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LOVE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R811" i="1" l="1"/>
  <c r="AT599" i="1" l="1"/>
  <c r="AT600" i="1"/>
  <c r="AT601" i="1"/>
  <c r="AT602" i="1"/>
  <c r="AT603" i="1"/>
  <c r="AW603" i="1" s="1"/>
  <c r="AT604" i="1"/>
  <c r="AT605" i="1"/>
  <c r="AT606" i="1"/>
  <c r="AT607" i="1"/>
  <c r="AW607" i="1" s="1"/>
  <c r="AT608" i="1"/>
  <c r="AT609" i="1"/>
  <c r="AT610" i="1"/>
  <c r="AT611" i="1"/>
  <c r="AW611" i="1" s="1"/>
  <c r="AT612" i="1"/>
  <c r="AT613" i="1"/>
  <c r="AT614" i="1"/>
  <c r="AT615" i="1"/>
  <c r="AW615" i="1" s="1"/>
  <c r="AT616" i="1"/>
  <c r="AT617" i="1"/>
  <c r="AT618" i="1"/>
  <c r="AT619" i="1"/>
  <c r="AW619" i="1" s="1"/>
  <c r="AT620" i="1"/>
  <c r="AT621" i="1"/>
  <c r="AT622" i="1"/>
  <c r="AT623" i="1"/>
  <c r="AW623" i="1" s="1"/>
  <c r="AT624" i="1"/>
  <c r="AT625" i="1"/>
  <c r="AT626" i="1"/>
  <c r="AT627" i="1"/>
  <c r="AW627" i="1" s="1"/>
  <c r="AT628" i="1"/>
  <c r="AT629" i="1"/>
  <c r="AT630" i="1"/>
  <c r="AT631" i="1"/>
  <c r="AW631" i="1" s="1"/>
  <c r="AT632" i="1"/>
  <c r="AT633" i="1"/>
  <c r="AT634" i="1"/>
  <c r="AT635" i="1"/>
  <c r="AW635" i="1" s="1"/>
  <c r="AT636" i="1"/>
  <c r="AT637" i="1"/>
  <c r="AT638" i="1"/>
  <c r="AT639" i="1"/>
  <c r="AW639" i="1" s="1"/>
  <c r="AT640" i="1"/>
  <c r="AT641" i="1"/>
  <c r="AT642" i="1"/>
  <c r="AT643" i="1"/>
  <c r="AW643" i="1" s="1"/>
  <c r="AT644" i="1"/>
  <c r="AT645" i="1"/>
  <c r="AT646" i="1"/>
  <c r="AT647" i="1"/>
  <c r="AW647" i="1" s="1"/>
  <c r="AT648" i="1"/>
  <c r="AT649" i="1"/>
  <c r="AT650" i="1"/>
  <c r="AT651" i="1"/>
  <c r="AW651" i="1" s="1"/>
  <c r="AT652" i="1"/>
  <c r="AT653" i="1"/>
  <c r="AW600" i="1"/>
  <c r="AW601" i="1"/>
  <c r="AW602" i="1"/>
  <c r="AW604" i="1"/>
  <c r="AW605" i="1"/>
  <c r="AW606" i="1"/>
  <c r="AW608" i="1"/>
  <c r="AW609" i="1"/>
  <c r="AW610" i="1"/>
  <c r="AW612" i="1"/>
  <c r="AW613" i="1"/>
  <c r="AW614" i="1"/>
  <c r="AW616" i="1"/>
  <c r="AW617" i="1"/>
  <c r="AW618" i="1"/>
  <c r="AW620" i="1"/>
  <c r="AW621" i="1"/>
  <c r="AW622" i="1"/>
  <c r="AW624" i="1"/>
  <c r="AW625" i="1"/>
  <c r="AW626" i="1"/>
  <c r="AW628" i="1"/>
  <c r="AW629" i="1"/>
  <c r="AW630" i="1"/>
  <c r="AW632" i="1"/>
  <c r="AW633" i="1"/>
  <c r="AW634" i="1"/>
  <c r="AW636" i="1"/>
  <c r="AW637" i="1"/>
  <c r="AW638" i="1"/>
  <c r="AW640" i="1"/>
  <c r="AW641" i="1"/>
  <c r="AW642" i="1"/>
  <c r="AW644" i="1"/>
  <c r="AW645" i="1"/>
  <c r="AW646" i="1"/>
  <c r="AW648" i="1"/>
  <c r="AW649" i="1"/>
  <c r="AW650" i="1"/>
  <c r="AW652" i="1"/>
  <c r="AW653" i="1"/>
  <c r="AW599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483" i="1"/>
  <c r="AU600" i="1" l="1"/>
  <c r="AV600" i="1" s="1"/>
  <c r="AU601" i="1"/>
  <c r="AV601" i="1" s="1"/>
  <c r="AU602" i="1"/>
  <c r="AV602" i="1" s="1"/>
  <c r="AU603" i="1"/>
  <c r="AV603" i="1" s="1"/>
  <c r="AU604" i="1"/>
  <c r="AV604" i="1" s="1"/>
  <c r="AU605" i="1"/>
  <c r="AV605" i="1" s="1"/>
  <c r="AU606" i="1"/>
  <c r="AV606" i="1" s="1"/>
  <c r="AU607" i="1"/>
  <c r="AV607" i="1" s="1"/>
  <c r="AU608" i="1"/>
  <c r="AV608" i="1" s="1"/>
  <c r="AU609" i="1"/>
  <c r="AV609" i="1" s="1"/>
  <c r="AU610" i="1"/>
  <c r="AV610" i="1" s="1"/>
  <c r="AU611" i="1"/>
  <c r="AV611" i="1" s="1"/>
  <c r="AU612" i="1"/>
  <c r="AV612" i="1" s="1"/>
  <c r="AU613" i="1"/>
  <c r="AV613" i="1" s="1"/>
  <c r="AU614" i="1"/>
  <c r="AV614" i="1" s="1"/>
  <c r="AU615" i="1"/>
  <c r="AV615" i="1" s="1"/>
  <c r="AU616" i="1"/>
  <c r="AV616" i="1" s="1"/>
  <c r="AU617" i="1"/>
  <c r="AV617" i="1" s="1"/>
  <c r="AU618" i="1"/>
  <c r="AV618" i="1" s="1"/>
  <c r="AU619" i="1"/>
  <c r="AV619" i="1" s="1"/>
  <c r="AU620" i="1"/>
  <c r="AV620" i="1" s="1"/>
  <c r="AU621" i="1"/>
  <c r="AV621" i="1" s="1"/>
  <c r="AU622" i="1"/>
  <c r="AV622" i="1" s="1"/>
  <c r="AU623" i="1"/>
  <c r="AV623" i="1" s="1"/>
  <c r="AU624" i="1"/>
  <c r="AV624" i="1" s="1"/>
  <c r="AU625" i="1"/>
  <c r="AV625" i="1" s="1"/>
  <c r="AU626" i="1"/>
  <c r="AV626" i="1" s="1"/>
  <c r="AU627" i="1"/>
  <c r="AV627" i="1" s="1"/>
  <c r="AU628" i="1"/>
  <c r="AV628" i="1" s="1"/>
  <c r="AU629" i="1"/>
  <c r="AV629" i="1" s="1"/>
  <c r="AU630" i="1"/>
  <c r="AV630" i="1" s="1"/>
  <c r="AU631" i="1"/>
  <c r="AV631" i="1" s="1"/>
  <c r="AU632" i="1"/>
  <c r="AV632" i="1" s="1"/>
  <c r="AU633" i="1"/>
  <c r="AV633" i="1" s="1"/>
  <c r="AU634" i="1"/>
  <c r="AV634" i="1" s="1"/>
  <c r="AU635" i="1"/>
  <c r="AV635" i="1" s="1"/>
  <c r="AU636" i="1"/>
  <c r="AV636" i="1" s="1"/>
  <c r="AU637" i="1"/>
  <c r="AV637" i="1" s="1"/>
  <c r="AU638" i="1"/>
  <c r="AV638" i="1" s="1"/>
  <c r="AU639" i="1"/>
  <c r="AV639" i="1" s="1"/>
  <c r="AU640" i="1"/>
  <c r="AV640" i="1" s="1"/>
  <c r="AU641" i="1"/>
  <c r="AV641" i="1" s="1"/>
  <c r="AU642" i="1"/>
  <c r="AV642" i="1" s="1"/>
  <c r="AU643" i="1"/>
  <c r="AV643" i="1" s="1"/>
  <c r="AU644" i="1"/>
  <c r="AV644" i="1" s="1"/>
  <c r="AU645" i="1"/>
  <c r="AV645" i="1" s="1"/>
  <c r="AU646" i="1"/>
  <c r="AV646" i="1" s="1"/>
  <c r="AU647" i="1"/>
  <c r="AV647" i="1" s="1"/>
  <c r="AU648" i="1"/>
  <c r="AV648" i="1" s="1"/>
  <c r="AU649" i="1"/>
  <c r="AV649" i="1" s="1"/>
  <c r="AU650" i="1"/>
  <c r="AV650" i="1" s="1"/>
  <c r="AU651" i="1"/>
  <c r="AV651" i="1" s="1"/>
  <c r="AU652" i="1"/>
  <c r="AV652" i="1" s="1"/>
  <c r="AU653" i="1"/>
  <c r="AV653" i="1" s="1"/>
  <c r="AV599" i="1"/>
  <c r="AU599" i="1"/>
  <c r="AU484" i="1"/>
  <c r="AV484" i="1"/>
  <c r="AU485" i="1"/>
  <c r="AV485" i="1"/>
  <c r="AU486" i="1"/>
  <c r="AV486" i="1"/>
  <c r="AU487" i="1"/>
  <c r="AV487" i="1"/>
  <c r="AU488" i="1"/>
  <c r="AV488" i="1"/>
  <c r="AU489" i="1"/>
  <c r="AV489" i="1"/>
  <c r="AU490" i="1"/>
  <c r="AV490" i="1"/>
  <c r="AU491" i="1"/>
  <c r="AV491" i="1"/>
  <c r="AU492" i="1"/>
  <c r="AV492" i="1"/>
  <c r="AU493" i="1"/>
  <c r="AV493" i="1"/>
  <c r="AU494" i="1"/>
  <c r="AV494" i="1"/>
  <c r="AU495" i="1"/>
  <c r="AV495" i="1"/>
  <c r="AU496" i="1"/>
  <c r="AV496" i="1"/>
  <c r="AU497" i="1"/>
  <c r="AV497" i="1"/>
  <c r="AU498" i="1"/>
  <c r="AV498" i="1"/>
  <c r="AU499" i="1"/>
  <c r="AV499" i="1"/>
  <c r="AU500" i="1"/>
  <c r="AV500" i="1"/>
  <c r="AU501" i="1"/>
  <c r="AV501" i="1"/>
  <c r="AU502" i="1"/>
  <c r="AV502" i="1"/>
  <c r="AU503" i="1"/>
  <c r="AV503" i="1"/>
  <c r="AU504" i="1"/>
  <c r="AV504" i="1"/>
  <c r="AU505" i="1"/>
  <c r="AV505" i="1"/>
  <c r="AU506" i="1"/>
  <c r="AV506" i="1"/>
  <c r="AU507" i="1"/>
  <c r="AV507" i="1"/>
  <c r="AU508" i="1"/>
  <c r="AV508" i="1"/>
  <c r="AU509" i="1"/>
  <c r="AV509" i="1"/>
  <c r="AU510" i="1"/>
  <c r="AV510" i="1"/>
  <c r="AU511" i="1"/>
  <c r="AV511" i="1"/>
  <c r="AU512" i="1"/>
  <c r="AV512" i="1"/>
  <c r="AU513" i="1"/>
  <c r="AV513" i="1"/>
  <c r="AU514" i="1"/>
  <c r="AV514" i="1"/>
  <c r="AU515" i="1"/>
  <c r="AV515" i="1"/>
  <c r="AU516" i="1"/>
  <c r="AV516" i="1"/>
  <c r="AU517" i="1"/>
  <c r="AV517" i="1"/>
  <c r="AU518" i="1"/>
  <c r="AV518" i="1"/>
  <c r="AU519" i="1"/>
  <c r="AV519" i="1"/>
  <c r="AU520" i="1"/>
  <c r="AV520" i="1"/>
  <c r="AU521" i="1"/>
  <c r="AV521" i="1"/>
  <c r="AU522" i="1"/>
  <c r="AV522" i="1"/>
  <c r="AV483" i="1"/>
  <c r="AU483" i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2" i="1"/>
  <c r="AR16" i="2" l="1"/>
  <c r="AR15" i="2"/>
  <c r="AR14" i="2"/>
  <c r="AR13" i="2"/>
  <c r="AR12" i="2"/>
  <c r="AR11" i="2"/>
  <c r="AR10" i="2"/>
  <c r="AR9" i="2"/>
  <c r="AR8" i="2"/>
  <c r="AR7" i="2"/>
  <c r="AR6" i="2"/>
  <c r="AR5" i="2"/>
  <c r="AS16" i="2" s="1"/>
  <c r="AR4" i="2"/>
  <c r="AR3" i="2"/>
  <c r="AR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S31" i="2" s="1"/>
  <c r="AR1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S47" i="2" s="1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S65" i="2" s="1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S81" i="2" s="1"/>
  <c r="AR93" i="2"/>
  <c r="AR92" i="2"/>
  <c r="AR91" i="2"/>
  <c r="AR90" i="2"/>
  <c r="AR89" i="2"/>
  <c r="AR88" i="2"/>
  <c r="AR87" i="2"/>
  <c r="AR86" i="2"/>
  <c r="AR85" i="2"/>
  <c r="AR84" i="2"/>
  <c r="AR83" i="2"/>
  <c r="AS93" i="2" s="1"/>
  <c r="AR101" i="2"/>
  <c r="AR100" i="2"/>
  <c r="AR99" i="2"/>
  <c r="AR98" i="2"/>
  <c r="AR97" i="2"/>
  <c r="AR96" i="2"/>
  <c r="AR95" i="2"/>
  <c r="AS101" i="2" s="1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S120" i="2" s="1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S136" i="2" s="1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S162" i="2" s="1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S189" i="2" s="1"/>
  <c r="AR220" i="2"/>
  <c r="AR219" i="2"/>
  <c r="AR218" i="2"/>
  <c r="AR217" i="2"/>
  <c r="AR216" i="2"/>
  <c r="AR215" i="2"/>
  <c r="AR214" i="2"/>
  <c r="AR213" i="2"/>
  <c r="AR212" i="2"/>
  <c r="AR211" i="2"/>
  <c r="AR210" i="2"/>
  <c r="AR209" i="2"/>
  <c r="AR208" i="2"/>
  <c r="AR207" i="2"/>
  <c r="AR206" i="2"/>
  <c r="AR205" i="2"/>
  <c r="AR204" i="2"/>
  <c r="AR203" i="2"/>
  <c r="AR202" i="2"/>
  <c r="AR201" i="2"/>
  <c r="AR200" i="2"/>
  <c r="AR199" i="2"/>
  <c r="AR198" i="2"/>
  <c r="AR197" i="2"/>
  <c r="AR196" i="2"/>
  <c r="AR195" i="2"/>
  <c r="AR194" i="2"/>
  <c r="AR193" i="2"/>
  <c r="AR192" i="2"/>
  <c r="AR191" i="2"/>
  <c r="AS220" i="2" s="1"/>
  <c r="AR222" i="2"/>
  <c r="AR223" i="2"/>
  <c r="AR224" i="2"/>
  <c r="AS257" i="2" s="1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Q809" i="1"/>
  <c r="B15" i="3" l="1"/>
  <c r="AZ739" i="1"/>
  <c r="AQ515" i="1" s="1"/>
  <c r="AP3" i="1"/>
  <c r="AP4" i="1"/>
  <c r="AP5" i="1"/>
  <c r="AP6" i="1"/>
  <c r="AP7" i="1"/>
  <c r="AP8" i="1"/>
  <c r="AP9" i="1"/>
  <c r="AP10" i="1"/>
  <c r="AP11" i="1"/>
  <c r="AP12" i="1"/>
  <c r="AP13" i="1"/>
  <c r="AP14" i="1"/>
  <c r="AQ14" i="1" s="1"/>
  <c r="AP15" i="1"/>
  <c r="AP16" i="1"/>
  <c r="AP17" i="1"/>
  <c r="AP18" i="1"/>
  <c r="AQ18" i="1" s="1"/>
  <c r="AP19" i="1"/>
  <c r="AP20" i="1"/>
  <c r="AP21" i="1"/>
  <c r="AP22" i="1"/>
  <c r="AQ22" i="1" s="1"/>
  <c r="AP23" i="1"/>
  <c r="AP24" i="1"/>
  <c r="AP25" i="1"/>
  <c r="AP26" i="1"/>
  <c r="AQ26" i="1" s="1"/>
  <c r="AP27" i="1"/>
  <c r="AP28" i="1"/>
  <c r="AP29" i="1"/>
  <c r="AP30" i="1"/>
  <c r="AQ30" i="1" s="1"/>
  <c r="AP31" i="1"/>
  <c r="AP32" i="1"/>
  <c r="AP33" i="1"/>
  <c r="AP34" i="1"/>
  <c r="AQ34" i="1" s="1"/>
  <c r="AP35" i="1"/>
  <c r="AP36" i="1"/>
  <c r="AP37" i="1"/>
  <c r="AP38" i="1"/>
  <c r="AQ38" i="1" s="1"/>
  <c r="AP39" i="1"/>
  <c r="AP40" i="1"/>
  <c r="AP41" i="1"/>
  <c r="AP42" i="1"/>
  <c r="AQ42" i="1" s="1"/>
  <c r="AP43" i="1"/>
  <c r="AP44" i="1"/>
  <c r="AP45" i="1"/>
  <c r="AP46" i="1"/>
  <c r="AQ46" i="1" s="1"/>
  <c r="AP47" i="1"/>
  <c r="AP48" i="1"/>
  <c r="AP49" i="1"/>
  <c r="AP50" i="1"/>
  <c r="AQ50" i="1" s="1"/>
  <c r="AP51" i="1"/>
  <c r="AP52" i="1"/>
  <c r="AP53" i="1"/>
  <c r="AP54" i="1"/>
  <c r="AQ54" i="1" s="1"/>
  <c r="AP55" i="1"/>
  <c r="AP56" i="1"/>
  <c r="AP57" i="1"/>
  <c r="AP58" i="1"/>
  <c r="AQ58" i="1" s="1"/>
  <c r="AP59" i="1"/>
  <c r="AP60" i="1"/>
  <c r="AP61" i="1"/>
  <c r="AP62" i="1"/>
  <c r="AQ62" i="1" s="1"/>
  <c r="AP63" i="1"/>
  <c r="AP64" i="1"/>
  <c r="AP65" i="1"/>
  <c r="AP66" i="1"/>
  <c r="AQ66" i="1" s="1"/>
  <c r="AP67" i="1"/>
  <c r="AP68" i="1"/>
  <c r="AP69" i="1"/>
  <c r="AP70" i="1"/>
  <c r="AQ70" i="1" s="1"/>
  <c r="AP71" i="1"/>
  <c r="AP72" i="1"/>
  <c r="AP73" i="1"/>
  <c r="AP74" i="1"/>
  <c r="AQ74" i="1" s="1"/>
  <c r="AP75" i="1"/>
  <c r="AP76" i="1"/>
  <c r="AP77" i="1"/>
  <c r="AP78" i="1"/>
  <c r="AQ78" i="1" s="1"/>
  <c r="AP79" i="1"/>
  <c r="AP80" i="1"/>
  <c r="AP81" i="1"/>
  <c r="AP82" i="1"/>
  <c r="AQ82" i="1" s="1"/>
  <c r="AP83" i="1"/>
  <c r="AP84" i="1"/>
  <c r="AP85" i="1"/>
  <c r="AP86" i="1"/>
  <c r="AQ86" i="1" s="1"/>
  <c r="AP87" i="1"/>
  <c r="AP88" i="1"/>
  <c r="AP89" i="1"/>
  <c r="AP90" i="1"/>
  <c r="AQ90" i="1" s="1"/>
  <c r="AP91" i="1"/>
  <c r="AP92" i="1"/>
  <c r="AP93" i="1"/>
  <c r="AP94" i="1"/>
  <c r="AQ94" i="1" s="1"/>
  <c r="AP95" i="1"/>
  <c r="AP96" i="1"/>
  <c r="AP97" i="1"/>
  <c r="AP98" i="1"/>
  <c r="AQ98" i="1" s="1"/>
  <c r="AP99" i="1"/>
  <c r="AP100" i="1"/>
  <c r="AP101" i="1"/>
  <c r="AP102" i="1"/>
  <c r="AQ102" i="1" s="1"/>
  <c r="AP103" i="1"/>
  <c r="AP104" i="1"/>
  <c r="AP105" i="1"/>
  <c r="AP106" i="1"/>
  <c r="AQ106" i="1" s="1"/>
  <c r="AP107" i="1"/>
  <c r="AP108" i="1"/>
  <c r="AP109" i="1"/>
  <c r="AP110" i="1"/>
  <c r="AQ110" i="1" s="1"/>
  <c r="AP111" i="1"/>
  <c r="AP112" i="1"/>
  <c r="AP113" i="1"/>
  <c r="AP114" i="1"/>
  <c r="AQ114" i="1" s="1"/>
  <c r="AP115" i="1"/>
  <c r="AP116" i="1"/>
  <c r="AP117" i="1"/>
  <c r="AP118" i="1"/>
  <c r="AQ118" i="1" s="1"/>
  <c r="AP119" i="1"/>
  <c r="AP120" i="1"/>
  <c r="AP121" i="1"/>
  <c r="AP122" i="1"/>
  <c r="AQ122" i="1" s="1"/>
  <c r="AP123" i="1"/>
  <c r="AP124" i="1"/>
  <c r="AP125" i="1"/>
  <c r="AP126" i="1"/>
  <c r="AQ126" i="1" s="1"/>
  <c r="AP127" i="1"/>
  <c r="AP128" i="1"/>
  <c r="AP129" i="1"/>
  <c r="AP130" i="1"/>
  <c r="AQ130" i="1" s="1"/>
  <c r="AP131" i="1"/>
  <c r="AP132" i="1"/>
  <c r="AP133" i="1"/>
  <c r="AP134" i="1"/>
  <c r="AQ134" i="1" s="1"/>
  <c r="AP135" i="1"/>
  <c r="AP136" i="1"/>
  <c r="AP137" i="1"/>
  <c r="AP138" i="1"/>
  <c r="AQ138" i="1" s="1"/>
  <c r="AP139" i="1"/>
  <c r="AP140" i="1"/>
  <c r="AP141" i="1"/>
  <c r="AP142" i="1"/>
  <c r="AQ142" i="1" s="1"/>
  <c r="AP143" i="1"/>
  <c r="AP144" i="1"/>
  <c r="AP145" i="1"/>
  <c r="AP146" i="1"/>
  <c r="AQ146" i="1" s="1"/>
  <c r="AP147" i="1"/>
  <c r="AP148" i="1"/>
  <c r="AP149" i="1"/>
  <c r="AP150" i="1"/>
  <c r="AQ150" i="1" s="1"/>
  <c r="AP151" i="1"/>
  <c r="AP152" i="1"/>
  <c r="AP153" i="1"/>
  <c r="AP154" i="1"/>
  <c r="AQ154" i="1" s="1"/>
  <c r="AP155" i="1"/>
  <c r="AP156" i="1"/>
  <c r="AP157" i="1"/>
  <c r="AP158" i="1"/>
  <c r="AQ158" i="1" s="1"/>
  <c r="AP159" i="1"/>
  <c r="AP160" i="1"/>
  <c r="AP161" i="1"/>
  <c r="AP162" i="1"/>
  <c r="AQ162" i="1" s="1"/>
  <c r="AP163" i="1"/>
  <c r="AP164" i="1"/>
  <c r="AP165" i="1"/>
  <c r="AP166" i="1"/>
  <c r="AQ166" i="1" s="1"/>
  <c r="AP167" i="1"/>
  <c r="AP168" i="1"/>
  <c r="AP169" i="1"/>
  <c r="AP170" i="1"/>
  <c r="AQ170" i="1" s="1"/>
  <c r="AP171" i="1"/>
  <c r="AP172" i="1"/>
  <c r="AP173" i="1"/>
  <c r="AP174" i="1"/>
  <c r="AQ174" i="1" s="1"/>
  <c r="AP175" i="1"/>
  <c r="AP176" i="1"/>
  <c r="AP177" i="1"/>
  <c r="AP178" i="1"/>
  <c r="AQ178" i="1" s="1"/>
  <c r="AP179" i="1"/>
  <c r="AP180" i="1"/>
  <c r="AP181" i="1"/>
  <c r="AP182" i="1"/>
  <c r="AQ182" i="1" s="1"/>
  <c r="AP183" i="1"/>
  <c r="AP184" i="1"/>
  <c r="AP185" i="1"/>
  <c r="AP186" i="1"/>
  <c r="AQ186" i="1" s="1"/>
  <c r="AP187" i="1"/>
  <c r="AP188" i="1"/>
  <c r="AP189" i="1"/>
  <c r="AP190" i="1"/>
  <c r="AQ190" i="1" s="1"/>
  <c r="AP191" i="1"/>
  <c r="AP192" i="1"/>
  <c r="AP193" i="1"/>
  <c r="AP194" i="1"/>
  <c r="AQ194" i="1" s="1"/>
  <c r="AP195" i="1"/>
  <c r="AP196" i="1"/>
  <c r="AP197" i="1"/>
  <c r="AP198" i="1"/>
  <c r="AQ198" i="1" s="1"/>
  <c r="AP199" i="1"/>
  <c r="AP200" i="1"/>
  <c r="AP201" i="1"/>
  <c r="AP202" i="1"/>
  <c r="AQ202" i="1" s="1"/>
  <c r="AP203" i="1"/>
  <c r="AP204" i="1"/>
  <c r="AP205" i="1"/>
  <c r="AP206" i="1"/>
  <c r="AQ206" i="1" s="1"/>
  <c r="AP207" i="1"/>
  <c r="AP208" i="1"/>
  <c r="AP209" i="1"/>
  <c r="AP210" i="1"/>
  <c r="AQ210" i="1" s="1"/>
  <c r="AP211" i="1"/>
  <c r="AP212" i="1"/>
  <c r="AP213" i="1"/>
  <c r="AP214" i="1"/>
  <c r="AQ214" i="1" s="1"/>
  <c r="AP215" i="1"/>
  <c r="AP216" i="1"/>
  <c r="AP217" i="1"/>
  <c r="AP218" i="1"/>
  <c r="AQ218" i="1" s="1"/>
  <c r="AP219" i="1"/>
  <c r="AP220" i="1"/>
  <c r="AP221" i="1"/>
  <c r="AP222" i="1"/>
  <c r="AQ222" i="1" s="1"/>
  <c r="AP223" i="1"/>
  <c r="AP224" i="1"/>
  <c r="AP225" i="1"/>
  <c r="AP226" i="1"/>
  <c r="AQ226" i="1" s="1"/>
  <c r="AP227" i="1"/>
  <c r="AP228" i="1"/>
  <c r="AP229" i="1"/>
  <c r="AP230" i="1"/>
  <c r="AQ230" i="1" s="1"/>
  <c r="AP231" i="1"/>
  <c r="AP232" i="1"/>
  <c r="AP233" i="1"/>
  <c r="AP234" i="1"/>
  <c r="AQ234" i="1" s="1"/>
  <c r="AP235" i="1"/>
  <c r="AP236" i="1"/>
  <c r="AP237" i="1"/>
  <c r="AP238" i="1"/>
  <c r="AQ238" i="1" s="1"/>
  <c r="AP239" i="1"/>
  <c r="AP240" i="1"/>
  <c r="AP241" i="1"/>
  <c r="AP242" i="1"/>
  <c r="AQ242" i="1" s="1"/>
  <c r="AP243" i="1"/>
  <c r="AP244" i="1"/>
  <c r="AP245" i="1"/>
  <c r="AP246" i="1"/>
  <c r="AQ246" i="1" s="1"/>
  <c r="AP247" i="1"/>
  <c r="AP248" i="1"/>
  <c r="AP249" i="1"/>
  <c r="AP250" i="1"/>
  <c r="AQ250" i="1" s="1"/>
  <c r="AP251" i="1"/>
  <c r="AP252" i="1"/>
  <c r="AP253" i="1"/>
  <c r="AP254" i="1"/>
  <c r="AQ254" i="1" s="1"/>
  <c r="AP255" i="1"/>
  <c r="AP256" i="1"/>
  <c r="AP257" i="1"/>
  <c r="AP258" i="1"/>
  <c r="AQ258" i="1" s="1"/>
  <c r="AP259" i="1"/>
  <c r="AP260" i="1"/>
  <c r="AP261" i="1"/>
  <c r="AP262" i="1"/>
  <c r="AQ262" i="1" s="1"/>
  <c r="AP263" i="1"/>
  <c r="AP264" i="1"/>
  <c r="AP265" i="1"/>
  <c r="AP266" i="1"/>
  <c r="AQ266" i="1" s="1"/>
  <c r="AP267" i="1"/>
  <c r="AP268" i="1"/>
  <c r="AP269" i="1"/>
  <c r="AP270" i="1"/>
  <c r="AQ270" i="1" s="1"/>
  <c r="AP271" i="1"/>
  <c r="AP272" i="1"/>
  <c r="AP273" i="1"/>
  <c r="AP274" i="1"/>
  <c r="AQ274" i="1" s="1"/>
  <c r="AP275" i="1"/>
  <c r="AP276" i="1"/>
  <c r="AP277" i="1"/>
  <c r="AP278" i="1"/>
  <c r="AQ278" i="1" s="1"/>
  <c r="AP279" i="1"/>
  <c r="AP280" i="1"/>
  <c r="AP281" i="1"/>
  <c r="AP282" i="1"/>
  <c r="AQ282" i="1" s="1"/>
  <c r="AP283" i="1"/>
  <c r="AP284" i="1"/>
  <c r="AP285" i="1"/>
  <c r="AP286" i="1"/>
  <c r="AQ286" i="1" s="1"/>
  <c r="AP287" i="1"/>
  <c r="AP288" i="1"/>
  <c r="AP289" i="1"/>
  <c r="AP290" i="1"/>
  <c r="AQ290" i="1" s="1"/>
  <c r="AP291" i="1"/>
  <c r="AP292" i="1"/>
  <c r="AP293" i="1"/>
  <c r="AP294" i="1"/>
  <c r="AQ294" i="1" s="1"/>
  <c r="AP295" i="1"/>
  <c r="AP296" i="1"/>
  <c r="AP297" i="1"/>
  <c r="AP298" i="1"/>
  <c r="AQ298" i="1" s="1"/>
  <c r="AP299" i="1"/>
  <c r="AP300" i="1"/>
  <c r="AP301" i="1"/>
  <c r="AP302" i="1"/>
  <c r="AQ302" i="1" s="1"/>
  <c r="AP303" i="1"/>
  <c r="AP304" i="1"/>
  <c r="AP305" i="1"/>
  <c r="AP306" i="1"/>
  <c r="AQ306" i="1" s="1"/>
  <c r="AP307" i="1"/>
  <c r="AP308" i="1"/>
  <c r="AP309" i="1"/>
  <c r="AP310" i="1"/>
  <c r="AQ310" i="1" s="1"/>
  <c r="AP311" i="1"/>
  <c r="AP312" i="1"/>
  <c r="AP313" i="1"/>
  <c r="AP314" i="1"/>
  <c r="AQ314" i="1" s="1"/>
  <c r="AP315" i="1"/>
  <c r="AP316" i="1"/>
  <c r="AP317" i="1"/>
  <c r="AP318" i="1"/>
  <c r="AQ318" i="1" s="1"/>
  <c r="AP319" i="1"/>
  <c r="AP320" i="1"/>
  <c r="AP321" i="1"/>
  <c r="AP322" i="1"/>
  <c r="AQ322" i="1" s="1"/>
  <c r="AP323" i="1"/>
  <c r="AP324" i="1"/>
  <c r="AP325" i="1"/>
  <c r="AP326" i="1"/>
  <c r="AQ326" i="1" s="1"/>
  <c r="AP327" i="1"/>
  <c r="AP328" i="1"/>
  <c r="AP329" i="1"/>
  <c r="AP330" i="1"/>
  <c r="AQ330" i="1" s="1"/>
  <c r="AP331" i="1"/>
  <c r="AP332" i="1"/>
  <c r="AP333" i="1"/>
  <c r="AP334" i="1"/>
  <c r="AQ334" i="1" s="1"/>
  <c r="AP335" i="1"/>
  <c r="AP336" i="1"/>
  <c r="AP337" i="1"/>
  <c r="AP338" i="1"/>
  <c r="AQ338" i="1" s="1"/>
  <c r="AP339" i="1"/>
  <c r="AP340" i="1"/>
  <c r="AP341" i="1"/>
  <c r="AP342" i="1"/>
  <c r="AQ342" i="1" s="1"/>
  <c r="AP343" i="1"/>
  <c r="AP344" i="1"/>
  <c r="AP345" i="1"/>
  <c r="AP346" i="1"/>
  <c r="AQ346" i="1" s="1"/>
  <c r="AP347" i="1"/>
  <c r="AP348" i="1"/>
  <c r="AP349" i="1"/>
  <c r="AP350" i="1"/>
  <c r="AQ350" i="1" s="1"/>
  <c r="AP351" i="1"/>
  <c r="AP352" i="1"/>
  <c r="AP353" i="1"/>
  <c r="AP354" i="1"/>
  <c r="AQ354" i="1" s="1"/>
  <c r="AP355" i="1"/>
  <c r="AP356" i="1"/>
  <c r="AQ356" i="1" s="1"/>
  <c r="AP357" i="1"/>
  <c r="AQ357" i="1" s="1"/>
  <c r="AP358" i="1"/>
  <c r="AQ358" i="1" s="1"/>
  <c r="AP359" i="1"/>
  <c r="AP360" i="1"/>
  <c r="AP361" i="1"/>
  <c r="AP362" i="1"/>
  <c r="AQ362" i="1" s="1"/>
  <c r="AP363" i="1"/>
  <c r="AP364" i="1"/>
  <c r="AP365" i="1"/>
  <c r="AP366" i="1"/>
  <c r="AQ366" i="1" s="1"/>
  <c r="AP367" i="1"/>
  <c r="AP368" i="1"/>
  <c r="AP369" i="1"/>
  <c r="AP370" i="1"/>
  <c r="AQ370" i="1" s="1"/>
  <c r="AP371" i="1"/>
  <c r="AP372" i="1"/>
  <c r="AQ372" i="1" s="1"/>
  <c r="AP373" i="1"/>
  <c r="AQ373" i="1" s="1"/>
  <c r="AP374" i="1"/>
  <c r="AQ374" i="1" s="1"/>
  <c r="AP375" i="1"/>
  <c r="AP376" i="1"/>
  <c r="AP377" i="1"/>
  <c r="AP378" i="1"/>
  <c r="AQ378" i="1" s="1"/>
  <c r="AP379" i="1"/>
  <c r="AP380" i="1"/>
  <c r="AP381" i="1"/>
  <c r="AP382" i="1"/>
  <c r="AQ382" i="1" s="1"/>
  <c r="AP383" i="1"/>
  <c r="AP384" i="1"/>
  <c r="AP385" i="1"/>
  <c r="AP386" i="1"/>
  <c r="AQ386" i="1" s="1"/>
  <c r="AP387" i="1"/>
  <c r="AP388" i="1"/>
  <c r="AQ388" i="1" s="1"/>
  <c r="AP389" i="1"/>
  <c r="AQ389" i="1" s="1"/>
  <c r="AP390" i="1"/>
  <c r="AQ390" i="1" s="1"/>
  <c r="AP391" i="1"/>
  <c r="AP392" i="1"/>
  <c r="AP393" i="1"/>
  <c r="AP394" i="1"/>
  <c r="AQ394" i="1" s="1"/>
  <c r="AP395" i="1"/>
  <c r="AP396" i="1"/>
  <c r="AP397" i="1"/>
  <c r="AP398" i="1"/>
  <c r="AQ398" i="1" s="1"/>
  <c r="AP399" i="1"/>
  <c r="AP400" i="1"/>
  <c r="AP401" i="1"/>
  <c r="AP402" i="1"/>
  <c r="AQ402" i="1" s="1"/>
  <c r="AP403" i="1"/>
  <c r="AP404" i="1"/>
  <c r="AQ404" i="1" s="1"/>
  <c r="AP405" i="1"/>
  <c r="AQ405" i="1" s="1"/>
  <c r="AP406" i="1"/>
  <c r="AQ406" i="1" s="1"/>
  <c r="AP407" i="1"/>
  <c r="AP408" i="1"/>
  <c r="AP409" i="1"/>
  <c r="AP410" i="1"/>
  <c r="AQ410" i="1" s="1"/>
  <c r="AP411" i="1"/>
  <c r="AP412" i="1"/>
  <c r="AP413" i="1"/>
  <c r="AP414" i="1"/>
  <c r="AQ414" i="1" s="1"/>
  <c r="AP415" i="1"/>
  <c r="AP416" i="1"/>
  <c r="AP417" i="1"/>
  <c r="AP418" i="1"/>
  <c r="AQ418" i="1" s="1"/>
  <c r="AP419" i="1"/>
  <c r="AP420" i="1"/>
  <c r="AQ420" i="1" s="1"/>
  <c r="AP421" i="1"/>
  <c r="AQ421" i="1" s="1"/>
  <c r="AP422" i="1"/>
  <c r="AQ422" i="1" s="1"/>
  <c r="AP423" i="1"/>
  <c r="AP424" i="1"/>
  <c r="AP425" i="1"/>
  <c r="AP426" i="1"/>
  <c r="AQ426" i="1" s="1"/>
  <c r="AP427" i="1"/>
  <c r="AP428" i="1"/>
  <c r="AP429" i="1"/>
  <c r="AP430" i="1"/>
  <c r="AQ430" i="1" s="1"/>
  <c r="AP431" i="1"/>
  <c r="AP432" i="1"/>
  <c r="AP433" i="1"/>
  <c r="AP434" i="1"/>
  <c r="AQ434" i="1" s="1"/>
  <c r="AP435" i="1"/>
  <c r="AP436" i="1"/>
  <c r="AQ436" i="1" s="1"/>
  <c r="AP437" i="1"/>
  <c r="AQ437" i="1" s="1"/>
  <c r="AP438" i="1"/>
  <c r="AQ438" i="1" s="1"/>
  <c r="AP439" i="1"/>
  <c r="AP440" i="1"/>
  <c r="AP441" i="1"/>
  <c r="AP442" i="1"/>
  <c r="AQ442" i="1" s="1"/>
  <c r="AP443" i="1"/>
  <c r="AP444" i="1"/>
  <c r="AP445" i="1"/>
  <c r="AP446" i="1"/>
  <c r="AQ446" i="1" s="1"/>
  <c r="AP447" i="1"/>
  <c r="AP448" i="1"/>
  <c r="AP449" i="1"/>
  <c r="AP450" i="1"/>
  <c r="AQ450" i="1" s="1"/>
  <c r="AP451" i="1"/>
  <c r="AP452" i="1"/>
  <c r="AQ452" i="1" s="1"/>
  <c r="AP453" i="1"/>
  <c r="AQ453" i="1" s="1"/>
  <c r="AP454" i="1"/>
  <c r="AQ454" i="1" s="1"/>
  <c r="AP455" i="1"/>
  <c r="AP456" i="1"/>
  <c r="AP457" i="1"/>
  <c r="AP458" i="1"/>
  <c r="AQ458" i="1" s="1"/>
  <c r="AP459" i="1"/>
  <c r="AP460" i="1"/>
  <c r="AP461" i="1"/>
  <c r="AP462" i="1"/>
  <c r="AQ462" i="1" s="1"/>
  <c r="AP463" i="1"/>
  <c r="AP464" i="1"/>
  <c r="AP465" i="1"/>
  <c r="AP466" i="1"/>
  <c r="AQ466" i="1" s="1"/>
  <c r="AP467" i="1"/>
  <c r="AP468" i="1"/>
  <c r="AQ468" i="1" s="1"/>
  <c r="AP469" i="1"/>
  <c r="AQ469" i="1" s="1"/>
  <c r="AP470" i="1"/>
  <c r="AQ470" i="1" s="1"/>
  <c r="AP471" i="1"/>
  <c r="AP472" i="1"/>
  <c r="AP473" i="1"/>
  <c r="AP474" i="1"/>
  <c r="AQ474" i="1" s="1"/>
  <c r="AP475" i="1"/>
  <c r="AP476" i="1"/>
  <c r="AP477" i="1"/>
  <c r="AP478" i="1"/>
  <c r="AQ478" i="1" s="1"/>
  <c r="AP479" i="1"/>
  <c r="AP480" i="1"/>
  <c r="AP481" i="1"/>
  <c r="AP482" i="1"/>
  <c r="AQ482" i="1" s="1"/>
  <c r="AP483" i="1"/>
  <c r="AP484" i="1"/>
  <c r="AQ484" i="1" s="1"/>
  <c r="AP485" i="1"/>
  <c r="AQ485" i="1" s="1"/>
  <c r="AP486" i="1"/>
  <c r="AQ486" i="1" s="1"/>
  <c r="AP487" i="1"/>
  <c r="AP488" i="1"/>
  <c r="AP489" i="1"/>
  <c r="AP490" i="1"/>
  <c r="AQ490" i="1" s="1"/>
  <c r="AP491" i="1"/>
  <c r="AP492" i="1"/>
  <c r="AP493" i="1"/>
  <c r="AP494" i="1"/>
  <c r="AQ494" i="1" s="1"/>
  <c r="AP495" i="1"/>
  <c r="AP496" i="1"/>
  <c r="AP497" i="1"/>
  <c r="AP498" i="1"/>
  <c r="AQ498" i="1" s="1"/>
  <c r="AP499" i="1"/>
  <c r="AP500" i="1"/>
  <c r="AQ500" i="1" s="1"/>
  <c r="AP501" i="1"/>
  <c r="AQ501" i="1" s="1"/>
  <c r="AP502" i="1"/>
  <c r="AQ502" i="1" s="1"/>
  <c r="AP503" i="1"/>
  <c r="AP504" i="1"/>
  <c r="AP505" i="1"/>
  <c r="AP506" i="1"/>
  <c r="AQ506" i="1" s="1"/>
  <c r="AP507" i="1"/>
  <c r="AP508" i="1"/>
  <c r="AP509" i="1"/>
  <c r="AP510" i="1"/>
  <c r="AQ510" i="1" s="1"/>
  <c r="AP511" i="1"/>
  <c r="AP512" i="1"/>
  <c r="AP513" i="1"/>
  <c r="AP514" i="1"/>
  <c r="AQ514" i="1" s="1"/>
  <c r="AP515" i="1"/>
  <c r="AP516" i="1"/>
  <c r="AQ516" i="1" s="1"/>
  <c r="AP517" i="1"/>
  <c r="AP518" i="1"/>
  <c r="AQ518" i="1" s="1"/>
  <c r="AP519" i="1"/>
  <c r="AP520" i="1"/>
  <c r="AP521" i="1"/>
  <c r="AP522" i="1"/>
  <c r="AQ522" i="1" s="1"/>
  <c r="AP523" i="1"/>
  <c r="AP524" i="1"/>
  <c r="AP525" i="1"/>
  <c r="AQ525" i="1" s="1"/>
  <c r="AP526" i="1"/>
  <c r="AQ526" i="1" s="1"/>
  <c r="AP527" i="1"/>
  <c r="AP528" i="1"/>
  <c r="AP529" i="1"/>
  <c r="AP530" i="1"/>
  <c r="AQ530" i="1" s="1"/>
  <c r="AP531" i="1"/>
  <c r="AP532" i="1"/>
  <c r="AP533" i="1"/>
  <c r="AP534" i="1"/>
  <c r="AQ534" i="1" s="1"/>
  <c r="AP535" i="1"/>
  <c r="AP536" i="1"/>
  <c r="AQ536" i="1" s="1"/>
  <c r="AP537" i="1"/>
  <c r="AQ537" i="1" s="1"/>
  <c r="AP538" i="1"/>
  <c r="AQ538" i="1" s="1"/>
  <c r="AP539" i="1"/>
  <c r="AP540" i="1"/>
  <c r="AP541" i="1"/>
  <c r="AQ541" i="1" s="1"/>
  <c r="AP542" i="1"/>
  <c r="AQ542" i="1" s="1"/>
  <c r="AP543" i="1"/>
  <c r="AP544" i="1"/>
  <c r="AP545" i="1"/>
  <c r="AP546" i="1"/>
  <c r="AQ546" i="1" s="1"/>
  <c r="AP547" i="1"/>
  <c r="AP548" i="1"/>
  <c r="AQ548" i="1" s="1"/>
  <c r="AP549" i="1"/>
  <c r="AP550" i="1"/>
  <c r="AQ550" i="1" s="1"/>
  <c r="AP551" i="1"/>
  <c r="AP552" i="1"/>
  <c r="AP553" i="1"/>
  <c r="AP554" i="1"/>
  <c r="AQ554" i="1" s="1"/>
  <c r="AP555" i="1"/>
  <c r="AP556" i="1"/>
  <c r="AP557" i="1"/>
  <c r="AQ557" i="1" s="1"/>
  <c r="AP558" i="1"/>
  <c r="AQ558" i="1" s="1"/>
  <c r="AP559" i="1"/>
  <c r="AP560" i="1"/>
  <c r="AP561" i="1"/>
  <c r="AP562" i="1"/>
  <c r="AQ562" i="1" s="1"/>
  <c r="AP563" i="1"/>
  <c r="AP564" i="1"/>
  <c r="AP565" i="1"/>
  <c r="AP566" i="1"/>
  <c r="AQ566" i="1" s="1"/>
  <c r="AP567" i="1"/>
  <c r="AP568" i="1"/>
  <c r="AQ568" i="1" s="1"/>
  <c r="AP569" i="1"/>
  <c r="AQ569" i="1" s="1"/>
  <c r="AP570" i="1"/>
  <c r="AQ570" i="1" s="1"/>
  <c r="AP571" i="1"/>
  <c r="AP572" i="1"/>
  <c r="AP573" i="1"/>
  <c r="AQ573" i="1" s="1"/>
  <c r="AP574" i="1"/>
  <c r="AQ574" i="1" s="1"/>
  <c r="AP575" i="1"/>
  <c r="AP576" i="1"/>
  <c r="AP577" i="1"/>
  <c r="AP578" i="1"/>
  <c r="AQ578" i="1" s="1"/>
  <c r="AP579" i="1"/>
  <c r="AP580" i="1"/>
  <c r="AQ580" i="1" s="1"/>
  <c r="AP581" i="1"/>
  <c r="AP582" i="1"/>
  <c r="AQ582" i="1" s="1"/>
  <c r="AP583" i="1"/>
  <c r="AP584" i="1"/>
  <c r="AP585" i="1"/>
  <c r="AP586" i="1"/>
  <c r="AQ586" i="1" s="1"/>
  <c r="AP587" i="1"/>
  <c r="AP588" i="1"/>
  <c r="AP589" i="1"/>
  <c r="AQ589" i="1" s="1"/>
  <c r="AP590" i="1"/>
  <c r="AQ590" i="1" s="1"/>
  <c r="AP591" i="1"/>
  <c r="AP592" i="1"/>
  <c r="AP593" i="1"/>
  <c r="AP594" i="1"/>
  <c r="AQ594" i="1" s="1"/>
  <c r="AP595" i="1"/>
  <c r="AP596" i="1"/>
  <c r="AP597" i="1"/>
  <c r="AP598" i="1"/>
  <c r="AQ598" i="1" s="1"/>
  <c r="AP599" i="1"/>
  <c r="AP600" i="1"/>
  <c r="AQ600" i="1" s="1"/>
  <c r="AP601" i="1"/>
  <c r="AQ601" i="1" s="1"/>
  <c r="AP602" i="1"/>
  <c r="AQ602" i="1" s="1"/>
  <c r="AP603" i="1"/>
  <c r="AP604" i="1"/>
  <c r="AP605" i="1"/>
  <c r="AQ605" i="1" s="1"/>
  <c r="AP606" i="1"/>
  <c r="AQ606" i="1" s="1"/>
  <c r="AP607" i="1"/>
  <c r="AP608" i="1"/>
  <c r="AP609" i="1"/>
  <c r="AP610" i="1"/>
  <c r="AQ610" i="1" s="1"/>
  <c r="AP611" i="1"/>
  <c r="AP612" i="1"/>
  <c r="AQ612" i="1" s="1"/>
  <c r="AP613" i="1"/>
  <c r="AP614" i="1"/>
  <c r="AQ614" i="1" s="1"/>
  <c r="AP615" i="1"/>
  <c r="AP616" i="1"/>
  <c r="AP617" i="1"/>
  <c r="AP618" i="1"/>
  <c r="AQ618" i="1" s="1"/>
  <c r="AP619" i="1"/>
  <c r="AP620" i="1"/>
  <c r="AP621" i="1"/>
  <c r="AQ621" i="1" s="1"/>
  <c r="AP622" i="1"/>
  <c r="AQ622" i="1" s="1"/>
  <c r="AP623" i="1"/>
  <c r="AP624" i="1"/>
  <c r="AP625" i="1"/>
  <c r="AP626" i="1"/>
  <c r="AQ626" i="1" s="1"/>
  <c r="AP627" i="1"/>
  <c r="AP628" i="1"/>
  <c r="AP629" i="1"/>
  <c r="AP630" i="1"/>
  <c r="AQ630" i="1" s="1"/>
  <c r="AP631" i="1"/>
  <c r="AP632" i="1"/>
  <c r="AQ632" i="1" s="1"/>
  <c r="AP633" i="1"/>
  <c r="AQ633" i="1" s="1"/>
  <c r="AP634" i="1"/>
  <c r="AQ634" i="1" s="1"/>
  <c r="AP635" i="1"/>
  <c r="AP636" i="1"/>
  <c r="AP637" i="1"/>
  <c r="AQ637" i="1" s="1"/>
  <c r="AP638" i="1"/>
  <c r="AQ638" i="1" s="1"/>
  <c r="AP639" i="1"/>
  <c r="AP640" i="1"/>
  <c r="AP641" i="1"/>
  <c r="AP642" i="1"/>
  <c r="AQ642" i="1" s="1"/>
  <c r="AP643" i="1"/>
  <c r="AP644" i="1"/>
  <c r="AQ644" i="1" s="1"/>
  <c r="AP645" i="1"/>
  <c r="AP646" i="1"/>
  <c r="AQ646" i="1" s="1"/>
  <c r="AP647" i="1"/>
  <c r="AP648" i="1"/>
  <c r="AP649" i="1"/>
  <c r="AP650" i="1"/>
  <c r="AQ650" i="1" s="1"/>
  <c r="AP651" i="1"/>
  <c r="AP652" i="1"/>
  <c r="AP653" i="1"/>
  <c r="AQ653" i="1" s="1"/>
  <c r="AP654" i="1"/>
  <c r="AQ654" i="1" s="1"/>
  <c r="AP655" i="1"/>
  <c r="AP656" i="1"/>
  <c r="AP657" i="1"/>
  <c r="AP658" i="1"/>
  <c r="AQ658" i="1" s="1"/>
  <c r="AP659" i="1"/>
  <c r="AP660" i="1"/>
  <c r="AP661" i="1"/>
  <c r="AP662" i="1"/>
  <c r="AQ662" i="1" s="1"/>
  <c r="AP663" i="1"/>
  <c r="AP664" i="1"/>
  <c r="AQ664" i="1" s="1"/>
  <c r="AP665" i="1"/>
  <c r="AQ665" i="1" s="1"/>
  <c r="AP666" i="1"/>
  <c r="AQ666" i="1" s="1"/>
  <c r="AP667" i="1"/>
  <c r="AP668" i="1"/>
  <c r="AP669" i="1"/>
  <c r="AQ669" i="1" s="1"/>
  <c r="AP670" i="1"/>
  <c r="AQ670" i="1" s="1"/>
  <c r="AP671" i="1"/>
  <c r="AP672" i="1"/>
  <c r="AP673" i="1"/>
  <c r="AP674" i="1"/>
  <c r="AQ674" i="1" s="1"/>
  <c r="AP675" i="1"/>
  <c r="AP676" i="1"/>
  <c r="AQ676" i="1" s="1"/>
  <c r="AP677" i="1"/>
  <c r="AP678" i="1"/>
  <c r="AQ678" i="1" s="1"/>
  <c r="AP679" i="1"/>
  <c r="AP680" i="1"/>
  <c r="AP681" i="1"/>
  <c r="AP682" i="1"/>
  <c r="AQ682" i="1" s="1"/>
  <c r="AP683" i="1"/>
  <c r="AP684" i="1"/>
  <c r="AP685" i="1"/>
  <c r="AQ685" i="1" s="1"/>
  <c r="AP686" i="1"/>
  <c r="AQ686" i="1" s="1"/>
  <c r="AP687" i="1"/>
  <c r="AP688" i="1"/>
  <c r="AP689" i="1"/>
  <c r="AP690" i="1"/>
  <c r="AQ690" i="1" s="1"/>
  <c r="AP691" i="1"/>
  <c r="AP692" i="1"/>
  <c r="AP693" i="1"/>
  <c r="AP694" i="1"/>
  <c r="AQ694" i="1" s="1"/>
  <c r="AP695" i="1"/>
  <c r="AP696" i="1"/>
  <c r="AQ696" i="1" s="1"/>
  <c r="AP697" i="1"/>
  <c r="AQ697" i="1" s="1"/>
  <c r="AP698" i="1"/>
  <c r="AQ698" i="1" s="1"/>
  <c r="AP699" i="1"/>
  <c r="AP700" i="1"/>
  <c r="AP701" i="1"/>
  <c r="AQ701" i="1" s="1"/>
  <c r="AP702" i="1"/>
  <c r="AQ702" i="1" s="1"/>
  <c r="AP703" i="1"/>
  <c r="AP704" i="1"/>
  <c r="AP705" i="1"/>
  <c r="AP706" i="1"/>
  <c r="AQ706" i="1" s="1"/>
  <c r="AP707" i="1"/>
  <c r="AP708" i="1"/>
  <c r="AQ708" i="1" s="1"/>
  <c r="AP709" i="1"/>
  <c r="AP710" i="1"/>
  <c r="AQ710" i="1" s="1"/>
  <c r="AP711" i="1"/>
  <c r="AP712" i="1"/>
  <c r="AP713" i="1"/>
  <c r="AP714" i="1"/>
  <c r="AQ714" i="1" s="1"/>
  <c r="AP715" i="1"/>
  <c r="AP716" i="1"/>
  <c r="AP717" i="1"/>
  <c r="AQ717" i="1" s="1"/>
  <c r="AP718" i="1"/>
  <c r="AQ718" i="1" s="1"/>
  <c r="AP719" i="1"/>
  <c r="AP720" i="1"/>
  <c r="AP721" i="1"/>
  <c r="AP722" i="1"/>
  <c r="AQ722" i="1" s="1"/>
  <c r="AP723" i="1"/>
  <c r="AP724" i="1"/>
  <c r="AP725" i="1"/>
  <c r="AP726" i="1"/>
  <c r="AQ726" i="1" s="1"/>
  <c r="AP727" i="1"/>
  <c r="AP728" i="1"/>
  <c r="AQ728" i="1" s="1"/>
  <c r="AP729" i="1"/>
  <c r="AQ729" i="1" s="1"/>
  <c r="AP730" i="1"/>
  <c r="AQ730" i="1" s="1"/>
  <c r="AP731" i="1"/>
  <c r="AP732" i="1"/>
  <c r="AP733" i="1"/>
  <c r="AQ733" i="1" s="1"/>
  <c r="AP734" i="1"/>
  <c r="AQ734" i="1" s="1"/>
  <c r="AP735" i="1"/>
  <c r="AP736" i="1"/>
  <c r="AP737" i="1"/>
  <c r="AP738" i="1"/>
  <c r="AQ738" i="1" s="1"/>
  <c r="AP739" i="1"/>
  <c r="AP740" i="1"/>
  <c r="AQ740" i="1" s="1"/>
  <c r="AP741" i="1"/>
  <c r="AQ741" i="1" s="1"/>
  <c r="AP742" i="1"/>
  <c r="AQ742" i="1" s="1"/>
  <c r="AP743" i="1"/>
  <c r="AP744" i="1"/>
  <c r="AP745" i="1"/>
  <c r="AQ745" i="1" s="1"/>
  <c r="AP746" i="1"/>
  <c r="AQ746" i="1" s="1"/>
  <c r="AP747" i="1"/>
  <c r="AP748" i="1"/>
  <c r="AP749" i="1"/>
  <c r="AP750" i="1"/>
  <c r="AQ750" i="1" s="1"/>
  <c r="AP751" i="1"/>
  <c r="AP752" i="1"/>
  <c r="AQ752" i="1" s="1"/>
  <c r="AP753" i="1"/>
  <c r="AP754" i="1"/>
  <c r="AQ754" i="1" s="1"/>
  <c r="AP755" i="1"/>
  <c r="AP756" i="1"/>
  <c r="AP757" i="1"/>
  <c r="AP758" i="1"/>
  <c r="AQ758" i="1" s="1"/>
  <c r="AP759" i="1"/>
  <c r="AP760" i="1"/>
  <c r="AP761" i="1"/>
  <c r="AQ761" i="1" s="1"/>
  <c r="AP762" i="1"/>
  <c r="AQ762" i="1" s="1"/>
  <c r="AP763" i="1"/>
  <c r="AP764" i="1"/>
  <c r="AP765" i="1"/>
  <c r="AP766" i="1"/>
  <c r="AQ766" i="1" s="1"/>
  <c r="AP767" i="1"/>
  <c r="AP768" i="1"/>
  <c r="AP769" i="1"/>
  <c r="AP770" i="1"/>
  <c r="AQ770" i="1" s="1"/>
  <c r="AP771" i="1"/>
  <c r="AP772" i="1"/>
  <c r="AQ772" i="1" s="1"/>
  <c r="AP773" i="1"/>
  <c r="AQ773" i="1" s="1"/>
  <c r="AP774" i="1"/>
  <c r="AQ774" i="1" s="1"/>
  <c r="AP775" i="1"/>
  <c r="AP776" i="1"/>
  <c r="AP777" i="1"/>
  <c r="AQ777" i="1" s="1"/>
  <c r="AP778" i="1"/>
  <c r="AQ778" i="1" s="1"/>
  <c r="AP779" i="1"/>
  <c r="AP780" i="1"/>
  <c r="AP781" i="1"/>
  <c r="AP782" i="1"/>
  <c r="AQ782" i="1" s="1"/>
  <c r="AP783" i="1"/>
  <c r="AP784" i="1"/>
  <c r="AQ784" i="1" s="1"/>
  <c r="AP785" i="1"/>
  <c r="AP786" i="1"/>
  <c r="AQ786" i="1" s="1"/>
  <c r="AP787" i="1"/>
  <c r="AP788" i="1"/>
  <c r="AP789" i="1"/>
  <c r="AP790" i="1"/>
  <c r="AQ790" i="1" s="1"/>
  <c r="AP791" i="1"/>
  <c r="AP792" i="1"/>
  <c r="AP793" i="1"/>
  <c r="AQ793" i="1" s="1"/>
  <c r="AP794" i="1"/>
  <c r="AQ794" i="1" s="1"/>
  <c r="AP795" i="1"/>
  <c r="AP796" i="1"/>
  <c r="AP797" i="1"/>
  <c r="AP798" i="1"/>
  <c r="AQ798" i="1" s="1"/>
  <c r="AP799" i="1"/>
  <c r="AP800" i="1"/>
  <c r="AP801" i="1"/>
  <c r="AP802" i="1"/>
  <c r="AQ802" i="1" s="1"/>
  <c r="AP803" i="1"/>
  <c r="AP804" i="1"/>
  <c r="AQ804" i="1" s="1"/>
  <c r="AP805" i="1"/>
  <c r="AQ805" i="1" s="1"/>
  <c r="AP806" i="1"/>
  <c r="AQ806" i="1" s="1"/>
  <c r="AP807" i="1"/>
  <c r="AP808" i="1"/>
  <c r="AP2" i="1"/>
  <c r="AQ2" i="1" s="1"/>
  <c r="AQ703" i="1" l="1"/>
  <c r="AQ671" i="1"/>
  <c r="AQ639" i="1"/>
  <c r="AQ607" i="1"/>
  <c r="AQ575" i="1"/>
  <c r="AQ553" i="1"/>
  <c r="AQ532" i="1"/>
  <c r="AQ493" i="1"/>
  <c r="AQ461" i="1"/>
  <c r="AQ429" i="1"/>
  <c r="AQ397" i="1"/>
  <c r="AQ365" i="1"/>
  <c r="AQ323" i="1"/>
  <c r="AQ259" i="1"/>
  <c r="AQ195" i="1"/>
  <c r="AQ131" i="1"/>
  <c r="AQ67" i="1"/>
  <c r="AQ3" i="1"/>
  <c r="AQ801" i="1"/>
  <c r="AQ765" i="1"/>
  <c r="AQ613" i="1"/>
  <c r="AQ6" i="1"/>
  <c r="AQ789" i="1"/>
  <c r="AQ757" i="1"/>
  <c r="AQ724" i="1"/>
  <c r="AQ692" i="1"/>
  <c r="AQ660" i="1"/>
  <c r="AQ628" i="1"/>
  <c r="AQ585" i="1"/>
  <c r="AQ521" i="1"/>
  <c r="AQ797" i="1"/>
  <c r="AQ785" i="1"/>
  <c r="AQ749" i="1"/>
  <c r="AQ721" i="1"/>
  <c r="AQ709" i="1"/>
  <c r="AQ693" i="1"/>
  <c r="AQ677" i="1"/>
  <c r="AQ661" i="1"/>
  <c r="AQ645" i="1"/>
  <c r="AQ629" i="1"/>
  <c r="AQ609" i="1"/>
  <c r="AQ593" i="1"/>
  <c r="AQ577" i="1"/>
  <c r="AQ561" i="1"/>
  <c r="AQ549" i="1"/>
  <c r="AQ529" i="1"/>
  <c r="AQ513" i="1"/>
  <c r="AQ505" i="1"/>
  <c r="AQ497" i="1"/>
  <c r="AQ489" i="1"/>
  <c r="AQ473" i="1"/>
  <c r="AQ449" i="1"/>
  <c r="AQ441" i="1"/>
  <c r="AQ425" i="1"/>
  <c r="AQ417" i="1"/>
  <c r="AQ409" i="1"/>
  <c r="AQ401" i="1"/>
  <c r="AQ393" i="1"/>
  <c r="AQ377" i="1"/>
  <c r="AQ361" i="1"/>
  <c r="AQ353" i="1"/>
  <c r="AQ345" i="1"/>
  <c r="AQ337" i="1"/>
  <c r="AQ329" i="1"/>
  <c r="AQ321" i="1"/>
  <c r="AQ313" i="1"/>
  <c r="AQ305" i="1"/>
  <c r="AQ301" i="1"/>
  <c r="AQ297" i="1"/>
  <c r="AQ293" i="1"/>
  <c r="AQ289" i="1"/>
  <c r="AQ281" i="1"/>
  <c r="AQ277" i="1"/>
  <c r="AQ273" i="1"/>
  <c r="AQ269" i="1"/>
  <c r="AQ265" i="1"/>
  <c r="AQ261" i="1"/>
  <c r="AQ257" i="1"/>
  <c r="AQ253" i="1"/>
  <c r="AQ249" i="1"/>
  <c r="AQ245" i="1"/>
  <c r="AQ241" i="1"/>
  <c r="AQ237" i="1"/>
  <c r="AQ233" i="1"/>
  <c r="AQ229" i="1"/>
  <c r="AQ225" i="1"/>
  <c r="AQ221" i="1"/>
  <c r="AQ217" i="1"/>
  <c r="AQ213" i="1"/>
  <c r="AQ209" i="1"/>
  <c r="AQ205" i="1"/>
  <c r="AQ201" i="1"/>
  <c r="AQ197" i="1"/>
  <c r="AQ193" i="1"/>
  <c r="AQ189" i="1"/>
  <c r="AQ185" i="1"/>
  <c r="AQ181" i="1"/>
  <c r="AQ177" i="1"/>
  <c r="AQ173" i="1"/>
  <c r="AQ169" i="1"/>
  <c r="AQ165" i="1"/>
  <c r="AQ161" i="1"/>
  <c r="AQ157" i="1"/>
  <c r="AQ153" i="1"/>
  <c r="AQ149" i="1"/>
  <c r="AQ145" i="1"/>
  <c r="AQ141" i="1"/>
  <c r="AQ137" i="1"/>
  <c r="AQ133" i="1"/>
  <c r="AQ129" i="1"/>
  <c r="AQ125" i="1"/>
  <c r="AQ121" i="1"/>
  <c r="AQ117" i="1"/>
  <c r="AQ113" i="1"/>
  <c r="AQ109" i="1"/>
  <c r="AQ105" i="1"/>
  <c r="AQ101" i="1"/>
  <c r="AQ97" i="1"/>
  <c r="AQ93" i="1"/>
  <c r="AQ89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  <c r="AQ739" i="1"/>
  <c r="AQ788" i="1"/>
  <c r="AQ756" i="1"/>
  <c r="AQ723" i="1"/>
  <c r="AQ712" i="1"/>
  <c r="AQ691" i="1"/>
  <c r="AQ680" i="1"/>
  <c r="AQ659" i="1"/>
  <c r="AQ648" i="1"/>
  <c r="AQ627" i="1"/>
  <c r="AQ616" i="1"/>
  <c r="AQ595" i="1"/>
  <c r="AQ584" i="1"/>
  <c r="AQ563" i="1"/>
  <c r="AQ552" i="1"/>
  <c r="AQ531" i="1"/>
  <c r="AQ520" i="1"/>
  <c r="AQ508" i="1"/>
  <c r="AQ492" i="1"/>
  <c r="AQ476" i="1"/>
  <c r="AQ460" i="1"/>
  <c r="AQ444" i="1"/>
  <c r="AQ428" i="1"/>
  <c r="AQ412" i="1"/>
  <c r="AQ396" i="1"/>
  <c r="AQ380" i="1"/>
  <c r="AQ364" i="1"/>
  <c r="AQ348" i="1"/>
  <c r="AQ808" i="1"/>
  <c r="AQ796" i="1"/>
  <c r="AQ792" i="1"/>
  <c r="AQ780" i="1"/>
  <c r="AQ776" i="1"/>
  <c r="AQ764" i="1"/>
  <c r="AQ760" i="1"/>
  <c r="AQ748" i="1"/>
  <c r="AQ744" i="1"/>
  <c r="AQ736" i="1"/>
  <c r="AQ732" i="1"/>
  <c r="AQ720" i="1"/>
  <c r="AQ716" i="1"/>
  <c r="AQ704" i="1"/>
  <c r="AQ700" i="1"/>
  <c r="AQ688" i="1"/>
  <c r="AQ684" i="1"/>
  <c r="AQ672" i="1"/>
  <c r="AQ668" i="1"/>
  <c r="AQ656" i="1"/>
  <c r="AQ652" i="1"/>
  <c r="AQ640" i="1"/>
  <c r="AQ636" i="1"/>
  <c r="AQ624" i="1"/>
  <c r="AQ620" i="1"/>
  <c r="AQ608" i="1"/>
  <c r="AQ604" i="1"/>
  <c r="AQ592" i="1"/>
  <c r="AQ588" i="1"/>
  <c r="AQ576" i="1"/>
  <c r="AQ572" i="1"/>
  <c r="AQ560" i="1"/>
  <c r="AQ556" i="1"/>
  <c r="AQ544" i="1"/>
  <c r="AQ540" i="1"/>
  <c r="AQ524" i="1"/>
  <c r="AQ512" i="1"/>
  <c r="AQ504" i="1"/>
  <c r="AQ480" i="1"/>
  <c r="AQ472" i="1"/>
  <c r="AQ448" i="1"/>
  <c r="AQ440" i="1"/>
  <c r="AQ432" i="1"/>
  <c r="AQ424" i="1"/>
  <c r="AQ416" i="1"/>
  <c r="AQ408" i="1"/>
  <c r="AQ400" i="1"/>
  <c r="AQ392" i="1"/>
  <c r="AQ384" i="1"/>
  <c r="AQ376" i="1"/>
  <c r="AQ368" i="1"/>
  <c r="AQ360" i="1"/>
  <c r="AQ352" i="1"/>
  <c r="AQ344" i="1"/>
  <c r="AQ340" i="1"/>
  <c r="AQ336" i="1"/>
  <c r="AQ332" i="1"/>
  <c r="AQ328" i="1"/>
  <c r="AQ324" i="1"/>
  <c r="AQ320" i="1"/>
  <c r="AQ316" i="1"/>
  <c r="AQ312" i="1"/>
  <c r="AQ308" i="1"/>
  <c r="AQ304" i="1"/>
  <c r="AQ300" i="1"/>
  <c r="AQ296" i="1"/>
  <c r="AQ292" i="1"/>
  <c r="AQ719" i="1"/>
  <c r="AQ687" i="1"/>
  <c r="AQ655" i="1"/>
  <c r="AQ623" i="1"/>
  <c r="AQ591" i="1"/>
  <c r="AQ559" i="1"/>
  <c r="AQ527" i="1"/>
  <c r="AQ339" i="1"/>
  <c r="AQ307" i="1"/>
  <c r="AQ275" i="1"/>
  <c r="AQ243" i="1"/>
  <c r="AQ211" i="1"/>
  <c r="AQ179" i="1"/>
  <c r="AQ147" i="1"/>
  <c r="AQ115" i="1"/>
  <c r="AQ83" i="1"/>
  <c r="AQ51" i="1"/>
  <c r="AQ19" i="1"/>
  <c r="AQ10" i="1"/>
  <c r="AQ800" i="1"/>
  <c r="AQ768" i="1"/>
  <c r="AQ735" i="1"/>
  <c r="AQ713" i="1"/>
  <c r="AQ681" i="1"/>
  <c r="AQ649" i="1"/>
  <c r="AQ617" i="1"/>
  <c r="AQ596" i="1"/>
  <c r="AQ564" i="1"/>
  <c r="AQ543" i="1"/>
  <c r="AQ509" i="1"/>
  <c r="AQ477" i="1"/>
  <c r="AQ445" i="1"/>
  <c r="AQ413" i="1"/>
  <c r="AQ381" i="1"/>
  <c r="AQ349" i="1"/>
  <c r="AQ291" i="1"/>
  <c r="AQ227" i="1"/>
  <c r="AQ163" i="1"/>
  <c r="AQ99" i="1"/>
  <c r="AQ35" i="1"/>
  <c r="AQ781" i="1"/>
  <c r="AQ769" i="1"/>
  <c r="AQ753" i="1"/>
  <c r="AQ737" i="1"/>
  <c r="AQ725" i="1"/>
  <c r="AQ705" i="1"/>
  <c r="AQ689" i="1"/>
  <c r="AQ673" i="1"/>
  <c r="AQ657" i="1"/>
  <c r="AQ641" i="1"/>
  <c r="AQ625" i="1"/>
  <c r="AQ597" i="1"/>
  <c r="AQ581" i="1"/>
  <c r="AQ565" i="1"/>
  <c r="AQ545" i="1"/>
  <c r="AQ533" i="1"/>
  <c r="AQ517" i="1"/>
  <c r="AQ481" i="1"/>
  <c r="AQ465" i="1"/>
  <c r="AQ457" i="1"/>
  <c r="AQ433" i="1"/>
  <c r="AQ385" i="1"/>
  <c r="AQ369" i="1"/>
  <c r="AQ341" i="1"/>
  <c r="AQ333" i="1"/>
  <c r="AQ325" i="1"/>
  <c r="AQ317" i="1"/>
  <c r="AQ309" i="1"/>
  <c r="AQ285" i="1"/>
  <c r="AQ528" i="1"/>
  <c r="AQ496" i="1"/>
  <c r="AQ488" i="1"/>
  <c r="AQ464" i="1"/>
  <c r="AQ456" i="1"/>
  <c r="AQ807" i="1"/>
  <c r="AQ803" i="1"/>
  <c r="AQ799" i="1"/>
  <c r="AQ795" i="1"/>
  <c r="AQ791" i="1"/>
  <c r="AQ787" i="1"/>
  <c r="AQ783" i="1"/>
  <c r="AQ779" i="1"/>
  <c r="AQ775" i="1"/>
  <c r="AQ771" i="1"/>
  <c r="AQ767" i="1"/>
  <c r="AQ763" i="1"/>
  <c r="AQ759" i="1"/>
  <c r="AQ755" i="1"/>
  <c r="AQ751" i="1"/>
  <c r="AQ747" i="1"/>
  <c r="AQ743" i="1"/>
  <c r="AQ11" i="1"/>
  <c r="AQ731" i="1"/>
  <c r="AQ727" i="1"/>
  <c r="AQ715" i="1"/>
  <c r="AQ711" i="1"/>
  <c r="AQ699" i="1"/>
  <c r="AQ695" i="1"/>
  <c r="AQ683" i="1"/>
  <c r="AQ679" i="1"/>
  <c r="AQ667" i="1"/>
  <c r="AQ663" i="1"/>
  <c r="AQ651" i="1"/>
  <c r="AQ647" i="1"/>
  <c r="AQ635" i="1"/>
  <c r="AQ631" i="1"/>
  <c r="AQ619" i="1"/>
  <c r="AQ615" i="1"/>
  <c r="AQ603" i="1"/>
  <c r="AQ599" i="1"/>
  <c r="AQ587" i="1"/>
  <c r="AQ583" i="1"/>
  <c r="AQ571" i="1"/>
  <c r="AQ567" i="1"/>
  <c r="AQ555" i="1"/>
  <c r="AQ551" i="1"/>
  <c r="AQ539" i="1"/>
  <c r="AQ535" i="1"/>
  <c r="AQ523" i="1"/>
  <c r="AQ519" i="1"/>
  <c r="AQ707" i="1"/>
  <c r="AQ675" i="1"/>
  <c r="AQ643" i="1"/>
  <c r="AQ611" i="1"/>
  <c r="AQ579" i="1"/>
  <c r="AQ547" i="1"/>
  <c r="AQ288" i="1"/>
  <c r="AQ284" i="1"/>
  <c r="AQ280" i="1"/>
  <c r="AQ276" i="1"/>
  <c r="AQ272" i="1"/>
  <c r="AQ268" i="1"/>
  <c r="AQ264" i="1"/>
  <c r="AQ260" i="1"/>
  <c r="AQ256" i="1"/>
  <c r="AQ252" i="1"/>
  <c r="AQ248" i="1"/>
  <c r="AQ244" i="1"/>
  <c r="AQ240" i="1"/>
  <c r="AQ236" i="1"/>
  <c r="AQ232" i="1"/>
  <c r="AQ228" i="1"/>
  <c r="AQ224" i="1"/>
  <c r="AQ220" i="1"/>
  <c r="AQ216" i="1"/>
  <c r="AQ212" i="1"/>
  <c r="AQ208" i="1"/>
  <c r="AQ204" i="1"/>
  <c r="AQ200" i="1"/>
  <c r="AQ196" i="1"/>
  <c r="AQ192" i="1"/>
  <c r="AQ188" i="1"/>
  <c r="AQ184" i="1"/>
  <c r="AQ180" i="1"/>
  <c r="AQ176" i="1"/>
  <c r="AQ172" i="1"/>
  <c r="AQ168" i="1"/>
  <c r="AQ164" i="1"/>
  <c r="AQ160" i="1"/>
  <c r="AQ156" i="1"/>
  <c r="AQ152" i="1"/>
  <c r="AQ148" i="1"/>
  <c r="AQ144" i="1"/>
  <c r="AQ140" i="1"/>
  <c r="AQ136" i="1"/>
  <c r="AQ132" i="1"/>
  <c r="AQ128" i="1"/>
  <c r="AQ124" i="1"/>
  <c r="AQ120" i="1"/>
  <c r="AQ116" i="1"/>
  <c r="AQ112" i="1"/>
  <c r="AQ108" i="1"/>
  <c r="AQ104" i="1"/>
  <c r="AQ100" i="1"/>
  <c r="AQ96" i="1"/>
  <c r="AQ92" i="1"/>
  <c r="AQ88" i="1"/>
  <c r="AQ84" i="1"/>
  <c r="AQ80" i="1"/>
  <c r="AQ76" i="1"/>
  <c r="AQ72" i="1"/>
  <c r="AQ68" i="1"/>
  <c r="AQ64" i="1"/>
  <c r="AQ60" i="1"/>
  <c r="AQ56" i="1"/>
  <c r="AQ52" i="1"/>
  <c r="AQ48" i="1"/>
  <c r="AQ44" i="1"/>
  <c r="AQ40" i="1"/>
  <c r="AQ36" i="1"/>
  <c r="AQ32" i="1"/>
  <c r="AQ28" i="1"/>
  <c r="AQ24" i="1"/>
  <c r="AQ20" i="1"/>
  <c r="AQ16" i="1"/>
  <c r="AQ12" i="1"/>
  <c r="AQ8" i="1"/>
  <c r="AQ4" i="1"/>
  <c r="AQ331" i="1"/>
  <c r="AQ315" i="1"/>
  <c r="AQ299" i="1"/>
  <c r="AQ283" i="1"/>
  <c r="AQ267" i="1"/>
  <c r="AQ251" i="1"/>
  <c r="AQ235" i="1"/>
  <c r="AQ219" i="1"/>
  <c r="AQ203" i="1"/>
  <c r="AQ187" i="1"/>
  <c r="AQ171" i="1"/>
  <c r="AQ155" i="1"/>
  <c r="AQ139" i="1"/>
  <c r="AQ123" i="1"/>
  <c r="AQ107" i="1"/>
  <c r="AQ91" i="1"/>
  <c r="AQ75" i="1"/>
  <c r="AQ59" i="1"/>
  <c r="AQ43" i="1"/>
  <c r="AQ27" i="1"/>
  <c r="AQ7" i="1"/>
  <c r="AQ15" i="1"/>
  <c r="AQ23" i="1"/>
  <c r="AQ31" i="1"/>
  <c r="AQ39" i="1"/>
  <c r="AQ47" i="1"/>
  <c r="AQ55" i="1"/>
  <c r="AQ63" i="1"/>
  <c r="AQ71" i="1"/>
  <c r="AQ79" i="1"/>
  <c r="AQ87" i="1"/>
  <c r="AQ95" i="1"/>
  <c r="AQ103" i="1"/>
  <c r="AQ111" i="1"/>
  <c r="AQ119" i="1"/>
  <c r="AQ127" i="1"/>
  <c r="AQ135" i="1"/>
  <c r="AQ143" i="1"/>
  <c r="AQ151" i="1"/>
  <c r="AQ159" i="1"/>
  <c r="AQ167" i="1"/>
  <c r="AQ175" i="1"/>
  <c r="AQ183" i="1"/>
  <c r="AQ191" i="1"/>
  <c r="AQ199" i="1"/>
  <c r="AQ207" i="1"/>
  <c r="AQ215" i="1"/>
  <c r="AQ223" i="1"/>
  <c r="AQ231" i="1"/>
  <c r="AQ239" i="1"/>
  <c r="AQ247" i="1"/>
  <c r="AQ255" i="1"/>
  <c r="AQ263" i="1"/>
  <c r="AQ271" i="1"/>
  <c r="AQ279" i="1"/>
  <c r="AQ287" i="1"/>
  <c r="AQ295" i="1"/>
  <c r="AQ303" i="1"/>
  <c r="AQ311" i="1"/>
  <c r="AQ319" i="1"/>
  <c r="AQ327" i="1"/>
  <c r="AQ335" i="1"/>
  <c r="AQ343" i="1"/>
  <c r="AQ347" i="1"/>
  <c r="AQ351" i="1"/>
  <c r="AQ355" i="1"/>
  <c r="AQ359" i="1"/>
  <c r="AQ363" i="1"/>
  <c r="AQ367" i="1"/>
  <c r="AQ371" i="1"/>
  <c r="AQ375" i="1"/>
  <c r="AQ379" i="1"/>
  <c r="AQ383" i="1"/>
  <c r="AQ387" i="1"/>
  <c r="AQ391" i="1"/>
  <c r="AQ395" i="1"/>
  <c r="AQ399" i="1"/>
  <c r="AQ403" i="1"/>
  <c r="AQ407" i="1"/>
  <c r="AQ411" i="1"/>
  <c r="AQ415" i="1"/>
  <c r="AQ419" i="1"/>
  <c r="AQ423" i="1"/>
  <c r="AQ427" i="1"/>
  <c r="AQ431" i="1"/>
  <c r="AQ435" i="1"/>
  <c r="AQ439" i="1"/>
  <c r="AQ443" i="1"/>
  <c r="AQ447" i="1"/>
  <c r="AQ451" i="1"/>
  <c r="AQ455" i="1"/>
  <c r="AQ459" i="1"/>
  <c r="AQ463" i="1"/>
  <c r="AQ467" i="1"/>
  <c r="AQ471" i="1"/>
  <c r="AQ475" i="1"/>
  <c r="AQ479" i="1"/>
  <c r="AQ483" i="1"/>
  <c r="AQ487" i="1"/>
  <c r="AQ491" i="1"/>
  <c r="AQ495" i="1"/>
  <c r="AQ499" i="1"/>
  <c r="AQ503" i="1"/>
  <c r="AQ507" i="1"/>
  <c r="AQ511" i="1"/>
</calcChain>
</file>

<file path=xl/sharedStrings.xml><?xml version="1.0" encoding="utf-8"?>
<sst xmlns="http://schemas.openxmlformats.org/spreadsheetml/2006/main" count="1147" uniqueCount="641">
  <si>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</si>
  <si>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</si>
  <si>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</si>
  <si>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</si>
  <si>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</si>
  <si>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</si>
  <si>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</si>
  <si>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</si>
  <si>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</si>
  <si>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</si>
  <si>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</si>
  <si>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</si>
  <si>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</si>
  <si>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</si>
  <si>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</si>
  <si>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</si>
  <si>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</si>
  <si>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</si>
  <si>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</si>
  <si>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</si>
  <si>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</si>
  <si>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</si>
  <si>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</si>
  <si>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</si>
  <si>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</si>
  <si>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</si>
  <si>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</si>
  <si>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</si>
  <si>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</si>
  <si>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</si>
  <si>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</si>
  <si>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</si>
  <si>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</si>
  <si>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</si>
  <si>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</si>
  <si>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</si>
  <si>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</si>
  <si>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</si>
  <si>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</si>
  <si>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15:23:54+00:00</t>
  </si>
  <si>
    <t>15:24:18+00:00</t>
  </si>
  <si>
    <t>15:28:34+00:00</t>
  </si>
  <si>
    <t>15:28:58+00:00</t>
  </si>
  <si>
    <t>15:34:51+00:00</t>
  </si>
  <si>
    <t>15:24:05+00:00</t>
  </si>
  <si>
    <t>15:24:29+00:00</t>
  </si>
  <si>
    <t>15:30:18+00:00</t>
  </si>
  <si>
    <t>15:28:40+00:00</t>
  </si>
  <si>
    <t>15:29:04+00:00</t>
  </si>
  <si>
    <t>15:30:24+00:00</t>
  </si>
  <si>
    <t>15:34:45+00:00</t>
  </si>
  <si>
    <t>15:24:13+00:00</t>
  </si>
  <si>
    <t>15:24:20+00:00</t>
  </si>
  <si>
    <t>15:33:53+00:00</t>
  </si>
  <si>
    <t>15:23:57+00:00</t>
  </si>
  <si>
    <t>15:24:21+00:00</t>
  </si>
  <si>
    <t>15:27:56+00:00</t>
  </si>
  <si>
    <t>15:27:23+00:00</t>
  </si>
  <si>
    <t>15:27:47+00:00</t>
  </si>
  <si>
    <t>15:30:01+00:00</t>
  </si>
  <si>
    <t>15:27:14+00:00</t>
  </si>
  <si>
    <t>15:27:38+00:00</t>
  </si>
  <si>
    <t>15:23:47+00:00</t>
  </si>
  <si>
    <t>15:24:11+00:00</t>
  </si>
  <si>
    <t>15:27:04+00:00</t>
  </si>
  <si>
    <t>15:27:28+00:00</t>
  </si>
  <si>
    <t>15:29:48+00:00</t>
  </si>
  <si>
    <t>15:33:01+00:00</t>
  </si>
  <si>
    <t>15:29:41+00:00</t>
  </si>
  <si>
    <t>15:29:37+00:00</t>
  </si>
  <si>
    <t>15:26:39+00:00</t>
  </si>
  <si>
    <t>15:27:03+00:00</t>
  </si>
  <si>
    <t>15:23:23+00:00</t>
  </si>
  <si>
    <t>15:23:46+00:00</t>
  </si>
  <si>
    <t>15:29:39+00:00</t>
  </si>
  <si>
    <t>15:29:51+00:00</t>
  </si>
  <si>
    <t>15:30:00+00:00</t>
  </si>
  <si>
    <t>15:23:53+00:00</t>
  </si>
  <si>
    <t>15:24:17+00:00</t>
  </si>
  <si>
    <t>15:30:11+00:00</t>
  </si>
  <si>
    <t>15:30:13+00:00</t>
  </si>
  <si>
    <t>15:24:01+00:00</t>
  </si>
  <si>
    <t>15:24:25+00:00</t>
  </si>
  <si>
    <t>15:30:07+00:00</t>
  </si>
  <si>
    <t>15:24:10+00:00</t>
  </si>
  <si>
    <t>15:24:34+00:00</t>
  </si>
  <si>
    <t>15:29:08+00:00</t>
  </si>
  <si>
    <t>15:24:12+00:00</t>
  </si>
  <si>
    <t>15:29:58+00:00</t>
  </si>
  <si>
    <t>15:28:43+00:00</t>
  </si>
  <si>
    <t>15:21:51+00:00</t>
  </si>
  <si>
    <t>15:29:17+00:00</t>
  </si>
  <si>
    <t>15:20:04+00:00</t>
  </si>
  <si>
    <t>15:20:28+00:00</t>
  </si>
  <si>
    <t>15:22:54+00:00</t>
  </si>
  <si>
    <t>15:23:17+00:00</t>
  </si>
  <si>
    <t>15:19:35+00:00</t>
  </si>
  <si>
    <t>15:19:59+00:00</t>
  </si>
  <si>
    <t>15:25:35+00:00</t>
  </si>
  <si>
    <t>15:22:47+00:00</t>
  </si>
  <si>
    <t>15:23:11+00:00</t>
  </si>
  <si>
    <t>15:19:10+00:00</t>
  </si>
  <si>
    <t>15:19:34+00:00</t>
  </si>
  <si>
    <t>15:25:09+00:00</t>
  </si>
  <si>
    <t>15:22:39+00:00</t>
  </si>
  <si>
    <t>15:23:03+00:00</t>
  </si>
  <si>
    <t>15:28:46+00:00</t>
  </si>
  <si>
    <t>15:24:41+00:00</t>
  </si>
  <si>
    <t>15:22:16+00:00</t>
  </si>
  <si>
    <t>15:22:40+00:00</t>
  </si>
  <si>
    <t>15:28:35+00:00</t>
  </si>
  <si>
    <t>15:22:33+00:00</t>
  </si>
  <si>
    <t>15:22:57+00:00</t>
  </si>
  <si>
    <t>15:17:06+00:00</t>
  </si>
  <si>
    <t>15:17:30+00:00</t>
  </si>
  <si>
    <t>15:23:00+00:00</t>
  </si>
  <si>
    <t>15:23:18+00:00</t>
  </si>
  <si>
    <t>15:23:41+00:00</t>
  </si>
  <si>
    <t>15:29:36+00:00</t>
  </si>
  <si>
    <t>15:18:57+00:00</t>
  </si>
  <si>
    <t>15:19:21+00:00</t>
  </si>
  <si>
    <t>15:25:19+00:00</t>
  </si>
  <si>
    <t>15:23:27+00:00</t>
  </si>
  <si>
    <t>15:23:51+00:00</t>
  </si>
  <si>
    <t>15:23:36+00:00</t>
  </si>
  <si>
    <t>15:24:00+00:00</t>
  </si>
  <si>
    <t>15:19:46+00:00</t>
  </si>
  <si>
    <t>15:20:10+00:00</t>
  </si>
  <si>
    <t>15:26:29+00:00</t>
  </si>
  <si>
    <t>15:23:58+00:00</t>
  </si>
  <si>
    <t>15:24:22+00:00</t>
  </si>
  <si>
    <t>15:20:49+00:00</t>
  </si>
  <si>
    <t>15:21:13+00:00</t>
  </si>
  <si>
    <t>15:24:31+00:00</t>
  </si>
  <si>
    <t>15:22:01+00:00</t>
  </si>
  <si>
    <t>15:22:25+00:00</t>
  </si>
  <si>
    <t>15:22:58+00:00</t>
  </si>
  <si>
    <t>15:30:06+00:00</t>
  </si>
  <si>
    <t>15:24:15+00:00</t>
  </si>
  <si>
    <t>15:30:02+00:00</t>
  </si>
  <si>
    <t>15:29:20+00:00</t>
  </si>
  <si>
    <t>15:23:30+00:00</t>
  </si>
  <si>
    <t>15:30:21+00:00</t>
  </si>
  <si>
    <t>15:23:59+00:00</t>
  </si>
  <si>
    <t>15:30:20+00:00</t>
  </si>
  <si>
    <t>15:24:42+00:00</t>
  </si>
  <si>
    <t>15:25:06+00:00</t>
  </si>
  <si>
    <t>15:24:28+00:00</t>
  </si>
  <si>
    <t>15:24:52+00:00</t>
  </si>
  <si>
    <t>15:30:40+00:00</t>
  </si>
  <si>
    <t>15:25:38+00:00</t>
  </si>
  <si>
    <t>15:25:46+00:00</t>
  </si>
  <si>
    <t>15:26:10+00:00</t>
  </si>
  <si>
    <t>15:25:54+00:00</t>
  </si>
  <si>
    <t>15:26:18+00:00</t>
  </si>
  <si>
    <t>15:32:05+00:00</t>
  </si>
  <si>
    <t>15:24:58+00:00</t>
  </si>
  <si>
    <t>15:30:43+00:00</t>
  </si>
  <si>
    <t>15:25:53+00:00</t>
  </si>
  <si>
    <t>15:26:17+00:00</t>
  </si>
  <si>
    <t>15:32:03+00:00</t>
  </si>
  <si>
    <t>15:31:58+00:00</t>
  </si>
  <si>
    <t>15:25:48+00:00</t>
  </si>
  <si>
    <t>15:26:12+00:00</t>
  </si>
  <si>
    <t>15:24:46+00:00</t>
  </si>
  <si>
    <t>15:30:27+00:00</t>
  </si>
  <si>
    <t>15:25:52+00:00</t>
  </si>
  <si>
    <t>15:26:16+00:00</t>
  </si>
  <si>
    <t>15:32:04+00:00</t>
  </si>
  <si>
    <t>15:24:14+00:00</t>
  </si>
  <si>
    <t>15:24:38+00:00</t>
  </si>
  <si>
    <t>15:30:23+00:00</t>
  </si>
  <si>
    <t>15:32:06+00:00</t>
  </si>
  <si>
    <t>15:30:09+00:00</t>
  </si>
  <si>
    <t>15:25:57+00:00</t>
  </si>
  <si>
    <t>15:26:21+00:00</t>
  </si>
  <si>
    <t>15:32:09+00:00</t>
  </si>
  <si>
    <t>15:23:56+00:00</t>
  </si>
  <si>
    <t>15:25:58+00:00</t>
  </si>
  <si>
    <t>15:26:22+00:00</t>
  </si>
  <si>
    <t>15:23:50+00:00</t>
  </si>
  <si>
    <t>15:23:42+00:00</t>
  </si>
  <si>
    <t>15:24:06+00:00</t>
  </si>
  <si>
    <t>15:29:49+00:00</t>
  </si>
  <si>
    <t>15:26:05+00:00</t>
  </si>
  <si>
    <t>15:32:20+00:00</t>
  </si>
  <si>
    <t>15:26:13+00:00</t>
  </si>
  <si>
    <t>15:26:37+00:00</t>
  </si>
  <si>
    <t>15:32:42+00:00</t>
  </si>
  <si>
    <t>15:29:40+00:00</t>
  </si>
  <si>
    <t>15:26:53+00:00</t>
  </si>
  <si>
    <t>15:27:17+00:00</t>
  </si>
  <si>
    <t>15:23:37+00:00</t>
  </si>
  <si>
    <t>15:27:01+00:00</t>
  </si>
  <si>
    <t>15:27:25+00:00</t>
  </si>
  <si>
    <t>15:29:50+00:00</t>
  </si>
  <si>
    <t>15:23:38+00:00</t>
  </si>
  <si>
    <t>15:24:02+00:00</t>
  </si>
  <si>
    <t>15:23:33+00:00</t>
  </si>
  <si>
    <t>15:27:15+00:00</t>
  </si>
  <si>
    <t>15:27:39+00:00</t>
  </si>
  <si>
    <t>15:33:28+00:00</t>
  </si>
  <si>
    <t>15:27:16+00:00</t>
  </si>
  <si>
    <t>15:27:40+00:00</t>
  </si>
  <si>
    <t>15:29:22+00:00</t>
  </si>
  <si>
    <t>15:27:36+00:00</t>
  </si>
  <si>
    <t>15:29:00+00:00</t>
  </si>
  <si>
    <t>15:27:12+00:00</t>
  </si>
  <si>
    <t>15:33:22+00:00</t>
  </si>
  <si>
    <t>15:22:45+00:00</t>
  </si>
  <si>
    <t>15:27:09+00:00</t>
  </si>
  <si>
    <t>15:27:33+00:00</t>
  </si>
  <si>
    <t>15:22:35+00:00</t>
  </si>
  <si>
    <t>15:22:59+00:00</t>
  </si>
  <si>
    <t>15:33:15+00:00</t>
  </si>
  <si>
    <t>15:22:27+00:00</t>
  </si>
  <si>
    <t>15:22:51+00:00</t>
  </si>
  <si>
    <t>15:28:33+00:00</t>
  </si>
  <si>
    <t>15:27:02+00:00</t>
  </si>
  <si>
    <t>15:27:26+00:00</t>
  </si>
  <si>
    <t>15:28:21+00:00</t>
  </si>
  <si>
    <t>15:33:05+00:00</t>
  </si>
  <si>
    <t>15:33:24+00:00</t>
  </si>
  <si>
    <t>15:21:37+00:00</t>
  </si>
  <si>
    <t>15:27:20+00:00</t>
  </si>
  <si>
    <t>15:27:43+00:00</t>
  </si>
  <si>
    <t>15:33:38+00:00</t>
  </si>
  <si>
    <t>15:33:54+00:00</t>
  </si>
  <si>
    <t>15:28:11+00:00</t>
  </si>
  <si>
    <t>15:28:12+00:00</t>
  </si>
  <si>
    <t>15:33:57+00:00</t>
  </si>
  <si>
    <t>15:27:44+00:00</t>
  </si>
  <si>
    <t>15:28:07+00:00</t>
  </si>
  <si>
    <t>15:34:11+00:00</t>
  </si>
  <si>
    <t>15:28:06+00:00</t>
  </si>
  <si>
    <t>15:28:30+00:00</t>
  </si>
  <si>
    <t>15:34:20+00:00</t>
  </si>
  <si>
    <t>15:28:16+00:00</t>
  </si>
  <si>
    <t>15:28:54+00:00</t>
  </si>
  <si>
    <t>15:28:39+00:00</t>
  </si>
  <si>
    <t>15:29:03+00:00</t>
  </si>
  <si>
    <t>15:34:56+00:00</t>
  </si>
  <si>
    <t>15:35:16+00:00</t>
  </si>
  <si>
    <t>15:29:09+00:00</t>
  </si>
  <si>
    <t>15:29:33+00:00</t>
  </si>
  <si>
    <t>15:35:26+00:00</t>
  </si>
  <si>
    <t>15:29:19+00:00</t>
  </si>
  <si>
    <t>15:29:43+00:00</t>
  </si>
  <si>
    <t>15:35:33+00:00</t>
  </si>
  <si>
    <t>15:29:29+00:00</t>
  </si>
  <si>
    <t>15:29:53+00:00</t>
  </si>
  <si>
    <t>15:30:04+00:00</t>
  </si>
  <si>
    <t>15:36:03+00:00</t>
  </si>
  <si>
    <t>15:36:01+00:00</t>
  </si>
  <si>
    <t>15:40:48+00:00</t>
  </si>
  <si>
    <t>15:35:54+00:00</t>
  </si>
  <si>
    <t>15:41:41+00:00</t>
  </si>
  <si>
    <t>15:29:57+00:00</t>
  </si>
  <si>
    <t>15:29:24+00:00</t>
  </si>
  <si>
    <t>15:35:27+00:00</t>
  </si>
  <si>
    <t>15:35:38+00:00</t>
  </si>
  <si>
    <t>15:28:56+00:00</t>
  </si>
  <si>
    <t>15:41:54+00:00</t>
  </si>
  <si>
    <t>15:29:14+00:00</t>
  </si>
  <si>
    <t>15:29:38+00:00</t>
  </si>
  <si>
    <t>15:35:40+00:00</t>
  </si>
  <si>
    <t>15:36:04+00:00</t>
  </si>
  <si>
    <t>15:29:47+00:00</t>
  </si>
  <si>
    <t>15:35:39+00:00</t>
  </si>
  <si>
    <t>15:35:34+00:00</t>
  </si>
  <si>
    <t>15:35:58+00:00</t>
  </si>
  <si>
    <t>15:35:52+00:00</t>
  </si>
  <si>
    <t>15:29:45+00:00</t>
  </si>
  <si>
    <t>15:41:37+00:00</t>
  </si>
  <si>
    <t>15:41:28+00:00</t>
  </si>
  <si>
    <t>15:29:56+00:00</t>
  </si>
  <si>
    <t>15:35:18+00:00</t>
  </si>
  <si>
    <t>15:36:11+00:00</t>
  </si>
  <si>
    <t>15:30:30+00:00</t>
  </si>
  <si>
    <t>15:30:12+00:00</t>
  </si>
  <si>
    <t>15:30:35+00:00</t>
  </si>
  <si>
    <t>15:36:32+00:00</t>
  </si>
  <si>
    <t>15:40:31+00:00</t>
  </si>
  <si>
    <t>15:30:26+00:00</t>
  </si>
  <si>
    <t>15:30:49+00:00</t>
  </si>
  <si>
    <t>15:36:40+00:00</t>
  </si>
  <si>
    <t>15:40:21+00:00</t>
  </si>
  <si>
    <t>15:36:47+00:00</t>
  </si>
  <si>
    <t>15:40:05+00:00</t>
  </si>
  <si>
    <t>15:33:46+00:00</t>
  </si>
  <si>
    <t>15:34:10+00:00</t>
  </si>
  <si>
    <t>15:37:04+00:00</t>
  </si>
  <si>
    <t>15:33:30+00:00</t>
  </si>
  <si>
    <t>15:30:54+00:00</t>
  </si>
  <si>
    <t>15:31:18+00:00</t>
  </si>
  <si>
    <t>15:33:16+00:00</t>
  </si>
  <si>
    <t>15:31:02+00:00</t>
  </si>
  <si>
    <t>15:31:26+00:00</t>
  </si>
  <si>
    <t>15:33:23+00:00</t>
  </si>
  <si>
    <t>15:33:47+00:00</t>
  </si>
  <si>
    <t>15:33:26+00:00</t>
  </si>
  <si>
    <t>15:33:50+00:00</t>
  </si>
  <si>
    <t>15:31:12+00:00</t>
  </si>
  <si>
    <t>15:31:36+00:00</t>
  </si>
  <si>
    <t>15:39:44+00:00</t>
  </si>
  <si>
    <t>15:31:16+00:00</t>
  </si>
  <si>
    <t>15:31:40+00:00</t>
  </si>
  <si>
    <t>15:37:30+00:00</t>
  </si>
  <si>
    <t>15:33:39+00:00</t>
  </si>
  <si>
    <t>15:34:03+00:00</t>
  </si>
  <si>
    <t>15:39:53+00:00</t>
  </si>
  <si>
    <t>15:31:20+00:00</t>
  </si>
  <si>
    <t>15:31:44+00:00</t>
  </si>
  <si>
    <t>15:37:31+00:00</t>
  </si>
  <si>
    <t>15:31:42+00:00</t>
  </si>
  <si>
    <t>15:37:33+00:00</t>
  </si>
  <si>
    <t>15:33:49+00:00</t>
  </si>
  <si>
    <t>15:34:13+00:00</t>
  </si>
  <si>
    <t>15:37:54+00:00</t>
  </si>
  <si>
    <t>15:40:04+00:00</t>
  </si>
  <si>
    <t>15:31:47+00:00</t>
  </si>
  <si>
    <t>15:32:11+00:00</t>
  </si>
  <si>
    <t>15:38:04+00:00</t>
  </si>
  <si>
    <t>15:34:18+00:00</t>
  </si>
  <si>
    <t>15:38:06+00:00</t>
  </si>
  <si>
    <t>15:32:01+00:00</t>
  </si>
  <si>
    <t>15:32:25+00:00</t>
  </si>
  <si>
    <t>15:39:57+00:00</t>
  </si>
  <si>
    <t>15:38:24+00:00</t>
  </si>
  <si>
    <t>15:33:48+00:00</t>
  </si>
  <si>
    <t>15:34:12+00:00</t>
  </si>
  <si>
    <t>15:32:21+00:00</t>
  </si>
  <si>
    <t>15:32:45+00:00</t>
  </si>
  <si>
    <t>15:38:46+00:00</t>
  </si>
  <si>
    <t>15:33:17+00:00</t>
  </si>
  <si>
    <t>15:33:41+00:00</t>
  </si>
  <si>
    <t>15:33:10+00:00</t>
  </si>
  <si>
    <t>15:33:33+00:00</t>
  </si>
  <si>
    <t>15:39:04+00:00</t>
  </si>
  <si>
    <t>15:32:54+00:00</t>
  </si>
  <si>
    <t>15:39:09+00:00</t>
  </si>
  <si>
    <t>15:33:20+00:00</t>
  </si>
  <si>
    <t>15:39:18+00:00</t>
  </si>
  <si>
    <t>15:33:09+00:00</t>
  </si>
  <si>
    <t>15:33:32+00:00</t>
  </si>
  <si>
    <t>15:39:05+00:00</t>
  </si>
  <si>
    <t>15:39:28+00:00</t>
  </si>
  <si>
    <t>15:39:39+00:00</t>
  </si>
  <si>
    <t>15:51:31+00:00</t>
  </si>
  <si>
    <t>15:33:42+00:00</t>
  </si>
  <si>
    <t>15:39:32+00:00</t>
  </si>
  <si>
    <t>15:39:43+00:00</t>
  </si>
  <si>
    <t>15:51:33+00:00</t>
  </si>
  <si>
    <t>15:33:56+00:00</t>
  </si>
  <si>
    <t>16:01:32+00:00</t>
  </si>
  <si>
    <t>15:39:49+00:00</t>
  </si>
  <si>
    <t>15:34:06+00:00</t>
  </si>
  <si>
    <t>15:33:52+00:00</t>
  </si>
  <si>
    <t>15:34:16+00:00</t>
  </si>
  <si>
    <t>15:40:11+00:00</t>
  </si>
  <si>
    <t>15:50:23+00:00</t>
  </si>
  <si>
    <t>15:33:45+00:00</t>
  </si>
  <si>
    <t>15:34:07+00:00</t>
  </si>
  <si>
    <t>15:34:31+00:00</t>
  </si>
  <si>
    <t>15:39:58+00:00</t>
  </si>
  <si>
    <t>15:34:24+00:00</t>
  </si>
  <si>
    <t>15:34:48+00:00</t>
  </si>
  <si>
    <t>15:51:16+00:00</t>
  </si>
  <si>
    <t>15:34:14+00:00</t>
  </si>
  <si>
    <t>16:01:26+00:00</t>
  </si>
  <si>
    <t>16:00:06+00:00</t>
  </si>
  <si>
    <t>15:40:55+00:00</t>
  </si>
  <si>
    <t>15:54:52+00:00</t>
  </si>
  <si>
    <t>15:35:07+00:00</t>
  </si>
  <si>
    <t>15:35:31+00:00</t>
  </si>
  <si>
    <t>16:03:03+00:00</t>
  </si>
  <si>
    <t>15:54:47+00:00</t>
  </si>
  <si>
    <t>15:39:54+00:00</t>
  </si>
  <si>
    <t>15:39:45+00:00</t>
  </si>
  <si>
    <t>15:47:24+00:00</t>
  </si>
  <si>
    <t>15:51:27+00:00</t>
  </si>
  <si>
    <t>16:01:24+00:00</t>
  </si>
  <si>
    <t>15:39:38+00:00</t>
  </si>
  <si>
    <t>15:35:49+00:00</t>
  </si>
  <si>
    <t>15:36:13+00:00</t>
  </si>
  <si>
    <t>16:01:48+00:00</t>
  </si>
  <si>
    <t>15:42:01+00:00</t>
  </si>
  <si>
    <t>15:33:21+00:00</t>
  </si>
  <si>
    <t>15:39:30+00:00</t>
  </si>
  <si>
    <t>15:33:40+00:00</t>
  </si>
  <si>
    <t>15:41:42+00:00</t>
  </si>
  <si>
    <t>15:42:16+00:00</t>
  </si>
  <si>
    <t>15:36:09+00:00</t>
  </si>
  <si>
    <t>15:47:46+00:00</t>
  </si>
  <si>
    <t>15:51:54+00:00</t>
  </si>
  <si>
    <t>15:39:33+00:00</t>
  </si>
  <si>
    <t>15:36:37+00:00</t>
  </si>
  <si>
    <t>15:54:09+00:00</t>
  </si>
  <si>
    <t>16:01:30+00:00</t>
  </si>
  <si>
    <t>15:36:14+00:00</t>
  </si>
  <si>
    <t>15:36:38+00:00</t>
  </si>
  <si>
    <t>15:51:36+00:00</t>
  </si>
  <si>
    <t>15:52:44+00:00</t>
  </si>
  <si>
    <t>15:36:17+00:00</t>
  </si>
  <si>
    <t>15:36:41+00:00</t>
  </si>
  <si>
    <t>15:42:29+00:00</t>
  </si>
  <si>
    <t>15:33:43+00:00</t>
  </si>
  <si>
    <t>15:56:10+00:00</t>
  </si>
  <si>
    <t>15:36:18+00:00</t>
  </si>
  <si>
    <t>15:36:42+00:00</t>
  </si>
  <si>
    <t>16:01:31+00:00</t>
  </si>
  <si>
    <t>15:40:02+00:00</t>
  </si>
  <si>
    <t>15:36:46+00:00</t>
  </si>
  <si>
    <t>15:51:26+00:00</t>
  </si>
  <si>
    <t>16:01:27+00:00</t>
  </si>
  <si>
    <t>15:40:06+00:00</t>
  </si>
  <si>
    <t>15:36:24+00:00</t>
  </si>
  <si>
    <t>15:56:25+00:00</t>
  </si>
  <si>
    <t>15:33:55+00:00</t>
  </si>
  <si>
    <t>15:34:19+00:00</t>
  </si>
  <si>
    <t>15:48:04+00:00</t>
  </si>
  <si>
    <t>15:40:12+00:00</t>
  </si>
  <si>
    <t>15:45:19+00:00</t>
  </si>
  <si>
    <t>15:36:26+00:00</t>
  </si>
  <si>
    <t>15:36:49+00:00</t>
  </si>
  <si>
    <t>15:34:02+00:00</t>
  </si>
  <si>
    <t>15:34:26+00:00</t>
  </si>
  <si>
    <t>15:40:13+00:00</t>
  </si>
  <si>
    <t>15:36:20+00:00</t>
  </si>
  <si>
    <t>15:36:44+00:00</t>
  </si>
  <si>
    <t>15:49:10+00:00</t>
  </si>
  <si>
    <t>15:42:28+00:00</t>
  </si>
  <si>
    <t>15:51:13+00:00</t>
  </si>
  <si>
    <t>15:51:47+00:00</t>
  </si>
  <si>
    <t>15:42:20+00:00</t>
  </si>
  <si>
    <t>15:46:41+00:00</t>
  </si>
  <si>
    <t>15:33:51+00:00</t>
  </si>
  <si>
    <t>15:34:15+00:00</t>
  </si>
  <si>
    <t>15:59:48+00:00</t>
  </si>
  <si>
    <t>15:40:00+00:00</t>
  </si>
  <si>
    <t>15:49:00+00:00</t>
  </si>
  <si>
    <t>15:39:52+00:00</t>
  </si>
  <si>
    <t>15:39:47+00:00</t>
  </si>
  <si>
    <t>15:35:42+00:00</t>
  </si>
  <si>
    <t>15:36:06+00:00</t>
  </si>
  <si>
    <t>15:55:45+00:00</t>
  </si>
  <si>
    <t>15:41:56+00:00</t>
  </si>
  <si>
    <t>15:42:03+00:00</t>
  </si>
  <si>
    <t>15:49:52+00:00</t>
  </si>
  <si>
    <t>15:51:28+00:00</t>
  </si>
  <si>
    <t>15:39:22+00:00</t>
  </si>
  <si>
    <t>15:35:59+00:00</t>
  </si>
  <si>
    <t>15:36:23+00:00</t>
  </si>
  <si>
    <t>16:01:28+00:00</t>
  </si>
  <si>
    <t>15:33:06+00:00</t>
  </si>
  <si>
    <t>15:42:19+00:00</t>
  </si>
  <si>
    <t>15:44:36+00:00</t>
  </si>
  <si>
    <t>15:42:22+00:00</t>
  </si>
  <si>
    <t>15:51:34+00:00</t>
  </si>
  <si>
    <t>15:42:26+00:00</t>
  </si>
  <si>
    <t>15:49:05+00:00</t>
  </si>
  <si>
    <t>16:01:29+00:00</t>
  </si>
  <si>
    <t>15:50:30+00:00</t>
  </si>
  <si>
    <t>16:00:32+00:00</t>
  </si>
  <si>
    <t>15:47:03+00:00</t>
  </si>
  <si>
    <t>15:51:32+00:00</t>
  </si>
  <si>
    <t>15:36:19+00:00</t>
  </si>
  <si>
    <t>15:36:43+00:00</t>
  </si>
  <si>
    <t>15:50:29+00:00</t>
  </si>
  <si>
    <t>15:45:45+00:00</t>
  </si>
  <si>
    <t>15:45:27+00:00</t>
  </si>
  <si>
    <t>15:51:25+00:00</t>
  </si>
  <si>
    <t>15:51:30+00:00</t>
  </si>
  <si>
    <t>15:48:14+00:00</t>
  </si>
  <si>
    <t>15:39:59+00:00</t>
  </si>
  <si>
    <t>15:42:27+00:00</t>
  </si>
  <si>
    <t>15:34:17+00:00</t>
  </si>
  <si>
    <t>15:51:18+00:00</t>
  </si>
  <si>
    <t>15:59:33+00:00</t>
  </si>
  <si>
    <t>15:42:51+00:00</t>
  </si>
  <si>
    <t>15:41:48+00:00</t>
  </si>
  <si>
    <t>15:40:10+00:00</t>
  </si>
  <si>
    <t>15:52:33+00:00</t>
  </si>
  <si>
    <t>15:33:59+00:00</t>
  </si>
  <si>
    <t>15:34:23+00:00</t>
  </si>
  <si>
    <t>16:01:15+00:00</t>
  </si>
  <si>
    <t>16:01:46+00:00</t>
  </si>
  <si>
    <t>15:40:09+00:00</t>
  </si>
  <si>
    <t>15:57:31+00:00</t>
  </si>
  <si>
    <t>15:36:15+00:00</t>
  </si>
  <si>
    <t>15:36:39+00:00</t>
  </si>
  <si>
    <t>15:42:23+00:00</t>
  </si>
  <si>
    <t>15:55:59+00:00</t>
  </si>
  <si>
    <t>15:56:20+00:00</t>
  </si>
  <si>
    <t>15:59:06+00:00</t>
  </si>
  <si>
    <t>15:42:15+00:00</t>
  </si>
  <si>
    <t>15:42:04+00:00</t>
  </si>
  <si>
    <t>15:46:39+00:00</t>
  </si>
  <si>
    <t>15:46:51+00:00</t>
  </si>
  <si>
    <t>15:46:08+00:00</t>
  </si>
  <si>
    <t>15:41:50+00:00</t>
  </si>
  <si>
    <t>15:33:44+00:00</t>
  </si>
  <si>
    <t>16:01:06+00:00</t>
  </si>
  <si>
    <t>15:45:52+00:00</t>
  </si>
  <si>
    <t>15:55:21+00:00</t>
  </si>
  <si>
    <t>15:33:34+00:00</t>
  </si>
  <si>
    <t>15:33:58+00:00</t>
  </si>
  <si>
    <t>16:01:35+00:00</t>
  </si>
  <si>
    <t>15:54:29+00:00</t>
  </si>
  <si>
    <t>15:41:12+00:00</t>
  </si>
  <si>
    <t>15:43:27+00:00</t>
  </si>
  <si>
    <t>15:54:15+00:00</t>
  </si>
  <si>
    <t>15:41:01+00:00</t>
  </si>
  <si>
    <t>15:43:34+00:00</t>
  </si>
  <si>
    <t>15:33:29+00:00</t>
  </si>
  <si>
    <t>15:42:06+00:00</t>
  </si>
  <si>
    <t>15:41:46+00:00</t>
  </si>
  <si>
    <t>15:43:31+00:00</t>
  </si>
  <si>
    <t>15:52:43+00:00</t>
  </si>
  <si>
    <t>15:39:03+00:00</t>
  </si>
  <si>
    <t>15:48:34+00:00</t>
  </si>
  <si>
    <t>15:34:34+00:00</t>
  </si>
  <si>
    <t>15:53:20+00:00</t>
  </si>
  <si>
    <t>15:50:33+00:00</t>
  </si>
  <si>
    <t>15:49:47+00:00</t>
  </si>
  <si>
    <t>15:53:56+00:00</t>
  </si>
  <si>
    <t>15:40:30+00:00</t>
  </si>
  <si>
    <t>15:52:58+00:00</t>
  </si>
  <si>
    <t>15:57:23+00:00</t>
  </si>
  <si>
    <t>15:51:58+00:00</t>
  </si>
  <si>
    <t>15:40:39+00:00</t>
  </si>
  <si>
    <t>16:00:37+00:00</t>
  </si>
  <si>
    <t>15:33:03+00:00</t>
  </si>
  <si>
    <t>15:33:27+00:00</t>
  </si>
  <si>
    <t>15:45:44+00:00</t>
  </si>
  <si>
    <t>15:53:42+00:00</t>
  </si>
  <si>
    <t>15:44:24+00:00</t>
  </si>
  <si>
    <t>15:32:49+00:00</t>
  </si>
  <si>
    <t>15:33:13+00:00</t>
  </si>
  <si>
    <t>16:00:35+00:00</t>
  </si>
  <si>
    <t>15:56:30+00:00</t>
  </si>
  <si>
    <t>15:39:11+00:00</t>
  </si>
  <si>
    <t>15:32:28+00:00</t>
  </si>
  <si>
    <t>15:32:52+00:00</t>
  </si>
  <si>
    <t>16:00:22+00:00</t>
  </si>
  <si>
    <t>15:38:31+00:00</t>
  </si>
  <si>
    <t>15:39:19+00:00</t>
  </si>
  <si>
    <t>15:53:24+00:00</t>
  </si>
  <si>
    <t>15:38:12+00:00</t>
  </si>
  <si>
    <t>15:43:49+00:00</t>
  </si>
  <si>
    <t>15:33:36+00:00</t>
  </si>
  <si>
    <t>15:39:26+00:00</t>
  </si>
  <si>
    <t>15:59:08+00:00</t>
  </si>
  <si>
    <t>15:31:50+00:00</t>
  </si>
  <si>
    <t>15:32:14+00:00</t>
  </si>
  <si>
    <t>15:43:07+00:00</t>
  </si>
  <si>
    <t>15:42:47+00:00</t>
  </si>
  <si>
    <t>15:57:51+00:00</t>
  </si>
  <si>
    <t>15:53:39+00:00</t>
  </si>
  <si>
    <t>15:48:54+00:00</t>
  </si>
  <si>
    <t>15:48:52+00:00</t>
  </si>
  <si>
    <t>15:50:50+00:00</t>
  </si>
  <si>
    <t>15:30:22+00:00</t>
  </si>
  <si>
    <t>15:30:46+00:00</t>
  </si>
  <si>
    <t>16:01:56+00:00</t>
  </si>
  <si>
    <t>16:01:55+00:00</t>
  </si>
  <si>
    <t>15:39:48+00:00</t>
  </si>
  <si>
    <t>15:29:59+00:00</t>
  </si>
  <si>
    <t>15:52:01+00:00</t>
  </si>
  <si>
    <t>16:01:53+00:00</t>
  </si>
  <si>
    <t>16:01:54+00:00</t>
  </si>
  <si>
    <t>16:01:52+00:00</t>
  </si>
  <si>
    <t>15:29:06+00:00</t>
  </si>
  <si>
    <t>15:29:30+00:00</t>
  </si>
  <si>
    <t>15:52:02+00:00</t>
  </si>
  <si>
    <t>15:28:37+00:00</t>
  </si>
  <si>
    <t>16:02:00+00:00</t>
  </si>
  <si>
    <t>16:02:01+00:00</t>
  </si>
  <si>
    <t>16:01:58+00:00</t>
  </si>
  <si>
    <t>15:39:37+00:00</t>
  </si>
  <si>
    <t>15:33:25+00:00</t>
  </si>
  <si>
    <t>16:01:57+00:00</t>
  </si>
  <si>
    <t>15:39:34+00:00</t>
  </si>
  <si>
    <t>15:52:04+00:00</t>
  </si>
  <si>
    <t>16:02:04+00:00</t>
  </si>
  <si>
    <t>15:52:06+00:00</t>
  </si>
  <si>
    <t>16:02:02+00:00</t>
  </si>
  <si>
    <t>15:52:09+00:00</t>
  </si>
  <si>
    <t>15:25:31+00:00</t>
  </si>
  <si>
    <t>16:02:07+00:00</t>
  </si>
  <si>
    <t>15:52:08+00:00</t>
  </si>
  <si>
    <t>15:33:04+00:00</t>
  </si>
  <si>
    <t>16:02:05+00:00</t>
  </si>
  <si>
    <t>15:52:19+00:00</t>
  </si>
  <si>
    <t>15:23:43+00:00</t>
  </si>
  <si>
    <t>15:24:07+00:00</t>
  </si>
  <si>
    <t>15:52:14+00:00</t>
  </si>
  <si>
    <t>16:02:10+00:00</t>
  </si>
  <si>
    <t>15:52:10+00:00</t>
  </si>
  <si>
    <t>15:33:37+00:00</t>
  </si>
  <si>
    <t>15:34:01+00:00</t>
  </si>
  <si>
    <t>16:02:06+00:00</t>
  </si>
  <si>
    <t>15:39:50+00:00</t>
  </si>
  <si>
    <t>15:21:54+00:00</t>
  </si>
  <si>
    <t>15:22:18+00:00</t>
  </si>
  <si>
    <t>15:52:13+00:00</t>
  </si>
  <si>
    <t>15:27:48+00:00</t>
  </si>
  <si>
    <t>16:02:09+00:00</t>
  </si>
  <si>
    <t>16:02:08+00:00</t>
  </si>
  <si>
    <t>15:52:07+00:00</t>
  </si>
  <si>
    <t>16:02:03+00:00</t>
  </si>
  <si>
    <t>15:26:28+00:00</t>
  </si>
  <si>
    <t>15:19:54+00:00</t>
  </si>
  <si>
    <t>15:20:17+00:00</t>
  </si>
  <si>
    <t>15:19:11+00:00</t>
  </si>
  <si>
    <t>15:52:05+00:00</t>
  </si>
  <si>
    <t>15:40:16+00:00</t>
  </si>
  <si>
    <t>15:17:08+00:00</t>
  </si>
  <si>
    <t>15:17:31+00:00</t>
  </si>
  <si>
    <t>15:16:22+00:00</t>
  </si>
  <si>
    <t>15:16:46+00:00</t>
  </si>
  <si>
    <t>15:22:13+00:00</t>
  </si>
  <si>
    <t>15:15:35+00:00</t>
  </si>
  <si>
    <t>15:15:59+00:00</t>
  </si>
  <si>
    <t>15:21:24+00:00</t>
  </si>
  <si>
    <t>15:51:59+00:00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</si>
  <si>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</si>
  <si>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</si>
  <si>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</si>
  <si>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</si>
  <si>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</si>
  <si>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</si>
  <si>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</si>
  <si>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</si>
  <si>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Correction</t>
  </si>
  <si>
    <t>MA</t>
  </si>
  <si>
    <t>Time Elapsed (days)</t>
  </si>
  <si>
    <t>Time Elapsed (years)</t>
  </si>
  <si>
    <t>r</t>
  </si>
  <si>
    <t>Frac Loss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</si>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</sst>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Avgs'!$B$2:$B$14</c:f>
              <c:numCache>
                <c:formatCode>General</c:formatCode>
                <c:ptCount val="13"/>
                <c:pt idx="0">
                  <c:v>50.787153560998767</c:v>
                </c:pt>
                <c:pt idx="1">
                  <c:v>48.326602087632224</c:v>
                </c:pt>
                <c:pt idx="2">
                  <c:v>53.012853577669297</c:v>
                </c:pt>
                <c:pt idx="3">
                  <c:v>57.005743017491923</c:v>
                </c:pt>
                <c:pt idx="4">
                  <c:v>87.611828623611842</c:v>
                </c:pt>
                <c:pt idx="5">
                  <c:v>81.025152885623712</c:v>
                </c:pt>
                <c:pt idx="6">
                  <c:v>64.7364077084587</c:v>
                </c:pt>
                <c:pt idx="7">
                  <c:v>68.458112969174906</c:v>
                </c:pt>
                <c:pt idx="8">
                  <c:v>75.037624849602409</c:v>
                </c:pt>
                <c:pt idx="9">
                  <c:v>92.735031426371492</c:v>
                </c:pt>
                <c:pt idx="10">
                  <c:v>111.47799879285199</c:v>
                </c:pt>
                <c:pt idx="11">
                  <c:v>104.2987844504305</c:v>
                </c:pt>
                <c:pt idx="12">
                  <c:v>113.88299950473707</c:v>
                </c:pt>
              </c:numCache>
            </c:numRef>
          </c:xVal>
          <c:yVal>
            <c:numRef>
              <c:f>'Yearly Avgs'!$C$2:$C$14</c:f>
              <c:numCache>
                <c:formatCode>General</c:formatCode>
                <c:ptCount val="13"/>
                <c:pt idx="0">
                  <c:v>110.93623727613955</c:v>
                </c:pt>
                <c:pt idx="1">
                  <c:v>107.57055079600838</c:v>
                </c:pt>
                <c:pt idx="2">
                  <c:v>106.10609922889337</c:v>
                </c:pt>
                <c:pt idx="3">
                  <c:v>103.68183300217643</c:v>
                </c:pt>
                <c:pt idx="4">
                  <c:v>114.8698387647724</c:v>
                </c:pt>
                <c:pt idx="5">
                  <c:v>114.1333705815219</c:v>
                </c:pt>
                <c:pt idx="6">
                  <c:v>95.598704361296328</c:v>
                </c:pt>
                <c:pt idx="7">
                  <c:v>103.05290582037213</c:v>
                </c:pt>
                <c:pt idx="8">
                  <c:v>104.04254841533771</c:v>
                </c:pt>
                <c:pt idx="9">
                  <c:v>108.3635609444799</c:v>
                </c:pt>
                <c:pt idx="10">
                  <c:v>106.8645008729505</c:v>
                </c:pt>
                <c:pt idx="11">
                  <c:v>107.27060974595688</c:v>
                </c:pt>
                <c:pt idx="12">
                  <c:v>102.41410159301958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9-4487-A40C-8A4A3ECD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20872"/>
        <c:axId val="457921200"/>
      </c:scatterChart>
      <c:valAx>
        <c:axId val="45792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21200"/>
        <c:crosses val="autoZero"/>
        <c:crossBetween val="midCat"/>
      </c:valAx>
      <c:valAx>
        <c:axId val="4579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2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Avgs'!$B$2:$B$13</c:f>
              <c:numCache>
                <c:formatCode>General</c:formatCode>
                <c:ptCount val="12"/>
                <c:pt idx="0">
                  <c:v>50.787153560998767</c:v>
                </c:pt>
                <c:pt idx="1">
                  <c:v>48.326602087632224</c:v>
                </c:pt>
                <c:pt idx="2">
                  <c:v>53.012853577669297</c:v>
                </c:pt>
                <c:pt idx="3">
                  <c:v>57.005743017491923</c:v>
                </c:pt>
                <c:pt idx="4">
                  <c:v>87.611828623611842</c:v>
                </c:pt>
                <c:pt idx="5">
                  <c:v>81.025152885623712</c:v>
                </c:pt>
                <c:pt idx="6">
                  <c:v>64.7364077084587</c:v>
                </c:pt>
                <c:pt idx="7">
                  <c:v>68.458112969174906</c:v>
                </c:pt>
                <c:pt idx="8">
                  <c:v>75.037624849602409</c:v>
                </c:pt>
                <c:pt idx="9">
                  <c:v>92.735031426371492</c:v>
                </c:pt>
                <c:pt idx="10">
                  <c:v>111.47799879285199</c:v>
                </c:pt>
                <c:pt idx="11">
                  <c:v>104.2987844504305</c:v>
                </c:pt>
              </c:numCache>
            </c:numRef>
          </c:xVal>
          <c:yVal>
            <c:numRef>
              <c:f>'Yearly Avgs'!$D$2:$D$13</c:f>
              <c:numCache>
                <c:formatCode>General</c:formatCode>
                <c:ptCount val="12"/>
                <c:pt idx="0">
                  <c:v>3179804.3928133571</c:v>
                </c:pt>
                <c:pt idx="1">
                  <c:v>3109543.3119916604</c:v>
                </c:pt>
                <c:pt idx="2">
                  <c:v>3148144.7716007028</c:v>
                </c:pt>
                <c:pt idx="3">
                  <c:v>3118272.5509942044</c:v>
                </c:pt>
                <c:pt idx="4">
                  <c:v>2972950.7664007428</c:v>
                </c:pt>
                <c:pt idx="5">
                  <c:v>2985756.366610907</c:v>
                </c:pt>
                <c:pt idx="6">
                  <c:v>2947508.3494746573</c:v>
                </c:pt>
                <c:pt idx="7">
                  <c:v>2913519.312416641</c:v>
                </c:pt>
                <c:pt idx="8">
                  <c:v>2944120.7458401588</c:v>
                </c:pt>
                <c:pt idx="9">
                  <c:v>2959150.4138807398</c:v>
                </c:pt>
                <c:pt idx="10">
                  <c:v>2923775.5880530034</c:v>
                </c:pt>
                <c:pt idx="11">
                  <c:v>2873640.1270876704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A-423D-AEDD-5F5040A3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3488"/>
        <c:axId val="362341848"/>
      </c:scatterChart>
      <c:valAx>
        <c:axId val="3623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41848"/>
        <c:crosses val="autoZero"/>
        <c:crossBetween val="midCat"/>
      </c:valAx>
      <c:valAx>
        <c:axId val="3623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9</xdr:row>
      <xdr:rowOff>34290</xdr:rowOff>
    </xdr:from>
    <xdr:to>
      <xdr:col>14</xdr:col>
      <xdr:colOff>297180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</xdr:colOff>
      <xdr:row>9</xdr:row>
      <xdr:rowOff>72390</xdr:rowOff>
    </xdr:from>
    <xdr:to>
      <xdr:col>22</xdr:col>
      <xdr:colOff>320040</xdr:colOff>
      <xdr:row>24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1"/>
  <sheetViews>
    <sheetView tabSelected="1" topLeftCell="AC1" workbookViewId="0">
      <pane ySplit="1" topLeftCell="A798" activePane="bottomLeft" state="frozen"/>
      <selection pane="bottomLeft" activeCell="AQ812" sqref="AQ812"/>
    </sheetView>
  </sheetViews>
  <sheetFormatPr defaultRowHeight="14.5" x14ac:dyDescent="0.35"/>
  <cols>
    <col min="2" max="2" width="10.6328125" customWidth="1"/>
  </cols>
  <sheetData>
    <row r="1" spans="1:49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626</v>
      </c>
      <c r="AQ1" t="s">
        <v>627</v>
      </c>
      <c r="AR1" t="s">
        <v>634</v>
      </c>
      <c r="AS1" t="s">
        <v>635</v>
      </c>
      <c r="AT1" t="s">
        <v>639</v>
      </c>
      <c r="AU1" t="s">
        <v>636</v>
      </c>
      <c r="AV1" t="s">
        <v>637</v>
      </c>
      <c r="AW1" t="s">
        <v>638</v>
      </c>
    </row>
    <row r="2" spans="1:49" x14ac:dyDescent="0.35">
      <c r="A2">
        <v>0</v>
      </c>
      <c r="B2" s="1">
        <v>39091</v>
      </c>
      <c r="C2" t="s">
        <v>39</v>
      </c>
      <c r="F2">
        <v>86.704234078118802</v>
      </c>
      <c r="G2">
        <v>92.049091540142797</v>
      </c>
      <c r="H2">
        <v>100.818404721592</v>
      </c>
      <c r="I2">
        <v>120.825762619028</v>
      </c>
      <c r="J2">
        <v>120.57012405452799</v>
      </c>
      <c r="K2">
        <v>121.798388156158</v>
      </c>
      <c r="L2">
        <v>103.97645960784099</v>
      </c>
      <c r="M2">
        <v>96.994710382484996</v>
      </c>
      <c r="N2">
        <v>125.946740965629</v>
      </c>
      <c r="S2">
        <v>121.279339711988</v>
      </c>
      <c r="T2">
        <v>125.475494524141</v>
      </c>
      <c r="U2">
        <v>126.195573885301</v>
      </c>
      <c r="V2">
        <v>138.456106760914</v>
      </c>
      <c r="W2">
        <v>129.53185504227699</v>
      </c>
      <c r="X2">
        <v>123.585613022649</v>
      </c>
      <c r="Y2">
        <v>136.859510387819</v>
      </c>
      <c r="Z2">
        <v>138.317767506671</v>
      </c>
      <c r="AC2">
        <v>132.15314172465699</v>
      </c>
      <c r="AD2">
        <v>144.42476546965699</v>
      </c>
      <c r="AE2">
        <v>137.30257346959101</v>
      </c>
      <c r="AF2">
        <v>156.314696837518</v>
      </c>
      <c r="AG2">
        <v>140.82448138106199</v>
      </c>
      <c r="AH2">
        <v>132.56662279118001</v>
      </c>
      <c r="AI2">
        <v>149.189189461654</v>
      </c>
      <c r="AJ2">
        <v>160.59683796725801</v>
      </c>
      <c r="AK2">
        <v>179.95742010142601</v>
      </c>
      <c r="AO2">
        <v>166.59924262588899</v>
      </c>
      <c r="AP2">
        <f>AVERAGE(D2:AO2)</f>
        <v>129.97459810359908</v>
      </c>
      <c r="AQ2">
        <f t="shared" ref="AQ2:AQ65" si="0">AP2-($AP$739-$AZ$739)</f>
        <v>-2.7745086703397703</v>
      </c>
      <c r="AR2">
        <f>AQ2-$AQ$809</f>
        <v>40.587277453238912</v>
      </c>
      <c r="AS2">
        <v>8.8136166234908409</v>
      </c>
    </row>
    <row r="3" spans="1:49" x14ac:dyDescent="0.35">
      <c r="A3">
        <v>1</v>
      </c>
      <c r="B3" s="1">
        <v>39091</v>
      </c>
      <c r="C3" t="s">
        <v>40</v>
      </c>
      <c r="F3">
        <v>89.354617539891393</v>
      </c>
      <c r="G3">
        <v>93.354710122023207</v>
      </c>
      <c r="H3">
        <v>100.912164137533</v>
      </c>
      <c r="I3">
        <v>121.11356493349901</v>
      </c>
      <c r="J3">
        <v>122.16806453485999</v>
      </c>
      <c r="K3">
        <v>123.431647961222</v>
      </c>
      <c r="L3">
        <v>105.849976823153</v>
      </c>
      <c r="M3">
        <v>98.521196464289304</v>
      </c>
      <c r="N3">
        <v>127.368381852184</v>
      </c>
      <c r="S3">
        <v>124.00799384187</v>
      </c>
      <c r="T3">
        <v>127.05706457289</v>
      </c>
      <c r="U3">
        <v>127.59895763836499</v>
      </c>
      <c r="V3">
        <v>138.896711839929</v>
      </c>
      <c r="W3">
        <v>130.68004497113901</v>
      </c>
      <c r="X3">
        <v>124.932305271933</v>
      </c>
      <c r="Y3">
        <v>138.107168319181</v>
      </c>
      <c r="Z3">
        <v>140.76439107765901</v>
      </c>
      <c r="AC3">
        <v>133.496834564766</v>
      </c>
      <c r="AD3">
        <v>148.140842984307</v>
      </c>
      <c r="AE3">
        <v>139.112548834714</v>
      </c>
      <c r="AF3">
        <v>157.22271723346199</v>
      </c>
      <c r="AG3">
        <v>141.78596315831899</v>
      </c>
      <c r="AH3">
        <v>133.66760130752701</v>
      </c>
      <c r="AI3">
        <v>150.264159138628</v>
      </c>
      <c r="AJ3">
        <v>162.133190331474</v>
      </c>
      <c r="AK3">
        <v>180.77613938123</v>
      </c>
      <c r="AO3">
        <v>169.005028554288</v>
      </c>
      <c r="AP3">
        <f t="shared" ref="AP3:AP66" si="1">AVERAGE(D3:AO3)</f>
        <v>131.47125879223466</v>
      </c>
      <c r="AQ3">
        <f t="shared" si="0"/>
        <v>-1.2778479817041841</v>
      </c>
      <c r="AR3">
        <f t="shared" ref="AR3:AR66" si="2">AQ3-$AQ$809</f>
        <v>42.083938141874498</v>
      </c>
      <c r="AS3">
        <v>8.9932396880005694</v>
      </c>
    </row>
    <row r="4" spans="1:49" x14ac:dyDescent="0.35">
      <c r="A4">
        <v>2</v>
      </c>
      <c r="B4" s="1">
        <v>39099</v>
      </c>
      <c r="C4" t="s">
        <v>41</v>
      </c>
      <c r="D4">
        <v>84.866252951369901</v>
      </c>
      <c r="E4">
        <v>107.57611243944601</v>
      </c>
      <c r="F4">
        <v>109.22169924227001</v>
      </c>
      <c r="G4">
        <v>119.758675788465</v>
      </c>
      <c r="H4">
        <v>139.166817733691</v>
      </c>
      <c r="I4">
        <v>161.20474688825399</v>
      </c>
      <c r="J4">
        <v>161.203574807526</v>
      </c>
      <c r="K4">
        <v>164.525515451617</v>
      </c>
      <c r="L4">
        <v>143.153845909609</v>
      </c>
      <c r="M4">
        <v>137.61002118990899</v>
      </c>
      <c r="N4">
        <v>153.204543677651</v>
      </c>
      <c r="O4">
        <v>172.172089728072</v>
      </c>
      <c r="P4">
        <v>184.101558544889</v>
      </c>
      <c r="Q4">
        <v>152.748433644784</v>
      </c>
      <c r="R4">
        <v>127.38936848471</v>
      </c>
      <c r="S4">
        <v>155.668033759287</v>
      </c>
      <c r="T4">
        <v>154.824703320076</v>
      </c>
      <c r="U4">
        <v>152.177577709275</v>
      </c>
      <c r="V4">
        <v>174.66123417788501</v>
      </c>
      <c r="W4">
        <v>181.75349789154501</v>
      </c>
      <c r="X4">
        <v>148.280652693268</v>
      </c>
      <c r="Y4">
        <v>161.23043150243799</v>
      </c>
      <c r="Z4">
        <v>184.69336400965599</v>
      </c>
      <c r="AA4">
        <v>175.94044617543</v>
      </c>
      <c r="AB4">
        <v>162.664257122885</v>
      </c>
      <c r="AC4">
        <v>158.31190317629299</v>
      </c>
      <c r="AD4">
        <v>157.88935703012899</v>
      </c>
      <c r="AE4">
        <v>163.28492613168399</v>
      </c>
      <c r="AF4">
        <v>182.84385829322699</v>
      </c>
      <c r="AG4">
        <v>178.17193577995801</v>
      </c>
      <c r="AH4">
        <v>158.05389523677499</v>
      </c>
      <c r="AI4">
        <v>181.48303130187</v>
      </c>
      <c r="AJ4">
        <v>194.255559036644</v>
      </c>
      <c r="AK4">
        <v>223.278042633545</v>
      </c>
      <c r="AL4">
        <v>207.91601855016501</v>
      </c>
      <c r="AM4">
        <v>192.79383383317801</v>
      </c>
      <c r="AN4">
        <v>202.78467012127101</v>
      </c>
      <c r="AO4">
        <v>189.42127370735199</v>
      </c>
      <c r="AP4">
        <f t="shared" si="1"/>
        <v>162.11278314937101</v>
      </c>
      <c r="AQ4">
        <f t="shared" si="0"/>
        <v>29.363676375432163</v>
      </c>
      <c r="AR4">
        <f t="shared" si="2"/>
        <v>72.725462499010845</v>
      </c>
      <c r="AS4">
        <v>8.9006996238506595</v>
      </c>
    </row>
    <row r="5" spans="1:49" x14ac:dyDescent="0.35">
      <c r="A5">
        <v>3</v>
      </c>
      <c r="B5" s="1">
        <v>39099</v>
      </c>
      <c r="C5" t="s">
        <v>42</v>
      </c>
      <c r="D5">
        <v>69.154151355291603</v>
      </c>
      <c r="E5">
        <v>100.758037244717</v>
      </c>
      <c r="F5">
        <v>92.321298366686307</v>
      </c>
      <c r="G5">
        <v>113.137556722713</v>
      </c>
      <c r="H5">
        <v>132.480188726265</v>
      </c>
      <c r="I5">
        <v>148.682105642848</v>
      </c>
      <c r="J5">
        <v>154.81708512704299</v>
      </c>
      <c r="K5">
        <v>154.817199656036</v>
      </c>
      <c r="L5">
        <v>132.12149289478799</v>
      </c>
      <c r="M5">
        <v>128.13784755696699</v>
      </c>
      <c r="N5">
        <v>140.247937996193</v>
      </c>
      <c r="O5">
        <v>164.522080250465</v>
      </c>
      <c r="P5">
        <v>177.01625750875999</v>
      </c>
      <c r="Q5">
        <v>141.61712522446601</v>
      </c>
      <c r="R5">
        <v>119.98034022045999</v>
      </c>
      <c r="S5">
        <v>143.79976742936699</v>
      </c>
      <c r="T5">
        <v>143.78077703941801</v>
      </c>
      <c r="U5">
        <v>145.870720339234</v>
      </c>
      <c r="V5">
        <v>158.316062908617</v>
      </c>
      <c r="W5">
        <v>173.405657728715</v>
      </c>
      <c r="X5">
        <v>135.480910651318</v>
      </c>
      <c r="Y5">
        <v>154.73477164623199</v>
      </c>
      <c r="Z5">
        <v>173.023025351814</v>
      </c>
      <c r="AA5">
        <v>168.17381628040201</v>
      </c>
      <c r="AB5">
        <v>150.890878788604</v>
      </c>
      <c r="AC5">
        <v>143.75707972137801</v>
      </c>
      <c r="AD5">
        <v>148.505599779611</v>
      </c>
      <c r="AE5">
        <v>151.62894922360101</v>
      </c>
      <c r="AF5">
        <v>173.14717238627</v>
      </c>
      <c r="AG5">
        <v>166.265866732418</v>
      </c>
      <c r="AH5">
        <v>144.11128145820101</v>
      </c>
      <c r="AI5">
        <v>173.62124413094</v>
      </c>
      <c r="AJ5">
        <v>184.202365542976</v>
      </c>
      <c r="AK5">
        <v>213.44159691209799</v>
      </c>
      <c r="AL5">
        <v>197.249207580883</v>
      </c>
      <c r="AM5">
        <v>181.28480199736501</v>
      </c>
      <c r="AN5">
        <v>192.16666977949399</v>
      </c>
      <c r="AO5">
        <v>175.99200197607999</v>
      </c>
      <c r="AP5">
        <f t="shared" si="1"/>
        <v>151.64897183891412</v>
      </c>
      <c r="AQ5">
        <f t="shared" si="0"/>
        <v>18.899865064975273</v>
      </c>
      <c r="AR5">
        <f t="shared" si="2"/>
        <v>62.261651188553955</v>
      </c>
      <c r="AS5">
        <v>9.0377710103263507</v>
      </c>
    </row>
    <row r="6" spans="1:49" x14ac:dyDescent="0.35">
      <c r="A6">
        <v>4</v>
      </c>
      <c r="B6" s="1">
        <v>39122</v>
      </c>
      <c r="C6" t="s">
        <v>43</v>
      </c>
      <c r="D6">
        <v>87.494701129311593</v>
      </c>
      <c r="E6">
        <v>101.1996716435</v>
      </c>
      <c r="F6">
        <v>104.75843547966301</v>
      </c>
      <c r="G6">
        <v>120.481536687503</v>
      </c>
      <c r="H6">
        <v>126.275075839547</v>
      </c>
      <c r="I6">
        <v>155.23771763044499</v>
      </c>
      <c r="J6">
        <v>159.83305200501999</v>
      </c>
      <c r="K6">
        <v>157.49475406016799</v>
      </c>
      <c r="L6">
        <v>144.656042807337</v>
      </c>
      <c r="M6">
        <v>128.85609991254501</v>
      </c>
      <c r="N6">
        <v>151.103814662659</v>
      </c>
      <c r="O6">
        <v>170.43313680700601</v>
      </c>
      <c r="P6">
        <v>174.41379136098399</v>
      </c>
      <c r="Q6">
        <v>154.34288596027699</v>
      </c>
      <c r="R6">
        <v>129.01537517112499</v>
      </c>
      <c r="S6">
        <v>144.871295278573</v>
      </c>
      <c r="T6">
        <v>150.60681118311001</v>
      </c>
      <c r="U6">
        <v>148.44577960127401</v>
      </c>
      <c r="V6">
        <v>155.56930065651699</v>
      </c>
      <c r="W6">
        <v>172.50693345675199</v>
      </c>
      <c r="X6">
        <v>143.86787893676501</v>
      </c>
      <c r="Y6">
        <v>165.35112437644699</v>
      </c>
      <c r="Z6">
        <v>172.16959378098801</v>
      </c>
      <c r="AA6">
        <v>170.756307470114</v>
      </c>
      <c r="AB6">
        <v>151.28206882333501</v>
      </c>
      <c r="AC6">
        <v>152.13317816740101</v>
      </c>
      <c r="AD6">
        <v>167.04920805897399</v>
      </c>
      <c r="AE6">
        <v>159.81991533973601</v>
      </c>
      <c r="AF6">
        <v>176.24646178202499</v>
      </c>
      <c r="AG6">
        <v>164.16927223982299</v>
      </c>
      <c r="AH6">
        <v>144.201571292399</v>
      </c>
      <c r="AI6">
        <v>176.59168272003001</v>
      </c>
      <c r="AJ6">
        <v>192.64983519015101</v>
      </c>
      <c r="AK6">
        <v>209.808586469104</v>
      </c>
      <c r="AL6">
        <v>199.666312167749</v>
      </c>
      <c r="AM6">
        <v>190.98187267094099</v>
      </c>
      <c r="AN6">
        <v>194.06684564370801</v>
      </c>
      <c r="AO6">
        <v>181.30325136063701</v>
      </c>
      <c r="AP6">
        <f t="shared" si="1"/>
        <v>156.57134678483274</v>
      </c>
      <c r="AQ6">
        <f t="shared" si="0"/>
        <v>23.822240010893893</v>
      </c>
      <c r="AR6">
        <f t="shared" si="2"/>
        <v>67.184026134472575</v>
      </c>
      <c r="AS6">
        <v>9.2722658437007102</v>
      </c>
    </row>
    <row r="7" spans="1:49" x14ac:dyDescent="0.35">
      <c r="A7">
        <v>5</v>
      </c>
      <c r="B7" s="1">
        <v>39123</v>
      </c>
      <c r="C7" t="s">
        <v>44</v>
      </c>
      <c r="D7">
        <v>80.361041772510504</v>
      </c>
      <c r="E7">
        <v>83.217249655772406</v>
      </c>
      <c r="F7">
        <v>95.043687793552607</v>
      </c>
      <c r="G7">
        <v>112.755903653685</v>
      </c>
      <c r="H7">
        <v>132.721313396564</v>
      </c>
      <c r="I7">
        <v>141.12835663576101</v>
      </c>
      <c r="O7">
        <v>155.44049990855001</v>
      </c>
      <c r="P7">
        <v>167.21075959258101</v>
      </c>
      <c r="Q7">
        <v>133.21772378791499</v>
      </c>
      <c r="R7">
        <v>124.52645352619901</v>
      </c>
      <c r="S7">
        <v>138.28942077491101</v>
      </c>
      <c r="T7">
        <v>141.62791274244501</v>
      </c>
      <c r="U7">
        <v>138.24903185513901</v>
      </c>
      <c r="V7">
        <v>153.533552118659</v>
      </c>
      <c r="W7">
        <v>161.01128888975799</v>
      </c>
      <c r="AA7">
        <v>159.58844363551199</v>
      </c>
      <c r="AB7">
        <v>145.219656439956</v>
      </c>
      <c r="AC7">
        <v>145.816565790449</v>
      </c>
      <c r="AD7">
        <v>156.49169811242999</v>
      </c>
      <c r="AE7">
        <v>146.445592199911</v>
      </c>
      <c r="AF7">
        <v>170.77229930880699</v>
      </c>
      <c r="AG7">
        <v>161.296591320104</v>
      </c>
      <c r="AL7">
        <v>189.437813060905</v>
      </c>
      <c r="AM7">
        <v>180.566878650436</v>
      </c>
      <c r="AN7">
        <v>190.556398980116</v>
      </c>
      <c r="AO7">
        <v>171.44947458042299</v>
      </c>
      <c r="AP7">
        <f t="shared" si="1"/>
        <v>145.22983108396355</v>
      </c>
      <c r="AQ7">
        <f t="shared" si="0"/>
        <v>12.480724310024698</v>
      </c>
      <c r="AR7">
        <f t="shared" si="2"/>
        <v>55.84251043360338</v>
      </c>
      <c r="AS7">
        <v>8.8646097665472006</v>
      </c>
    </row>
    <row r="8" spans="1:49" x14ac:dyDescent="0.35">
      <c r="A8">
        <v>6</v>
      </c>
      <c r="B8" s="1">
        <v>39123</v>
      </c>
      <c r="C8" t="s">
        <v>45</v>
      </c>
      <c r="D8">
        <v>76.311850682286703</v>
      </c>
      <c r="E8">
        <v>81.193104069942805</v>
      </c>
      <c r="F8">
        <v>93.681255868832693</v>
      </c>
      <c r="G8">
        <v>107.10141405675</v>
      </c>
      <c r="H8">
        <v>119.499614804404</v>
      </c>
      <c r="I8">
        <v>137.07262818159401</v>
      </c>
      <c r="J8">
        <v>145.54358500873499</v>
      </c>
      <c r="O8">
        <v>152.12204114107001</v>
      </c>
      <c r="P8">
        <v>165.263747032136</v>
      </c>
      <c r="Q8">
        <v>129.53641423601999</v>
      </c>
      <c r="R8">
        <v>119.38498576387801</v>
      </c>
      <c r="S8">
        <v>134.784582383127</v>
      </c>
      <c r="T8">
        <v>137.489108001376</v>
      </c>
      <c r="U8">
        <v>134.27457020547101</v>
      </c>
      <c r="V8">
        <v>150.357334805303</v>
      </c>
      <c r="W8">
        <v>158.92571351026899</v>
      </c>
      <c r="AA8">
        <v>156.46344997470101</v>
      </c>
      <c r="AB8">
        <v>141.229762213008</v>
      </c>
      <c r="AC8">
        <v>144.941839310587</v>
      </c>
      <c r="AD8">
        <v>153.58258197560599</v>
      </c>
      <c r="AE8">
        <v>143.42964631673101</v>
      </c>
      <c r="AF8">
        <v>166.054080855233</v>
      </c>
      <c r="AG8">
        <v>157.25634401399299</v>
      </c>
      <c r="AL8">
        <v>185.35482937058401</v>
      </c>
      <c r="AM8">
        <v>177.231169668577</v>
      </c>
      <c r="AN8">
        <v>187.23724218654201</v>
      </c>
      <c r="AO8">
        <v>168.107902299193</v>
      </c>
      <c r="AP8">
        <f t="shared" si="1"/>
        <v>141.60854807170188</v>
      </c>
      <c r="AQ8">
        <f t="shared" si="0"/>
        <v>8.859441297763027</v>
      </c>
      <c r="AR8">
        <f t="shared" si="2"/>
        <v>52.221227421341709</v>
      </c>
      <c r="AS8">
        <v>8.8147952951252009</v>
      </c>
    </row>
    <row r="9" spans="1:49" x14ac:dyDescent="0.35">
      <c r="A9">
        <v>7</v>
      </c>
      <c r="B9" s="1">
        <v>39130</v>
      </c>
      <c r="C9" t="s">
        <v>46</v>
      </c>
      <c r="D9">
        <v>73.426815031777394</v>
      </c>
      <c r="E9">
        <v>84.7497078990354</v>
      </c>
      <c r="F9">
        <v>101.999717677673</v>
      </c>
      <c r="G9">
        <v>108.575095112349</v>
      </c>
      <c r="H9">
        <v>118.577631533938</v>
      </c>
      <c r="I9">
        <v>137.37398233177399</v>
      </c>
      <c r="J9">
        <v>151.44377866096801</v>
      </c>
      <c r="K9">
        <v>150.021011788767</v>
      </c>
      <c r="R9">
        <v>119.413076897929</v>
      </c>
      <c r="S9">
        <v>132.60419166755801</v>
      </c>
      <c r="T9">
        <v>144.74423228337699</v>
      </c>
      <c r="U9">
        <v>141.78758117584999</v>
      </c>
      <c r="V9">
        <v>142.48946571716499</v>
      </c>
      <c r="W9">
        <v>149.50774734475701</v>
      </c>
      <c r="X9">
        <v>140.19389762520001</v>
      </c>
      <c r="AC9">
        <v>146.53910662230101</v>
      </c>
      <c r="AD9">
        <v>145.394364853665</v>
      </c>
      <c r="AE9">
        <v>155.270985726589</v>
      </c>
      <c r="AF9">
        <v>173.40669778261901</v>
      </c>
      <c r="AG9">
        <v>155.03670319806</v>
      </c>
      <c r="AH9">
        <v>138.98183293695001</v>
      </c>
      <c r="AI9">
        <v>162.565068143362</v>
      </c>
      <c r="AN9">
        <v>188.70682327155001</v>
      </c>
      <c r="AO9">
        <v>177.57442411789901</v>
      </c>
      <c r="AP9">
        <f t="shared" si="1"/>
        <v>139.18266414171305</v>
      </c>
      <c r="AQ9">
        <f t="shared" si="0"/>
        <v>6.4335573677741991</v>
      </c>
      <c r="AR9">
        <f t="shared" si="2"/>
        <v>49.795343491352881</v>
      </c>
      <c r="AS9">
        <v>8.6462171285634497</v>
      </c>
    </row>
    <row r="10" spans="1:49" x14ac:dyDescent="0.35">
      <c r="A10">
        <v>8</v>
      </c>
      <c r="B10" s="1">
        <v>39147</v>
      </c>
      <c r="C10" t="s">
        <v>47</v>
      </c>
      <c r="D10">
        <v>89.572855621649893</v>
      </c>
      <c r="E10">
        <v>96.310916782373596</v>
      </c>
      <c r="F10">
        <v>109.163949281942</v>
      </c>
      <c r="G10">
        <v>116.47601559448</v>
      </c>
      <c r="H10">
        <v>127.59096431336501</v>
      </c>
      <c r="I10">
        <v>146.84943489199699</v>
      </c>
      <c r="J10">
        <v>156.448470973708</v>
      </c>
      <c r="K10">
        <v>168.92076847810199</v>
      </c>
      <c r="L10">
        <v>139.482930073125</v>
      </c>
      <c r="M10">
        <v>138.51661767485399</v>
      </c>
      <c r="N10">
        <v>155.286479118681</v>
      </c>
      <c r="O10">
        <v>164.89991433815601</v>
      </c>
      <c r="P10">
        <v>177.084103902941</v>
      </c>
      <c r="Q10">
        <v>151.51498279096401</v>
      </c>
      <c r="R10">
        <v>132.377420500619</v>
      </c>
      <c r="S10">
        <v>146.35123743139499</v>
      </c>
      <c r="T10">
        <v>156.518807043761</v>
      </c>
      <c r="U10">
        <v>147.516903440172</v>
      </c>
      <c r="V10">
        <v>153.96029462969</v>
      </c>
      <c r="W10">
        <v>160.058508372208</v>
      </c>
      <c r="X10">
        <v>146.59260294747901</v>
      </c>
      <c r="Y10">
        <v>171.426854608734</v>
      </c>
      <c r="Z10">
        <v>166.43897400197699</v>
      </c>
      <c r="AA10">
        <v>168.813293814144</v>
      </c>
      <c r="AB10">
        <v>154.099801543366</v>
      </c>
      <c r="AC10">
        <v>156.195494633724</v>
      </c>
      <c r="AD10">
        <v>161.797669871452</v>
      </c>
      <c r="AE10">
        <v>156.253431683374</v>
      </c>
      <c r="AF10">
        <v>181.23369321714199</v>
      </c>
      <c r="AG10">
        <v>157.354672603258</v>
      </c>
      <c r="AH10">
        <v>146.128600771789</v>
      </c>
      <c r="AI10">
        <v>174.51780170959199</v>
      </c>
      <c r="AJ10">
        <v>186.71432917686201</v>
      </c>
      <c r="AK10">
        <v>215.413340148537</v>
      </c>
      <c r="AL10">
        <v>196.55382201810801</v>
      </c>
      <c r="AM10">
        <v>195.19519669607001</v>
      </c>
      <c r="AN10">
        <v>199.11614200897699</v>
      </c>
      <c r="AO10">
        <v>179.93379220613599</v>
      </c>
      <c r="AP10">
        <f t="shared" si="1"/>
        <v>156.54423918197116</v>
      </c>
      <c r="AQ10">
        <f t="shared" si="0"/>
        <v>23.795132408032316</v>
      </c>
      <c r="AR10">
        <f t="shared" si="2"/>
        <v>67.156918531610998</v>
      </c>
      <c r="AS10">
        <v>7.0702170300136897</v>
      </c>
    </row>
    <row r="11" spans="1:49" x14ac:dyDescent="0.35">
      <c r="A11">
        <v>9</v>
      </c>
      <c r="B11" s="1">
        <v>39147</v>
      </c>
      <c r="C11" t="s">
        <v>48</v>
      </c>
      <c r="D11">
        <v>83.713699466296703</v>
      </c>
      <c r="E11">
        <v>90.616927242973802</v>
      </c>
      <c r="F11">
        <v>94.720598401765898</v>
      </c>
      <c r="G11">
        <v>111.305953665346</v>
      </c>
      <c r="H11">
        <v>119.46304254009701</v>
      </c>
      <c r="I11">
        <v>138.31334439790501</v>
      </c>
      <c r="J11">
        <v>151.52637071254699</v>
      </c>
      <c r="K11">
        <v>162.35315804555199</v>
      </c>
      <c r="L11">
        <v>132.01997785811199</v>
      </c>
      <c r="M11">
        <v>129.22685113851401</v>
      </c>
      <c r="N11">
        <v>150.812672911741</v>
      </c>
      <c r="O11">
        <v>155.25100034208401</v>
      </c>
      <c r="P11">
        <v>170.89978704608501</v>
      </c>
      <c r="Q11">
        <v>145.78569860021099</v>
      </c>
      <c r="R11">
        <v>127.199037033685</v>
      </c>
      <c r="S11">
        <v>138.22485109150099</v>
      </c>
      <c r="T11">
        <v>143.26012707909101</v>
      </c>
      <c r="U11">
        <v>143.37828186304</v>
      </c>
      <c r="V11">
        <v>149.527955026352</v>
      </c>
      <c r="W11">
        <v>153.90590331509799</v>
      </c>
      <c r="X11">
        <v>139.36575223530599</v>
      </c>
      <c r="Y11">
        <v>162.14826332670199</v>
      </c>
      <c r="Z11">
        <v>158.57956563635301</v>
      </c>
      <c r="AA11">
        <v>161.51002121960599</v>
      </c>
      <c r="AB11">
        <v>148.28124859204101</v>
      </c>
      <c r="AC11">
        <v>145.73362026436101</v>
      </c>
      <c r="AD11">
        <v>153.82351724475399</v>
      </c>
      <c r="AE11">
        <v>145.50696414794299</v>
      </c>
      <c r="AF11">
        <v>172.49378236315201</v>
      </c>
      <c r="AG11">
        <v>149.34336383080401</v>
      </c>
      <c r="AH11">
        <v>136.06522182845501</v>
      </c>
      <c r="AI11">
        <v>169.08363890148499</v>
      </c>
      <c r="AJ11">
        <v>178.52177564733501</v>
      </c>
      <c r="AK11">
        <v>206.03618930347699</v>
      </c>
      <c r="AL11">
        <v>187.008859730789</v>
      </c>
      <c r="AM11">
        <v>188.30652415602299</v>
      </c>
      <c r="AN11">
        <v>190.07800133673601</v>
      </c>
      <c r="AO11">
        <v>171.465968727621</v>
      </c>
      <c r="AP11">
        <f t="shared" si="1"/>
        <v>148.8120399018668</v>
      </c>
      <c r="AQ11">
        <f t="shared" si="0"/>
        <v>16.062933127927948</v>
      </c>
      <c r="AR11">
        <f t="shared" si="2"/>
        <v>59.42471925150663</v>
      </c>
      <c r="AS11">
        <v>7.1636537684840604</v>
      </c>
    </row>
    <row r="12" spans="1:49" x14ac:dyDescent="0.35">
      <c r="A12">
        <v>10</v>
      </c>
      <c r="B12" s="1">
        <v>39162</v>
      </c>
      <c r="C12" t="s">
        <v>49</v>
      </c>
      <c r="I12">
        <v>107.394993271948</v>
      </c>
      <c r="J12">
        <v>117.236276397376</v>
      </c>
      <c r="K12">
        <v>116.699439382772</v>
      </c>
      <c r="L12">
        <v>105.58038053879299</v>
      </c>
      <c r="M12">
        <v>100.553724437713</v>
      </c>
      <c r="N12">
        <v>112.72665892697999</v>
      </c>
      <c r="O12">
        <v>119.182713492145</v>
      </c>
      <c r="P12">
        <v>129.67217036256201</v>
      </c>
      <c r="V12">
        <v>120.24131277524</v>
      </c>
      <c r="W12">
        <v>126.328555261079</v>
      </c>
      <c r="X12">
        <v>116.96464219214501</v>
      </c>
      <c r="Y12">
        <v>125.599177417433</v>
      </c>
      <c r="Z12">
        <v>124.932930689709</v>
      </c>
      <c r="AA12">
        <v>122.975168917869</v>
      </c>
      <c r="AB12">
        <v>109.035364483168</v>
      </c>
      <c r="AG12">
        <v>128.97302648864601</v>
      </c>
      <c r="AH12">
        <v>114.77669107618399</v>
      </c>
      <c r="AI12">
        <v>136.46833756856799</v>
      </c>
      <c r="AJ12">
        <v>147.63237767563299</v>
      </c>
      <c r="AK12">
        <v>168.45831884204301</v>
      </c>
      <c r="AL12">
        <v>158.27291403737101</v>
      </c>
      <c r="AP12">
        <f t="shared" si="1"/>
        <v>124.27167496358936</v>
      </c>
      <c r="AQ12">
        <f t="shared" si="0"/>
        <v>-8.4774318103494863</v>
      </c>
      <c r="AR12">
        <f t="shared" si="2"/>
        <v>34.884354313229196</v>
      </c>
      <c r="AS12">
        <v>7.2110217103688603</v>
      </c>
    </row>
    <row r="13" spans="1:49" x14ac:dyDescent="0.35">
      <c r="A13">
        <v>11</v>
      </c>
      <c r="B13" s="1">
        <v>39170</v>
      </c>
      <c r="C13" t="s">
        <v>50</v>
      </c>
      <c r="D13">
        <v>65.465150339121493</v>
      </c>
      <c r="E13">
        <v>95.875440484043907</v>
      </c>
      <c r="F13">
        <v>117.526870775737</v>
      </c>
      <c r="G13">
        <v>121.740540754744</v>
      </c>
      <c r="H13">
        <v>118.92026817908599</v>
      </c>
      <c r="I13">
        <v>150.71503138943899</v>
      </c>
      <c r="J13">
        <v>164.85686666707301</v>
      </c>
      <c r="K13">
        <v>149.24615076356201</v>
      </c>
      <c r="L13">
        <v>125.06253783785399</v>
      </c>
      <c r="M13">
        <v>131.291601903501</v>
      </c>
      <c r="N13">
        <v>162.20193767028499</v>
      </c>
      <c r="O13">
        <v>159.71742480579999</v>
      </c>
      <c r="P13">
        <v>149.95642921881301</v>
      </c>
      <c r="Q13">
        <v>139.80903344523699</v>
      </c>
      <c r="R13">
        <v>119.255098958688</v>
      </c>
      <c r="S13">
        <v>133.68939449561799</v>
      </c>
      <c r="T13">
        <v>167.142310417115</v>
      </c>
      <c r="U13">
        <v>153.129527250308</v>
      </c>
      <c r="V13">
        <v>139.33256422485499</v>
      </c>
      <c r="W13">
        <v>157.66321940034001</v>
      </c>
      <c r="X13">
        <v>155.535559387592</v>
      </c>
      <c r="Y13">
        <v>157.581326542303</v>
      </c>
      <c r="Z13">
        <v>157.57059012007801</v>
      </c>
      <c r="AA13">
        <v>162.711493439712</v>
      </c>
      <c r="AB13">
        <v>142.58887225641399</v>
      </c>
      <c r="AC13">
        <v>160.833088048251</v>
      </c>
      <c r="AD13">
        <v>155.98483972303899</v>
      </c>
      <c r="AE13">
        <v>168.38980141444</v>
      </c>
      <c r="AF13">
        <v>183.31444095268</v>
      </c>
      <c r="AG13">
        <v>156.59400396910999</v>
      </c>
      <c r="AH13">
        <v>149.549265944767</v>
      </c>
      <c r="AI13">
        <v>177.543349665172</v>
      </c>
      <c r="AJ13">
        <v>177.194925876556</v>
      </c>
      <c r="AK13">
        <v>207.223599498433</v>
      </c>
      <c r="AL13">
        <v>193.45046866336199</v>
      </c>
      <c r="AM13">
        <v>187.15221024868401</v>
      </c>
      <c r="AN13">
        <v>190.07848815120499</v>
      </c>
      <c r="AO13">
        <v>180.149760352562</v>
      </c>
      <c r="AP13">
        <f t="shared" si="1"/>
        <v>152.26430219041006</v>
      </c>
      <c r="AQ13">
        <f t="shared" si="0"/>
        <v>19.515195416471215</v>
      </c>
      <c r="AR13">
        <f t="shared" si="2"/>
        <v>62.876981540049897</v>
      </c>
      <c r="AS13">
        <v>6.9495164362380999</v>
      </c>
    </row>
    <row r="14" spans="1:49" x14ac:dyDescent="0.35">
      <c r="A14">
        <v>12</v>
      </c>
      <c r="B14" s="1">
        <v>39171</v>
      </c>
      <c r="C14" t="s">
        <v>51</v>
      </c>
      <c r="P14">
        <v>129.877292954887</v>
      </c>
      <c r="Q14">
        <v>123.366214122481</v>
      </c>
      <c r="R14">
        <v>107.252365159782</v>
      </c>
      <c r="S14">
        <v>122.45056048418699</v>
      </c>
      <c r="AB14">
        <v>132.30068163060301</v>
      </c>
      <c r="AC14">
        <v>140.59893931430599</v>
      </c>
      <c r="AD14">
        <v>138.21639242787299</v>
      </c>
      <c r="AP14">
        <f t="shared" si="1"/>
        <v>127.72320658487413</v>
      </c>
      <c r="AQ14">
        <f t="shared" si="0"/>
        <v>-5.0259001890647141</v>
      </c>
      <c r="AR14">
        <f t="shared" si="2"/>
        <v>38.335885934513968</v>
      </c>
      <c r="AS14">
        <v>6.6938849807087504</v>
      </c>
    </row>
    <row r="15" spans="1:49" x14ac:dyDescent="0.35">
      <c r="A15">
        <v>13</v>
      </c>
      <c r="B15" s="1">
        <v>39235</v>
      </c>
      <c r="C15" t="s">
        <v>52</v>
      </c>
      <c r="AI15">
        <v>131.341362172533</v>
      </c>
      <c r="AJ15">
        <v>137.80028613028401</v>
      </c>
      <c r="AP15">
        <f t="shared" si="1"/>
        <v>134.57082415140849</v>
      </c>
      <c r="AQ15">
        <f t="shared" si="0"/>
        <v>1.8217173774696391</v>
      </c>
      <c r="AR15">
        <f t="shared" si="2"/>
        <v>45.183503501048321</v>
      </c>
      <c r="AS15">
        <v>6.9615223027648501</v>
      </c>
    </row>
    <row r="16" spans="1:49" x14ac:dyDescent="0.35">
      <c r="A16">
        <v>14</v>
      </c>
      <c r="B16" s="1">
        <v>39250</v>
      </c>
      <c r="C16" t="s">
        <v>53</v>
      </c>
      <c r="E16">
        <v>71.050752735466702</v>
      </c>
      <c r="F16">
        <v>96.763206468008093</v>
      </c>
      <c r="G16">
        <v>88.871447881664494</v>
      </c>
      <c r="AC16">
        <v>135.40678744452799</v>
      </c>
      <c r="AD16">
        <v>129.67795327809301</v>
      </c>
      <c r="AE16">
        <v>141.54701038031101</v>
      </c>
      <c r="AF16">
        <v>151.75650651475601</v>
      </c>
      <c r="AN16">
        <v>165.69296298200999</v>
      </c>
      <c r="AO16">
        <v>158.79954032565701</v>
      </c>
      <c r="AP16">
        <f t="shared" si="1"/>
        <v>126.61846311227714</v>
      </c>
      <c r="AQ16">
        <f t="shared" si="0"/>
        <v>-6.1306436616617077</v>
      </c>
      <c r="AR16">
        <f t="shared" si="2"/>
        <v>37.231142461916974</v>
      </c>
      <c r="AS16">
        <v>7.0032971059715798</v>
      </c>
    </row>
    <row r="17" spans="1:45" x14ac:dyDescent="0.35">
      <c r="A17">
        <v>15</v>
      </c>
      <c r="B17" s="1">
        <v>39251</v>
      </c>
      <c r="C17" t="s">
        <v>54</v>
      </c>
      <c r="AH17">
        <v>131.68168243778601</v>
      </c>
      <c r="AI17">
        <v>150.24774996631501</v>
      </c>
      <c r="AJ17">
        <v>159.83664064981599</v>
      </c>
      <c r="AP17">
        <f t="shared" si="1"/>
        <v>147.25535768463899</v>
      </c>
      <c r="AQ17">
        <f t="shared" si="0"/>
        <v>14.506250910700146</v>
      </c>
      <c r="AR17">
        <f t="shared" si="2"/>
        <v>57.868037034278828</v>
      </c>
      <c r="AS17">
        <v>6.9209432596274603</v>
      </c>
    </row>
    <row r="18" spans="1:45" x14ac:dyDescent="0.35">
      <c r="A18">
        <v>16</v>
      </c>
      <c r="B18" s="1">
        <v>39251</v>
      </c>
      <c r="C18" t="s">
        <v>55</v>
      </c>
      <c r="H18">
        <v>80.013391904406305</v>
      </c>
      <c r="I18">
        <v>114.46226494570899</v>
      </c>
      <c r="J18">
        <v>131.395395215436</v>
      </c>
      <c r="K18">
        <v>120.846091787543</v>
      </c>
      <c r="L18">
        <v>99.0468034824342</v>
      </c>
      <c r="R18">
        <v>87.1869145489391</v>
      </c>
      <c r="S18">
        <v>97.125282363976297</v>
      </c>
      <c r="T18">
        <v>119.76040513598301</v>
      </c>
      <c r="U18">
        <v>110.60542200110601</v>
      </c>
      <c r="V18">
        <v>110.89679750210099</v>
      </c>
      <c r="W18">
        <v>134.72772317592899</v>
      </c>
      <c r="X18">
        <v>126.03706136784599</v>
      </c>
      <c r="Y18">
        <v>130.052610685437</v>
      </c>
      <c r="AC18">
        <v>121.701669616228</v>
      </c>
      <c r="AD18">
        <v>119.752578287725</v>
      </c>
      <c r="AE18">
        <v>129.32550348159501</v>
      </c>
      <c r="AF18">
        <v>150.35793081598899</v>
      </c>
      <c r="AG18">
        <v>131.14928116335099</v>
      </c>
      <c r="AH18">
        <v>128.01282256116801</v>
      </c>
      <c r="AI18">
        <v>146.50470792274299</v>
      </c>
      <c r="AJ18">
        <v>156.58021577957601</v>
      </c>
      <c r="AM18">
        <v>148.407763248088</v>
      </c>
      <c r="AN18">
        <v>158.51806624167199</v>
      </c>
      <c r="AO18">
        <v>144.24793897750999</v>
      </c>
      <c r="AP18">
        <f t="shared" si="1"/>
        <v>124.86311009218711</v>
      </c>
      <c r="AQ18">
        <f t="shared" si="0"/>
        <v>-7.8859966817517346</v>
      </c>
      <c r="AR18">
        <f t="shared" si="2"/>
        <v>35.475789441826947</v>
      </c>
      <c r="AS18">
        <v>7.0078273875511901</v>
      </c>
    </row>
    <row r="19" spans="1:45" x14ac:dyDescent="0.35">
      <c r="A19">
        <v>17</v>
      </c>
      <c r="B19" s="1">
        <v>39259</v>
      </c>
      <c r="C19" t="s">
        <v>56</v>
      </c>
      <c r="D19">
        <v>68.603940874964906</v>
      </c>
      <c r="E19">
        <v>87.060527045532993</v>
      </c>
      <c r="F19">
        <v>104.770239295609</v>
      </c>
      <c r="G19">
        <v>107.464370908077</v>
      </c>
      <c r="H19">
        <v>104.787942301768</v>
      </c>
      <c r="I19">
        <v>136.78590281512001</v>
      </c>
      <c r="J19">
        <v>139.92664454816</v>
      </c>
      <c r="K19">
        <v>140.76207293720401</v>
      </c>
      <c r="L19">
        <v>122.78447837214</v>
      </c>
      <c r="M19">
        <v>117.134638085034</v>
      </c>
      <c r="N19">
        <v>141.756232935881</v>
      </c>
      <c r="O19">
        <v>146.836733009299</v>
      </c>
      <c r="P19">
        <v>150.98036669886301</v>
      </c>
      <c r="Q19">
        <v>132.36647744123999</v>
      </c>
      <c r="R19">
        <v>111.01392177960101</v>
      </c>
      <c r="S19">
        <v>128.53911446135399</v>
      </c>
      <c r="T19">
        <v>136.87583778720199</v>
      </c>
      <c r="U19">
        <v>134.218696066604</v>
      </c>
      <c r="V19">
        <v>138.62660428696799</v>
      </c>
      <c r="W19">
        <v>147.621623530682</v>
      </c>
      <c r="X19">
        <v>142.721301720414</v>
      </c>
      <c r="Y19">
        <v>147.964889260848</v>
      </c>
      <c r="Z19">
        <v>153.898002301611</v>
      </c>
      <c r="AA19">
        <v>145.69287958582399</v>
      </c>
      <c r="AB19">
        <v>139.32571357488999</v>
      </c>
      <c r="AC19">
        <v>140.309962844724</v>
      </c>
      <c r="AD19">
        <v>154.74975296740701</v>
      </c>
      <c r="AE19">
        <v>148.60114393062699</v>
      </c>
      <c r="AF19">
        <v>166.219912255954</v>
      </c>
      <c r="AG19">
        <v>146.70272532042901</v>
      </c>
      <c r="AH19">
        <v>136.59344570939501</v>
      </c>
      <c r="AI19">
        <v>159.29463722014799</v>
      </c>
      <c r="AJ19">
        <v>167.54121643099</v>
      </c>
      <c r="AK19">
        <v>186.78781434120799</v>
      </c>
      <c r="AL19">
        <v>180.249917148988</v>
      </c>
      <c r="AM19">
        <v>178.856273756115</v>
      </c>
      <c r="AN19">
        <v>184.72782289387499</v>
      </c>
      <c r="AO19">
        <v>175.49139695640801</v>
      </c>
      <c r="AP19">
        <f t="shared" si="1"/>
        <v>140.91171508950418</v>
      </c>
      <c r="AQ19">
        <f t="shared" si="0"/>
        <v>8.1626083155653362</v>
      </c>
      <c r="AR19">
        <f t="shared" si="2"/>
        <v>51.524394439144018</v>
      </c>
      <c r="AS19">
        <v>6.9785644802718396</v>
      </c>
    </row>
    <row r="20" spans="1:45" x14ac:dyDescent="0.35">
      <c r="A20">
        <v>18</v>
      </c>
      <c r="B20" s="1">
        <v>39275</v>
      </c>
      <c r="C20" t="s">
        <v>57</v>
      </c>
      <c r="D20">
        <v>88.145319789715501</v>
      </c>
      <c r="E20">
        <v>97.9127351380329</v>
      </c>
      <c r="F20">
        <v>112.376763637167</v>
      </c>
      <c r="G20">
        <v>125.250271045576</v>
      </c>
      <c r="H20">
        <v>123.47409944915</v>
      </c>
      <c r="I20">
        <v>146.39168964013101</v>
      </c>
      <c r="J20">
        <v>159.212462169248</v>
      </c>
      <c r="K20">
        <v>164.140100356852</v>
      </c>
      <c r="L20">
        <v>137.609561822887</v>
      </c>
      <c r="M20">
        <v>132.093226547238</v>
      </c>
      <c r="N20">
        <v>156.206211321729</v>
      </c>
      <c r="O20">
        <v>171.36438379018</v>
      </c>
      <c r="S20">
        <v>155.530971761986</v>
      </c>
      <c r="T20">
        <v>158.47001349880099</v>
      </c>
      <c r="U20">
        <v>141.87279814093699</v>
      </c>
      <c r="V20">
        <v>150.431562958466</v>
      </c>
      <c r="W20">
        <v>167.562146630835</v>
      </c>
      <c r="X20">
        <v>152.81996288342501</v>
      </c>
      <c r="Y20">
        <v>160.73642829967699</v>
      </c>
      <c r="Z20">
        <v>172.41361595028201</v>
      </c>
      <c r="AA20">
        <v>172.19619319801799</v>
      </c>
      <c r="AB20">
        <v>159.75839272294201</v>
      </c>
      <c r="AC20">
        <v>165.12161934624601</v>
      </c>
      <c r="AD20">
        <v>165.64486686647899</v>
      </c>
      <c r="AE20">
        <v>165.95358827053701</v>
      </c>
      <c r="AF20">
        <v>177.49478975420499</v>
      </c>
      <c r="AG20">
        <v>169.75210758449501</v>
      </c>
      <c r="AH20">
        <v>156.94955189596499</v>
      </c>
      <c r="AI20">
        <v>183.618049239351</v>
      </c>
      <c r="AJ20">
        <v>188.20215608812799</v>
      </c>
      <c r="AK20">
        <v>216.97249381163999</v>
      </c>
      <c r="AL20">
        <v>194.900376436279</v>
      </c>
      <c r="AM20">
        <v>190.817111986583</v>
      </c>
      <c r="AN20">
        <v>204.02896516922999</v>
      </c>
      <c r="AO20">
        <v>188.66694859582401</v>
      </c>
      <c r="AP20">
        <f t="shared" si="1"/>
        <v>159.2597581656639</v>
      </c>
      <c r="AQ20">
        <f t="shared" si="0"/>
        <v>26.510651391725048</v>
      </c>
      <c r="AR20">
        <f t="shared" si="2"/>
        <v>69.87243751530373</v>
      </c>
      <c r="AS20">
        <v>6.3414426179736001</v>
      </c>
    </row>
    <row r="21" spans="1:45" x14ac:dyDescent="0.35">
      <c r="A21">
        <v>19</v>
      </c>
      <c r="B21" s="1">
        <v>39275</v>
      </c>
      <c r="C21" t="s">
        <v>58</v>
      </c>
      <c r="D21">
        <v>71.389745078024902</v>
      </c>
      <c r="E21">
        <v>87.656392492824807</v>
      </c>
      <c r="F21">
        <v>95.855375883638899</v>
      </c>
      <c r="G21">
        <v>111.73646155032399</v>
      </c>
      <c r="H21">
        <v>111.478981327651</v>
      </c>
      <c r="I21">
        <v>134.332103252049</v>
      </c>
      <c r="J21">
        <v>140.27962759869899</v>
      </c>
      <c r="K21">
        <v>151.95189300631901</v>
      </c>
      <c r="L21">
        <v>121.427870328369</v>
      </c>
      <c r="M21">
        <v>121.06845230569201</v>
      </c>
      <c r="N21">
        <v>145.07773772071801</v>
      </c>
      <c r="O21">
        <v>156.496995519774</v>
      </c>
      <c r="P21">
        <v>170.28977149071301</v>
      </c>
      <c r="Q21">
        <v>127.320166753278</v>
      </c>
      <c r="R21">
        <v>117.778851765914</v>
      </c>
      <c r="S21">
        <v>137.960943153448</v>
      </c>
      <c r="T21">
        <v>143.67695544101099</v>
      </c>
      <c r="U21">
        <v>126.76032292344399</v>
      </c>
      <c r="V21">
        <v>139.13179179407899</v>
      </c>
      <c r="W21">
        <v>147.42766260930699</v>
      </c>
      <c r="X21">
        <v>141.49127786254601</v>
      </c>
      <c r="Y21">
        <v>145.27579043142501</v>
      </c>
      <c r="Z21">
        <v>154.90210809986101</v>
      </c>
      <c r="AA21">
        <v>158.84705335581901</v>
      </c>
      <c r="AB21">
        <v>143.93979473964001</v>
      </c>
      <c r="AC21">
        <v>146.025893671088</v>
      </c>
      <c r="AD21">
        <v>155.062221392986</v>
      </c>
      <c r="AE21">
        <v>151.71858752554101</v>
      </c>
      <c r="AF21">
        <v>164.92386572845899</v>
      </c>
      <c r="AG21">
        <v>151.40449993505101</v>
      </c>
      <c r="AH21">
        <v>144.23168215348699</v>
      </c>
      <c r="AI21">
        <v>169.423597451224</v>
      </c>
      <c r="AJ21">
        <v>175.85242080926099</v>
      </c>
      <c r="AK21">
        <v>199.19986323572101</v>
      </c>
      <c r="AL21">
        <v>177.25867906598501</v>
      </c>
      <c r="AM21">
        <v>180.24680003651201</v>
      </c>
      <c r="AN21">
        <v>187.73623483457899</v>
      </c>
      <c r="AO21">
        <v>174.01459264602499</v>
      </c>
      <c r="AP21">
        <f t="shared" si="1"/>
        <v>144.22771223606546</v>
      </c>
      <c r="AQ21">
        <f t="shared" si="0"/>
        <v>11.478605462126609</v>
      </c>
      <c r="AR21">
        <f t="shared" si="2"/>
        <v>54.840391585705291</v>
      </c>
      <c r="AS21">
        <v>5.6450887518887196</v>
      </c>
    </row>
    <row r="22" spans="1:45" x14ac:dyDescent="0.35">
      <c r="A22">
        <v>20</v>
      </c>
      <c r="B22" s="1">
        <v>39290</v>
      </c>
      <c r="C22" t="s">
        <v>59</v>
      </c>
      <c r="G22">
        <v>94.694541706801999</v>
      </c>
      <c r="H22">
        <v>93.379623092316194</v>
      </c>
      <c r="I22">
        <v>123.84523030747501</v>
      </c>
      <c r="J22">
        <v>135.75055100503801</v>
      </c>
      <c r="K22">
        <v>137.80464966180099</v>
      </c>
      <c r="L22">
        <v>108.680722496792</v>
      </c>
      <c r="M22">
        <v>115.981905612536</v>
      </c>
      <c r="N22">
        <v>136.92742753508199</v>
      </c>
      <c r="Y22">
        <v>138.33835693021001</v>
      </c>
      <c r="Z22">
        <v>144.75800693574999</v>
      </c>
      <c r="AA22">
        <v>141.54656659330001</v>
      </c>
      <c r="AE22">
        <v>136.48877981856501</v>
      </c>
      <c r="AF22">
        <v>162.604804178601</v>
      </c>
      <c r="AG22">
        <v>144.066084311667</v>
      </c>
      <c r="AH22">
        <v>133.49533089477799</v>
      </c>
      <c r="AI22">
        <v>160.28678786782501</v>
      </c>
      <c r="AJ22">
        <v>165.05956843529799</v>
      </c>
      <c r="AK22">
        <v>191.82046532260799</v>
      </c>
      <c r="AP22">
        <f t="shared" si="1"/>
        <v>136.97385570591354</v>
      </c>
      <c r="AQ22">
        <f t="shared" si="0"/>
        <v>4.2247489319746876</v>
      </c>
      <c r="AR22">
        <f t="shared" si="2"/>
        <v>47.586535055553369</v>
      </c>
      <c r="AS22">
        <v>5.6669540291985196</v>
      </c>
    </row>
    <row r="23" spans="1:45" x14ac:dyDescent="0.35">
      <c r="A23">
        <v>21</v>
      </c>
      <c r="B23" s="1">
        <v>39291</v>
      </c>
      <c r="C23" t="s">
        <v>60</v>
      </c>
      <c r="D23">
        <v>71.681308186564394</v>
      </c>
      <c r="E23">
        <v>92.606731580866196</v>
      </c>
      <c r="F23">
        <v>110.090345390273</v>
      </c>
      <c r="G23">
        <v>120.326619575142</v>
      </c>
      <c r="H23">
        <v>119.369196190043</v>
      </c>
      <c r="I23">
        <v>146.86690331923299</v>
      </c>
      <c r="J23">
        <v>158.778840291395</v>
      </c>
      <c r="K23">
        <v>165.287027167926</v>
      </c>
      <c r="L23">
        <v>132.00048536177499</v>
      </c>
      <c r="M23">
        <v>140.115774882088</v>
      </c>
      <c r="N23">
        <v>160.953444534525</v>
      </c>
      <c r="O23">
        <v>162.58624634015499</v>
      </c>
      <c r="P23">
        <v>169.736245832024</v>
      </c>
      <c r="Q23">
        <v>142.280119489453</v>
      </c>
      <c r="R23">
        <v>128.65083635223499</v>
      </c>
      <c r="S23">
        <v>145.864412774339</v>
      </c>
      <c r="T23">
        <v>149.704090325582</v>
      </c>
      <c r="U23">
        <v>141.33460892128099</v>
      </c>
      <c r="V23">
        <v>147.28938945404701</v>
      </c>
      <c r="W23">
        <v>159.17557072771601</v>
      </c>
      <c r="X23">
        <v>150.40416365355699</v>
      </c>
      <c r="Y23">
        <v>155.93208714563201</v>
      </c>
      <c r="Z23">
        <v>164.507656524754</v>
      </c>
      <c r="AA23">
        <v>164.39915592799099</v>
      </c>
      <c r="AB23">
        <v>152.60030765194799</v>
      </c>
      <c r="AC23">
        <v>155.841662017983</v>
      </c>
      <c r="AD23">
        <v>162.98189388800699</v>
      </c>
      <c r="AE23">
        <v>162.53281857834699</v>
      </c>
      <c r="AF23">
        <v>178.53866694535401</v>
      </c>
      <c r="AG23">
        <v>165.13631504186699</v>
      </c>
      <c r="AH23">
        <v>157.386847207096</v>
      </c>
      <c r="AI23">
        <v>177.73552926151501</v>
      </c>
      <c r="AJ23">
        <v>185.583404396845</v>
      </c>
      <c r="AK23">
        <v>208.32839746518999</v>
      </c>
      <c r="AL23">
        <v>190.661394507637</v>
      </c>
      <c r="AM23">
        <v>187.12249900454799</v>
      </c>
      <c r="AN23">
        <v>191.72083746290201</v>
      </c>
      <c r="AO23">
        <v>185.76741944206199</v>
      </c>
      <c r="AP23">
        <f t="shared" si="1"/>
        <v>154.25998033736576</v>
      </c>
      <c r="AQ23">
        <f t="shared" si="0"/>
        <v>21.510873563426912</v>
      </c>
      <c r="AR23">
        <f t="shared" si="2"/>
        <v>64.872659687005594</v>
      </c>
      <c r="AS23">
        <v>6.4718866551929102</v>
      </c>
    </row>
    <row r="24" spans="1:45" x14ac:dyDescent="0.35">
      <c r="A24">
        <v>22</v>
      </c>
      <c r="B24" s="1">
        <v>39291</v>
      </c>
      <c r="C24" t="s">
        <v>61</v>
      </c>
      <c r="D24">
        <v>62.921023745204998</v>
      </c>
      <c r="E24">
        <v>82.449836900741801</v>
      </c>
      <c r="F24">
        <v>99.339078347467705</v>
      </c>
      <c r="G24">
        <v>109.464081110595</v>
      </c>
      <c r="H24">
        <v>106.506141809404</v>
      </c>
      <c r="I24">
        <v>138.34532370616299</v>
      </c>
      <c r="J24">
        <v>144.34995878868301</v>
      </c>
      <c r="K24">
        <v>153.02294252483901</v>
      </c>
      <c r="L24">
        <v>121.673907022991</v>
      </c>
      <c r="M24">
        <v>128.094862003641</v>
      </c>
      <c r="N24">
        <v>149.71091231784499</v>
      </c>
      <c r="O24">
        <v>151.24528578841901</v>
      </c>
      <c r="P24">
        <v>154.32201115697799</v>
      </c>
      <c r="Q24">
        <v>133.66603264199099</v>
      </c>
      <c r="R24">
        <v>113.89330796829201</v>
      </c>
      <c r="S24">
        <v>136.103114970229</v>
      </c>
      <c r="T24">
        <v>136.397992317579</v>
      </c>
      <c r="U24">
        <v>127.63385791429501</v>
      </c>
      <c r="V24">
        <v>138.116211998083</v>
      </c>
      <c r="W24">
        <v>144.02963274761601</v>
      </c>
      <c r="X24">
        <v>139.97023146942999</v>
      </c>
      <c r="Y24">
        <v>142.708287157142</v>
      </c>
      <c r="Z24">
        <v>150.639399955735</v>
      </c>
      <c r="AA24">
        <v>151.265731031152</v>
      </c>
      <c r="AB24">
        <v>138.37104291584799</v>
      </c>
      <c r="AC24">
        <v>145.93613330390301</v>
      </c>
      <c r="AD24">
        <v>147.744756182055</v>
      </c>
      <c r="AE24">
        <v>148.85549415923799</v>
      </c>
      <c r="AF24">
        <v>168.28849267055301</v>
      </c>
      <c r="AG24">
        <v>151.90003591129999</v>
      </c>
      <c r="AH24">
        <v>144.30966343115199</v>
      </c>
      <c r="AI24">
        <v>166.484486005408</v>
      </c>
      <c r="AJ24">
        <v>175.55613496225499</v>
      </c>
      <c r="AK24">
        <v>199.09503688692701</v>
      </c>
      <c r="AL24">
        <v>177.557614532777</v>
      </c>
      <c r="AM24">
        <v>171.42520226843399</v>
      </c>
      <c r="AN24">
        <v>182.08551155356199</v>
      </c>
      <c r="AO24">
        <v>170.130361458961</v>
      </c>
      <c r="AP24">
        <f t="shared" si="1"/>
        <v>142.20024030623392</v>
      </c>
      <c r="AQ24">
        <f t="shared" si="0"/>
        <v>9.4511335322950742</v>
      </c>
      <c r="AR24">
        <f t="shared" si="2"/>
        <v>52.812919655873756</v>
      </c>
      <c r="AS24">
        <v>6.9931412080039799</v>
      </c>
    </row>
    <row r="25" spans="1:45" x14ac:dyDescent="0.35">
      <c r="A25">
        <v>23</v>
      </c>
      <c r="B25" s="1">
        <v>39299</v>
      </c>
      <c r="C25" t="s">
        <v>62</v>
      </c>
      <c r="L25">
        <v>103.36489182223799</v>
      </c>
      <c r="M25">
        <v>107.97957917570299</v>
      </c>
      <c r="N25">
        <v>127.740920914174</v>
      </c>
      <c r="O25">
        <v>134.30610421207999</v>
      </c>
      <c r="T25">
        <v>111.047679083939</v>
      </c>
      <c r="U25">
        <v>107.60525303444901</v>
      </c>
      <c r="Y25">
        <v>126.997658957851</v>
      </c>
      <c r="Z25">
        <v>126.75944934603901</v>
      </c>
      <c r="AA25">
        <v>136.23528950847901</v>
      </c>
      <c r="AB25">
        <v>117.20165488065901</v>
      </c>
      <c r="AC25">
        <v>122.836976984838</v>
      </c>
      <c r="AL25">
        <v>161.172523088356</v>
      </c>
      <c r="AM25">
        <v>157.385026233807</v>
      </c>
      <c r="AN25">
        <v>169.40392234817401</v>
      </c>
      <c r="AO25">
        <v>154.22459146724501</v>
      </c>
      <c r="AP25">
        <f t="shared" si="1"/>
        <v>130.95076807053542</v>
      </c>
      <c r="AQ25">
        <f t="shared" si="0"/>
        <v>-1.7983387034034308</v>
      </c>
      <c r="AR25">
        <f t="shared" si="2"/>
        <v>41.563447420175251</v>
      </c>
      <c r="AS25">
        <v>7.3755952545150798</v>
      </c>
    </row>
    <row r="26" spans="1:45" x14ac:dyDescent="0.35">
      <c r="A26">
        <v>24</v>
      </c>
      <c r="B26" s="1">
        <v>39299</v>
      </c>
      <c r="C26" t="s">
        <v>63</v>
      </c>
      <c r="L26">
        <v>101.297022006624</v>
      </c>
      <c r="M26">
        <v>106.969111929332</v>
      </c>
      <c r="N26">
        <v>126.190026780959</v>
      </c>
      <c r="O26">
        <v>132.13152799289799</v>
      </c>
      <c r="P26">
        <v>135.08446552576399</v>
      </c>
      <c r="Q26">
        <v>113.06078433968101</v>
      </c>
      <c r="R26">
        <v>98.482823951037005</v>
      </c>
      <c r="S26">
        <v>111.672079877727</v>
      </c>
      <c r="T26">
        <v>111.017565059194</v>
      </c>
      <c r="U26">
        <v>105.371869510789</v>
      </c>
      <c r="Y26">
        <v>124.913831793856</v>
      </c>
      <c r="Z26">
        <v>124.05649818209299</v>
      </c>
      <c r="AA26">
        <v>133.01407649254199</v>
      </c>
      <c r="AB26">
        <v>114.991755663671</v>
      </c>
      <c r="AC26">
        <v>120.875387057688</v>
      </c>
      <c r="AD26">
        <v>123.35160928966199</v>
      </c>
      <c r="AE26">
        <v>122.264729854002</v>
      </c>
      <c r="AF26">
        <v>144.660484395553</v>
      </c>
      <c r="AJ26">
        <v>154.452702765156</v>
      </c>
      <c r="AK26">
        <v>178.20344905041699</v>
      </c>
      <c r="AL26">
        <v>158.20351724254999</v>
      </c>
      <c r="AM26">
        <v>153.658205945698</v>
      </c>
      <c r="AN26">
        <v>166.04160673306899</v>
      </c>
      <c r="AO26">
        <v>149.49491323779699</v>
      </c>
      <c r="AP26">
        <f t="shared" si="1"/>
        <v>129.56083519490662</v>
      </c>
      <c r="AQ26">
        <f t="shared" si="0"/>
        <v>-3.1882715790322322</v>
      </c>
      <c r="AR26">
        <f t="shared" si="2"/>
        <v>40.17351454454645</v>
      </c>
      <c r="AS26">
        <v>7.5266787007690397</v>
      </c>
    </row>
    <row r="27" spans="1:45" x14ac:dyDescent="0.35">
      <c r="A27">
        <v>25</v>
      </c>
      <c r="B27" s="1">
        <v>39307</v>
      </c>
      <c r="C27" t="s">
        <v>64</v>
      </c>
      <c r="D27">
        <v>70.235397872859195</v>
      </c>
      <c r="E27">
        <v>89.406015469433299</v>
      </c>
      <c r="F27">
        <v>110.36279687130499</v>
      </c>
      <c r="G27">
        <v>110.66325785058901</v>
      </c>
      <c r="H27">
        <v>107.87869248583701</v>
      </c>
      <c r="I27">
        <v>140.69520251879999</v>
      </c>
      <c r="J27">
        <v>152.49125289664499</v>
      </c>
      <c r="K27">
        <v>146.19841032386901</v>
      </c>
      <c r="L27">
        <v>131.20502113075301</v>
      </c>
      <c r="M27">
        <v>128.763668616822</v>
      </c>
      <c r="N27">
        <v>145.63393308873</v>
      </c>
      <c r="O27">
        <v>151.512164497246</v>
      </c>
      <c r="P27">
        <v>150.943433476054</v>
      </c>
      <c r="Q27">
        <v>135.24270397899701</v>
      </c>
      <c r="R27">
        <v>124.966381994372</v>
      </c>
      <c r="S27">
        <v>133.96447817497</v>
      </c>
      <c r="T27">
        <v>141.44224503838399</v>
      </c>
      <c r="U27">
        <v>133.11784963586899</v>
      </c>
      <c r="V27">
        <v>136.128289773765</v>
      </c>
      <c r="W27">
        <v>152.63010209475701</v>
      </c>
      <c r="X27">
        <v>143.99436344909299</v>
      </c>
      <c r="Y27">
        <v>149.861281527383</v>
      </c>
      <c r="Z27">
        <v>152.26229580603899</v>
      </c>
      <c r="AA27">
        <v>156.40307815887101</v>
      </c>
      <c r="AB27">
        <v>133.35745380259999</v>
      </c>
      <c r="AC27">
        <v>151.21271327162401</v>
      </c>
      <c r="AD27">
        <v>153.160635590433</v>
      </c>
      <c r="AE27">
        <v>157.08910500500301</v>
      </c>
      <c r="AF27">
        <v>167.00567740252001</v>
      </c>
      <c r="AG27">
        <v>157.594961431965</v>
      </c>
      <c r="AH27">
        <v>143.299310020847</v>
      </c>
      <c r="AI27">
        <v>172.58247226408699</v>
      </c>
      <c r="AJ27">
        <v>177.555922304841</v>
      </c>
      <c r="AK27">
        <v>202.473513094564</v>
      </c>
      <c r="AL27">
        <v>188.20822318878501</v>
      </c>
      <c r="AM27">
        <v>181.32803097420199</v>
      </c>
      <c r="AN27">
        <v>192.83706630057699</v>
      </c>
      <c r="AO27">
        <v>183.14367545445299</v>
      </c>
      <c r="AP27">
        <f t="shared" si="1"/>
        <v>146.23292307468273</v>
      </c>
      <c r="AQ27">
        <f t="shared" si="0"/>
        <v>13.483816300743882</v>
      </c>
      <c r="AR27">
        <f t="shared" si="2"/>
        <v>56.845602424322564</v>
      </c>
      <c r="AS27">
        <v>7.5490758914293901</v>
      </c>
    </row>
    <row r="28" spans="1:45" x14ac:dyDescent="0.35">
      <c r="A28">
        <v>26</v>
      </c>
      <c r="B28" s="1">
        <v>39307</v>
      </c>
      <c r="C28" t="s">
        <v>65</v>
      </c>
      <c r="D28">
        <v>63.3305571353864</v>
      </c>
      <c r="E28">
        <v>82.817006052277506</v>
      </c>
      <c r="F28">
        <v>104.593411188825</v>
      </c>
      <c r="G28">
        <v>102.491602459661</v>
      </c>
      <c r="H28">
        <v>102.11522562767701</v>
      </c>
      <c r="I28">
        <v>135.88849078218999</v>
      </c>
      <c r="J28">
        <v>144.27060458822899</v>
      </c>
      <c r="K28">
        <v>139.834226596766</v>
      </c>
      <c r="L28">
        <v>124.301085496917</v>
      </c>
      <c r="M28">
        <v>125.260470248087</v>
      </c>
      <c r="N28">
        <v>137.790292532238</v>
      </c>
      <c r="O28">
        <v>145.97669273800199</v>
      </c>
      <c r="P28">
        <v>145.992247703918</v>
      </c>
      <c r="Q28">
        <v>127.865972492143</v>
      </c>
      <c r="R28">
        <v>119.959708709466</v>
      </c>
      <c r="S28">
        <v>128.354012258859</v>
      </c>
      <c r="T28">
        <v>136.21631614041399</v>
      </c>
      <c r="U28">
        <v>127.196066790041</v>
      </c>
      <c r="V28">
        <v>130.60337691340101</v>
      </c>
      <c r="W28">
        <v>143.176439986047</v>
      </c>
      <c r="X28">
        <v>136.43591244256501</v>
      </c>
      <c r="Y28">
        <v>143.85261672036199</v>
      </c>
      <c r="Z28">
        <v>144.83555796674401</v>
      </c>
      <c r="AA28">
        <v>148.33550277254199</v>
      </c>
      <c r="AB28">
        <v>125.13606110248</v>
      </c>
      <c r="AC28">
        <v>145.79285787493899</v>
      </c>
      <c r="AD28">
        <v>143.748774359789</v>
      </c>
      <c r="AE28">
        <v>148.07479018749501</v>
      </c>
      <c r="AF28">
        <v>162.887891945685</v>
      </c>
      <c r="AG28">
        <v>147.99271864089999</v>
      </c>
      <c r="AH28">
        <v>136.73292491392399</v>
      </c>
      <c r="AI28">
        <v>164.858394552417</v>
      </c>
      <c r="AJ28">
        <v>168.52190022695601</v>
      </c>
      <c r="AK28">
        <v>196.510711978014</v>
      </c>
      <c r="AL28">
        <v>178.061466362906</v>
      </c>
      <c r="AM28">
        <v>172.94868729331699</v>
      </c>
      <c r="AN28">
        <v>183.917226825619</v>
      </c>
      <c r="AO28">
        <v>174.585257128693</v>
      </c>
      <c r="AP28">
        <f t="shared" si="1"/>
        <v>139.24376472989189</v>
      </c>
      <c r="AQ28">
        <f t="shared" si="0"/>
        <v>6.4946579559530448</v>
      </c>
      <c r="AR28">
        <f t="shared" si="2"/>
        <v>49.856444079531727</v>
      </c>
      <c r="AS28">
        <v>7.8098682842344997</v>
      </c>
    </row>
    <row r="29" spans="1:45" x14ac:dyDescent="0.35">
      <c r="A29">
        <v>27</v>
      </c>
      <c r="B29" s="1">
        <v>39322</v>
      </c>
      <c r="C29" t="s">
        <v>66</v>
      </c>
      <c r="R29">
        <v>115.001443439422</v>
      </c>
      <c r="S29">
        <v>113.539765364094</v>
      </c>
      <c r="T29">
        <v>129.436949437604</v>
      </c>
      <c r="Y29">
        <v>134.820032383865</v>
      </c>
      <c r="Z29">
        <v>129.37687614470499</v>
      </c>
      <c r="AA29">
        <v>135.08212090143201</v>
      </c>
      <c r="AB29">
        <v>113.974618847465</v>
      </c>
      <c r="AJ29">
        <v>160.65128107198501</v>
      </c>
      <c r="AK29">
        <v>183.63886802695501</v>
      </c>
      <c r="AL29">
        <v>167.713441054165</v>
      </c>
      <c r="AM29">
        <v>168.985899372028</v>
      </c>
      <c r="AN29">
        <v>171.01414647435499</v>
      </c>
      <c r="AO29">
        <v>168.10602533034</v>
      </c>
      <c r="AP29">
        <f t="shared" si="1"/>
        <v>145.48780521910882</v>
      </c>
      <c r="AQ29">
        <f t="shared" si="0"/>
        <v>12.738698445169973</v>
      </c>
      <c r="AR29">
        <f t="shared" si="2"/>
        <v>56.100484568748655</v>
      </c>
      <c r="AS29">
        <v>8.31815226656839</v>
      </c>
    </row>
    <row r="30" spans="1:45" x14ac:dyDescent="0.35">
      <c r="A30">
        <v>28</v>
      </c>
      <c r="B30" s="1">
        <v>39330</v>
      </c>
      <c r="C30" t="s">
        <v>67</v>
      </c>
      <c r="D30">
        <v>80.997580376138103</v>
      </c>
      <c r="E30">
        <v>99.543184699029993</v>
      </c>
      <c r="F30">
        <v>115.17929969725</v>
      </c>
      <c r="G30">
        <v>110.98133615006</v>
      </c>
      <c r="H30">
        <v>107.75855449725699</v>
      </c>
      <c r="I30">
        <v>138.30189251411201</v>
      </c>
      <c r="J30">
        <v>146.34042780878801</v>
      </c>
      <c r="K30">
        <v>144.746990647708</v>
      </c>
      <c r="L30">
        <v>120.86357583367</v>
      </c>
      <c r="M30">
        <v>134.30952403913901</v>
      </c>
      <c r="N30">
        <v>154.39223302922599</v>
      </c>
      <c r="O30">
        <v>152.47949538010701</v>
      </c>
      <c r="P30">
        <v>152.826660406152</v>
      </c>
      <c r="Q30">
        <v>141.1073516495</v>
      </c>
      <c r="R30">
        <v>133.52730289872599</v>
      </c>
      <c r="S30">
        <v>132.88682105826601</v>
      </c>
      <c r="T30">
        <v>147.09148661509801</v>
      </c>
      <c r="U30">
        <v>135.15636845175399</v>
      </c>
      <c r="V30">
        <v>136.38730114456899</v>
      </c>
      <c r="W30">
        <v>149.540734984267</v>
      </c>
      <c r="X30">
        <v>145.781429195914</v>
      </c>
      <c r="Y30">
        <v>156.43396530172899</v>
      </c>
      <c r="Z30">
        <v>165.10662303619</v>
      </c>
      <c r="AA30">
        <v>157.96568908939801</v>
      </c>
      <c r="AB30">
        <v>139.983617363842</v>
      </c>
      <c r="AC30">
        <v>161.59755793970101</v>
      </c>
      <c r="AD30">
        <v>146.94126352690901</v>
      </c>
      <c r="AE30">
        <v>157.128339436083</v>
      </c>
      <c r="AF30">
        <v>166.288136746699</v>
      </c>
      <c r="AG30">
        <v>157.525639631845</v>
      </c>
      <c r="AH30">
        <v>139.798739747356</v>
      </c>
      <c r="AI30">
        <v>169.16403008507899</v>
      </c>
      <c r="AJ30">
        <v>185.3956763573</v>
      </c>
      <c r="AK30">
        <v>211.396304942331</v>
      </c>
      <c r="AL30">
        <v>191.907929164802</v>
      </c>
      <c r="AM30">
        <v>188.52105939364401</v>
      </c>
      <c r="AN30">
        <v>194.76279885708601</v>
      </c>
      <c r="AO30">
        <v>176.19774048388899</v>
      </c>
      <c r="AP30">
        <f t="shared" si="1"/>
        <v>148.58722795212142</v>
      </c>
      <c r="AQ30">
        <f t="shared" si="0"/>
        <v>15.838121178182575</v>
      </c>
      <c r="AR30">
        <f t="shared" si="2"/>
        <v>59.199907301761257</v>
      </c>
      <c r="AS30">
        <v>8.5621227889332499</v>
      </c>
    </row>
    <row r="31" spans="1:45" x14ac:dyDescent="0.35">
      <c r="A31">
        <v>29</v>
      </c>
      <c r="B31" s="1">
        <v>39338</v>
      </c>
      <c r="C31" t="s">
        <v>68</v>
      </c>
      <c r="F31">
        <v>94.8969408822731</v>
      </c>
      <c r="G31">
        <v>103.803872572331</v>
      </c>
      <c r="H31">
        <v>96.920474595861506</v>
      </c>
      <c r="I31">
        <v>124.41107827894299</v>
      </c>
      <c r="J31">
        <v>133.845667946741</v>
      </c>
      <c r="K31">
        <v>132.797726259993</v>
      </c>
      <c r="R31">
        <v>93.541089231793904</v>
      </c>
      <c r="S31">
        <v>120.451219323345</v>
      </c>
      <c r="T31">
        <v>121.060666243849</v>
      </c>
      <c r="U31">
        <v>120.29359412401099</v>
      </c>
      <c r="V31">
        <v>127.73943008825</v>
      </c>
      <c r="W31">
        <v>135.08814874797599</v>
      </c>
      <c r="AC31">
        <v>122.41345441918899</v>
      </c>
      <c r="AD31">
        <v>127.74859841010399</v>
      </c>
      <c r="AE31">
        <v>141.06744852210699</v>
      </c>
      <c r="AF31">
        <v>161.24739696193001</v>
      </c>
      <c r="AG31">
        <v>148.265973480497</v>
      </c>
      <c r="AH31">
        <v>134.58099375657801</v>
      </c>
      <c r="AM31">
        <v>157.68128505534801</v>
      </c>
      <c r="AN31">
        <v>168.813081958879</v>
      </c>
      <c r="AO31">
        <v>158.95735550372601</v>
      </c>
      <c r="AP31">
        <f t="shared" si="1"/>
        <v>129.79169030303453</v>
      </c>
      <c r="AQ31">
        <f t="shared" si="0"/>
        <v>-2.9574164709043202</v>
      </c>
      <c r="AR31">
        <f t="shared" si="2"/>
        <v>40.404369652674362</v>
      </c>
      <c r="AS31">
        <v>8.2481658280100802</v>
      </c>
    </row>
    <row r="32" spans="1:45" x14ac:dyDescent="0.35">
      <c r="A32">
        <v>30</v>
      </c>
      <c r="B32" s="1">
        <v>39354</v>
      </c>
      <c r="C32" t="s">
        <v>69</v>
      </c>
      <c r="E32">
        <v>81.944102941426706</v>
      </c>
      <c r="F32">
        <v>114.776395254211</v>
      </c>
      <c r="G32">
        <v>116.60864354198</v>
      </c>
      <c r="H32">
        <v>107.060616124503</v>
      </c>
      <c r="I32">
        <v>134.15393623585999</v>
      </c>
      <c r="J32">
        <v>141.22462327910901</v>
      </c>
      <c r="K32">
        <v>145.23725449806599</v>
      </c>
      <c r="L32">
        <v>121.886093902672</v>
      </c>
      <c r="S32">
        <v>136.92340155499801</v>
      </c>
      <c r="T32">
        <v>133.272501926145</v>
      </c>
      <c r="U32">
        <v>134.49591920136899</v>
      </c>
      <c r="V32">
        <v>133.750185485587</v>
      </c>
      <c r="W32">
        <v>148.810867733001</v>
      </c>
      <c r="X32">
        <v>132.847458353929</v>
      </c>
      <c r="Y32">
        <v>138.93267031665101</v>
      </c>
      <c r="AC32">
        <v>144.614889059571</v>
      </c>
      <c r="AD32">
        <v>145.39463394155101</v>
      </c>
      <c r="AE32">
        <v>148.364022169545</v>
      </c>
      <c r="AF32">
        <v>171.81799044253299</v>
      </c>
      <c r="AG32">
        <v>151.79654649737299</v>
      </c>
      <c r="AH32">
        <v>147.693419443446</v>
      </c>
      <c r="AI32">
        <v>161.801220030715</v>
      </c>
      <c r="AN32">
        <v>192.09010478536601</v>
      </c>
      <c r="AO32">
        <v>176.16973351408799</v>
      </c>
      <c r="AP32">
        <f t="shared" si="1"/>
        <v>140.06946792640397</v>
      </c>
      <c r="AQ32">
        <f t="shared" si="0"/>
        <v>7.3203611524651251</v>
      </c>
      <c r="AR32">
        <f t="shared" si="2"/>
        <v>50.682147276043807</v>
      </c>
      <c r="AS32">
        <v>7.9572155698508604</v>
      </c>
    </row>
    <row r="33" spans="1:45" x14ac:dyDescent="0.35">
      <c r="A33">
        <v>31</v>
      </c>
      <c r="B33" s="1">
        <v>39355</v>
      </c>
      <c r="C33" t="s">
        <v>70</v>
      </c>
      <c r="D33">
        <v>72.698354836140297</v>
      </c>
      <c r="E33">
        <v>87.882033346716895</v>
      </c>
      <c r="F33">
        <v>122.085943443552</v>
      </c>
      <c r="G33">
        <v>123.44385341635</v>
      </c>
      <c r="H33">
        <v>122.86465727532899</v>
      </c>
      <c r="I33">
        <v>143.68214845562301</v>
      </c>
      <c r="J33">
        <v>156.59906115237899</v>
      </c>
      <c r="K33">
        <v>157.355566248804</v>
      </c>
      <c r="L33">
        <v>134.02258065723399</v>
      </c>
      <c r="M33">
        <v>144.20829352656901</v>
      </c>
      <c r="N33">
        <v>163.500958812927</v>
      </c>
      <c r="O33">
        <v>160.624154684129</v>
      </c>
      <c r="P33">
        <v>159.670657993096</v>
      </c>
      <c r="Q33">
        <v>152.06050902062501</v>
      </c>
      <c r="R33">
        <v>129.36103851365399</v>
      </c>
      <c r="S33">
        <v>148.65060044228201</v>
      </c>
      <c r="AP33">
        <f t="shared" si="1"/>
        <v>136.16940073908813</v>
      </c>
      <c r="AQ33">
        <f t="shared" si="0"/>
        <v>3.4202939651492841</v>
      </c>
      <c r="AR33">
        <f t="shared" si="2"/>
        <v>46.782080088727966</v>
      </c>
      <c r="AS33">
        <v>8.05801961342185</v>
      </c>
    </row>
    <row r="34" spans="1:45" x14ac:dyDescent="0.35">
      <c r="A34">
        <v>32</v>
      </c>
      <c r="B34" s="1">
        <v>39355</v>
      </c>
      <c r="C34" t="s">
        <v>71</v>
      </c>
      <c r="D34">
        <v>69.503908886374106</v>
      </c>
      <c r="E34">
        <v>83.314540212854396</v>
      </c>
      <c r="F34">
        <v>115.343512851852</v>
      </c>
      <c r="AP34">
        <f t="shared" si="1"/>
        <v>89.387320650360166</v>
      </c>
      <c r="AQ34">
        <f t="shared" si="0"/>
        <v>-43.361786123578682</v>
      </c>
      <c r="AR34">
        <f t="shared" si="2"/>
        <v>0</v>
      </c>
      <c r="AS34">
        <v>7.92137196734223</v>
      </c>
    </row>
    <row r="35" spans="1:45" x14ac:dyDescent="0.35">
      <c r="A35">
        <v>33</v>
      </c>
      <c r="B35" s="1">
        <v>39363</v>
      </c>
      <c r="C35" t="s">
        <v>72</v>
      </c>
      <c r="E35">
        <v>82.600928020335004</v>
      </c>
      <c r="F35">
        <v>106.358215038955</v>
      </c>
      <c r="G35">
        <v>108.281988340523</v>
      </c>
      <c r="H35">
        <v>103.19014198440701</v>
      </c>
      <c r="I35">
        <v>129.399299667669</v>
      </c>
      <c r="M35">
        <v>129.81261409316201</v>
      </c>
      <c r="N35">
        <v>143.99660942793801</v>
      </c>
      <c r="O35">
        <v>143.93468270213</v>
      </c>
      <c r="P35">
        <v>150.95276885605</v>
      </c>
      <c r="Q35">
        <v>129.55643075570501</v>
      </c>
      <c r="R35">
        <v>120.129658847168</v>
      </c>
      <c r="S35">
        <v>127.750479956969</v>
      </c>
      <c r="T35">
        <v>130.225215958446</v>
      </c>
      <c r="U35">
        <v>126.727524556297</v>
      </c>
      <c r="V35">
        <v>129.38178481645801</v>
      </c>
      <c r="Z35">
        <v>150.16471084538099</v>
      </c>
      <c r="AA35">
        <v>151.242775652521</v>
      </c>
      <c r="AB35">
        <v>133.48445280449999</v>
      </c>
      <c r="AC35">
        <v>144.393875346351</v>
      </c>
      <c r="AD35">
        <v>144.33632023779799</v>
      </c>
      <c r="AE35">
        <v>154.366498250571</v>
      </c>
      <c r="AF35">
        <v>167.155909711606</v>
      </c>
      <c r="AG35">
        <v>155.74578040818901</v>
      </c>
      <c r="AK35">
        <v>202.35118451732899</v>
      </c>
      <c r="AL35">
        <v>187.26543467701799</v>
      </c>
      <c r="AM35">
        <v>185.19418943717699</v>
      </c>
      <c r="AN35">
        <v>190.25942550742499</v>
      </c>
      <c r="AO35">
        <v>175.63394111637999</v>
      </c>
      <c r="AP35">
        <f t="shared" si="1"/>
        <v>142.99617291194494</v>
      </c>
      <c r="AQ35">
        <f t="shared" si="0"/>
        <v>10.24706613800609</v>
      </c>
      <c r="AR35">
        <f t="shared" si="2"/>
        <v>53.608852261584772</v>
      </c>
      <c r="AS35">
        <v>7.9461691432422903</v>
      </c>
    </row>
    <row r="36" spans="1:45" x14ac:dyDescent="0.35">
      <c r="A36">
        <v>34</v>
      </c>
      <c r="B36" s="1">
        <v>39363</v>
      </c>
      <c r="C36" t="s">
        <v>73</v>
      </c>
      <c r="E36">
        <v>82.270952234606696</v>
      </c>
      <c r="F36">
        <v>105.243060851886</v>
      </c>
      <c r="G36">
        <v>104.703187486955</v>
      </c>
      <c r="H36">
        <v>101.762659276519</v>
      </c>
      <c r="I36">
        <v>126.356628496198</v>
      </c>
      <c r="N36">
        <v>142.96794308035601</v>
      </c>
      <c r="O36">
        <v>141.541723656855</v>
      </c>
      <c r="P36">
        <v>150.39358135511</v>
      </c>
      <c r="Q36">
        <v>127.344249464885</v>
      </c>
      <c r="R36">
        <v>118.38557212363899</v>
      </c>
      <c r="S36">
        <v>125.071742110218</v>
      </c>
      <c r="T36">
        <v>129.20114205448201</v>
      </c>
      <c r="U36">
        <v>125.45130685580099</v>
      </c>
      <c r="V36">
        <v>129.92597413042</v>
      </c>
      <c r="Z36">
        <v>148.51909506893401</v>
      </c>
      <c r="AA36">
        <v>149.32759015684101</v>
      </c>
      <c r="AB36">
        <v>132.64452487896199</v>
      </c>
      <c r="AC36">
        <v>142.50196727774301</v>
      </c>
      <c r="AD36">
        <v>142.721563765128</v>
      </c>
      <c r="AE36">
        <v>152.76720656747901</v>
      </c>
      <c r="AF36">
        <v>165.02908379811001</v>
      </c>
      <c r="AG36">
        <v>152.40631147387899</v>
      </c>
      <c r="AK36">
        <v>200.26285073000099</v>
      </c>
      <c r="AL36">
        <v>183.67530506145999</v>
      </c>
      <c r="AM36">
        <v>183.07587407325201</v>
      </c>
      <c r="AN36">
        <v>186.111037969851</v>
      </c>
      <c r="AO36">
        <v>172.74510572698699</v>
      </c>
      <c r="AP36">
        <f t="shared" si="1"/>
        <v>141.57063850839106</v>
      </c>
      <c r="AQ36">
        <f t="shared" si="0"/>
        <v>8.8215317344522077</v>
      </c>
      <c r="AR36">
        <f t="shared" si="2"/>
        <v>52.18331785803089</v>
      </c>
      <c r="AS36">
        <v>7.5807483600276404</v>
      </c>
    </row>
    <row r="37" spans="1:45" x14ac:dyDescent="0.35">
      <c r="A37">
        <v>35</v>
      </c>
      <c r="B37" s="1">
        <v>39370</v>
      </c>
      <c r="C37" t="s">
        <v>74</v>
      </c>
      <c r="E37">
        <v>65.765141775687098</v>
      </c>
      <c r="F37">
        <v>95.991774865050601</v>
      </c>
      <c r="G37">
        <v>97.371353041312403</v>
      </c>
      <c r="H37">
        <v>95.439690646308804</v>
      </c>
      <c r="I37">
        <v>118.621381154117</v>
      </c>
      <c r="J37">
        <v>140.806883113119</v>
      </c>
      <c r="K37">
        <v>135.233949639499</v>
      </c>
      <c r="R37">
        <v>115.961033551593</v>
      </c>
      <c r="S37">
        <v>117.233451482674</v>
      </c>
      <c r="T37">
        <v>127.297981374275</v>
      </c>
      <c r="U37">
        <v>127.46882009511801</v>
      </c>
      <c r="V37">
        <v>121.57510421813799</v>
      </c>
      <c r="W37">
        <v>140.51175975529199</v>
      </c>
      <c r="X37">
        <v>128.576546427127</v>
      </c>
      <c r="AC37">
        <v>138.67357039424201</v>
      </c>
      <c r="AD37">
        <v>142.34682108649801</v>
      </c>
      <c r="AE37">
        <v>146.19411542390199</v>
      </c>
      <c r="AF37">
        <v>162.748122797657</v>
      </c>
      <c r="AG37">
        <v>149.468867261149</v>
      </c>
      <c r="AH37">
        <v>145.32758612478301</v>
      </c>
      <c r="AN37">
        <v>186.730180482186</v>
      </c>
      <c r="AO37">
        <v>172.666514833478</v>
      </c>
      <c r="AP37">
        <f t="shared" si="1"/>
        <v>130.54593861560025</v>
      </c>
      <c r="AQ37">
        <f t="shared" si="0"/>
        <v>-2.2031681583385989</v>
      </c>
      <c r="AR37">
        <f t="shared" si="2"/>
        <v>41.158617965240083</v>
      </c>
      <c r="AS37">
        <v>7.2105198792047798</v>
      </c>
    </row>
    <row r="38" spans="1:45" x14ac:dyDescent="0.35">
      <c r="A38">
        <v>36</v>
      </c>
      <c r="B38" s="1">
        <v>39386</v>
      </c>
      <c r="C38" t="s">
        <v>75</v>
      </c>
      <c r="D38">
        <v>62.805445092135301</v>
      </c>
      <c r="E38">
        <v>76.514351978495</v>
      </c>
      <c r="F38">
        <v>109.86991862058299</v>
      </c>
      <c r="G38">
        <v>95.340501764918798</v>
      </c>
      <c r="N38">
        <v>131.079180895864</v>
      </c>
      <c r="O38">
        <v>120.95819588163801</v>
      </c>
      <c r="P38">
        <v>125.05342144785</v>
      </c>
      <c r="Q38">
        <v>115.218091929818</v>
      </c>
      <c r="R38">
        <v>104.69797955388999</v>
      </c>
      <c r="S38">
        <v>111.948757691018</v>
      </c>
      <c r="T38">
        <v>128.17576487000099</v>
      </c>
      <c r="Z38">
        <v>142.327580979462</v>
      </c>
      <c r="AA38">
        <v>137.26194417834299</v>
      </c>
      <c r="AB38">
        <v>121.94555173157499</v>
      </c>
      <c r="AC38">
        <v>137.05850602192399</v>
      </c>
      <c r="AD38">
        <v>135.50859859993801</v>
      </c>
      <c r="AE38">
        <v>137.73875937457299</v>
      </c>
      <c r="AK38">
        <v>184.04037060313601</v>
      </c>
      <c r="AL38">
        <v>169.81363212958701</v>
      </c>
      <c r="AM38">
        <v>172.20435143333</v>
      </c>
      <c r="AN38">
        <v>177.238081725581</v>
      </c>
      <c r="AO38">
        <v>168.48671931933899</v>
      </c>
      <c r="AP38">
        <f t="shared" si="1"/>
        <v>130.24025935559087</v>
      </c>
      <c r="AQ38">
        <f t="shared" si="0"/>
        <v>-2.5088474183479832</v>
      </c>
      <c r="AR38">
        <f t="shared" si="2"/>
        <v>40.852938705230699</v>
      </c>
      <c r="AS38">
        <v>7.3290736538847696</v>
      </c>
    </row>
    <row r="39" spans="1:45" x14ac:dyDescent="0.35">
      <c r="A39">
        <v>37</v>
      </c>
      <c r="B39" s="1">
        <v>39402</v>
      </c>
      <c r="C39" t="s">
        <v>76</v>
      </c>
      <c r="D39">
        <v>81.001339301686599</v>
      </c>
      <c r="E39">
        <v>104.346560475488</v>
      </c>
      <c r="L39">
        <v>122.243666770891</v>
      </c>
      <c r="M39">
        <v>122.79337508661099</v>
      </c>
      <c r="N39">
        <v>145.45974520720799</v>
      </c>
      <c r="O39">
        <v>136.533095245244</v>
      </c>
      <c r="P39">
        <v>148.41996894479999</v>
      </c>
      <c r="Q39">
        <v>145.192048406308</v>
      </c>
      <c r="R39">
        <v>127.45321607165801</v>
      </c>
      <c r="S39">
        <v>137.636596872713</v>
      </c>
      <c r="Y39">
        <v>151.512641246561</v>
      </c>
      <c r="Z39">
        <v>150.06940623734101</v>
      </c>
      <c r="AA39">
        <v>157.16215248306901</v>
      </c>
      <c r="AB39">
        <v>141.92909192883201</v>
      </c>
      <c r="AC39">
        <v>151.55607994129099</v>
      </c>
      <c r="AI39">
        <v>165.90124937437199</v>
      </c>
      <c r="AJ39">
        <v>177.60653873914001</v>
      </c>
      <c r="AK39">
        <v>191.116607418038</v>
      </c>
      <c r="AL39">
        <v>195.04628436260899</v>
      </c>
      <c r="AM39">
        <v>189.751892209869</v>
      </c>
      <c r="AN39">
        <v>199.145853524643</v>
      </c>
      <c r="AP39">
        <f t="shared" si="1"/>
        <v>149.61320999277964</v>
      </c>
      <c r="AQ39">
        <f t="shared" si="0"/>
        <v>16.864103218840796</v>
      </c>
      <c r="AR39">
        <f t="shared" si="2"/>
        <v>60.225889342419478</v>
      </c>
      <c r="AS39">
        <v>6.7947067076666503</v>
      </c>
    </row>
    <row r="40" spans="1:45" x14ac:dyDescent="0.35">
      <c r="A40">
        <v>38</v>
      </c>
      <c r="B40" s="1">
        <v>39411</v>
      </c>
      <c r="C40" t="s">
        <v>77</v>
      </c>
      <c r="D40">
        <v>76.634471115780698</v>
      </c>
      <c r="E40">
        <v>94.076806229727694</v>
      </c>
      <c r="F40">
        <v>117.101759348291</v>
      </c>
      <c r="G40">
        <v>116.881267854908</v>
      </c>
      <c r="H40">
        <v>101.534577031561</v>
      </c>
      <c r="I40">
        <v>131.82304907460801</v>
      </c>
      <c r="J40">
        <v>135.16846665292201</v>
      </c>
      <c r="K40">
        <v>132.498699540084</v>
      </c>
      <c r="L40">
        <v>113.306687833425</v>
      </c>
      <c r="M40">
        <v>136.20777562498901</v>
      </c>
      <c r="N40">
        <v>148.88121607199</v>
      </c>
      <c r="R40">
        <v>124.09430983481001</v>
      </c>
      <c r="S40">
        <v>127.464303910393</v>
      </c>
      <c r="T40">
        <v>149.32484051884001</v>
      </c>
      <c r="U40">
        <v>129.31142008629399</v>
      </c>
      <c r="V40">
        <v>132.808819616823</v>
      </c>
      <c r="W40">
        <v>157.97518283820301</v>
      </c>
      <c r="X40">
        <v>146.46383173311</v>
      </c>
      <c r="Y40">
        <v>143.29465220829599</v>
      </c>
      <c r="Z40">
        <v>147.648049447852</v>
      </c>
      <c r="AC40">
        <v>151.22012432700299</v>
      </c>
      <c r="AD40">
        <v>151.34986331818399</v>
      </c>
      <c r="AE40">
        <v>157.056485906787</v>
      </c>
      <c r="AF40">
        <v>172.719541777676</v>
      </c>
      <c r="AG40">
        <v>153.23108457099701</v>
      </c>
      <c r="AH40">
        <v>138.481497791111</v>
      </c>
      <c r="AI40">
        <v>160.807366093746</v>
      </c>
      <c r="AJ40">
        <v>176.60436708596399</v>
      </c>
      <c r="AK40">
        <v>197.04300694107101</v>
      </c>
      <c r="AN40">
        <v>189.600928051496</v>
      </c>
      <c r="AO40">
        <v>170.920786017811</v>
      </c>
      <c r="AP40">
        <f t="shared" si="1"/>
        <v>141.33984640176627</v>
      </c>
      <c r="AQ40">
        <f t="shared" si="0"/>
        <v>8.5907396278274177</v>
      </c>
      <c r="AR40">
        <f t="shared" si="2"/>
        <v>51.9525257514061</v>
      </c>
      <c r="AS40">
        <v>7.06964738518354</v>
      </c>
    </row>
    <row r="41" spans="1:45" x14ac:dyDescent="0.35">
      <c r="A41">
        <v>39</v>
      </c>
      <c r="B41" s="1">
        <v>39411</v>
      </c>
      <c r="C41" t="s">
        <v>78</v>
      </c>
      <c r="E41">
        <v>89.252396227544295</v>
      </c>
      <c r="F41">
        <v>111.02720040585</v>
      </c>
      <c r="G41">
        <v>105.744932568964</v>
      </c>
      <c r="H41">
        <v>97.0636738575474</v>
      </c>
      <c r="I41">
        <v>126.682339139503</v>
      </c>
      <c r="J41">
        <v>127.330696276788</v>
      </c>
      <c r="K41">
        <v>125.064574663634</v>
      </c>
      <c r="L41">
        <v>107.182236521927</v>
      </c>
      <c r="M41">
        <v>124.42628831679301</v>
      </c>
      <c r="N41">
        <v>140.48186770424499</v>
      </c>
      <c r="S41">
        <v>118.043500609787</v>
      </c>
      <c r="T41">
        <v>137.232974808943</v>
      </c>
      <c r="U41">
        <v>122.90871536320699</v>
      </c>
      <c r="V41">
        <v>126.910441985066</v>
      </c>
      <c r="W41">
        <v>148.71998203488101</v>
      </c>
      <c r="X41">
        <v>139.08880412950001</v>
      </c>
      <c r="Y41">
        <v>136.012757990637</v>
      </c>
      <c r="Z41">
        <v>140.14118190669399</v>
      </c>
      <c r="AC41">
        <v>142.49368508366999</v>
      </c>
      <c r="AD41">
        <v>143.032762312334</v>
      </c>
      <c r="AE41">
        <v>147.32392790675701</v>
      </c>
      <c r="AF41">
        <v>163.951235985377</v>
      </c>
      <c r="AG41">
        <v>143.05638228190199</v>
      </c>
      <c r="AH41">
        <v>134.04833287762699</v>
      </c>
      <c r="AI41">
        <v>154.58167151777701</v>
      </c>
      <c r="AJ41">
        <v>168.98450949429301</v>
      </c>
      <c r="AK41">
        <v>190.12257648021401</v>
      </c>
      <c r="AN41">
        <v>180.46418971511699</v>
      </c>
      <c r="AO41">
        <v>165.915412591635</v>
      </c>
      <c r="AP41">
        <f t="shared" si="1"/>
        <v>136.45825002614527</v>
      </c>
      <c r="AQ41">
        <f t="shared" si="0"/>
        <v>3.7091432522064167</v>
      </c>
      <c r="AR41">
        <f t="shared" si="2"/>
        <v>47.070929375785099</v>
      </c>
      <c r="AS41">
        <v>7.0727542946124098</v>
      </c>
    </row>
    <row r="42" spans="1:45" x14ac:dyDescent="0.35">
      <c r="A42">
        <v>40</v>
      </c>
      <c r="B42" s="1">
        <v>39434</v>
      </c>
      <c r="C42" t="s">
        <v>79</v>
      </c>
      <c r="D42">
        <v>81.0067325612888</v>
      </c>
      <c r="E42">
        <v>100.069809704542</v>
      </c>
      <c r="F42">
        <v>117.127853230521</v>
      </c>
      <c r="G42">
        <v>117.476998335706</v>
      </c>
      <c r="H42">
        <v>116.340208250922</v>
      </c>
      <c r="O42">
        <v>139.46854809477099</v>
      </c>
      <c r="P42">
        <v>142.46921407085</v>
      </c>
      <c r="Q42">
        <v>122.638762422759</v>
      </c>
      <c r="R42">
        <v>125.19111385582001</v>
      </c>
      <c r="S42">
        <v>149.75753924529101</v>
      </c>
      <c r="T42">
        <v>151.31138046479199</v>
      </c>
      <c r="U42">
        <v>136.27612673738199</v>
      </c>
      <c r="V42">
        <v>137.611579870317</v>
      </c>
      <c r="AB42">
        <v>132.505976136052</v>
      </c>
      <c r="AC42">
        <v>150.91838419784901</v>
      </c>
      <c r="AD42">
        <v>158.24277139876199</v>
      </c>
      <c r="AE42">
        <v>152.879691105256</v>
      </c>
      <c r="AF42">
        <v>173.00139396645599</v>
      </c>
      <c r="AL42">
        <v>188.50662237431001</v>
      </c>
      <c r="AM42">
        <v>180.174817505558</v>
      </c>
      <c r="AN42">
        <v>196.48761747104899</v>
      </c>
      <c r="AO42">
        <v>181.64744312541299</v>
      </c>
      <c r="AP42">
        <f t="shared" si="1"/>
        <v>143.23229927843937</v>
      </c>
      <c r="AQ42">
        <f t="shared" si="0"/>
        <v>10.483192504500522</v>
      </c>
      <c r="AR42">
        <f t="shared" si="2"/>
        <v>53.844978628079204</v>
      </c>
      <c r="AS42">
        <v>7.33798942549216</v>
      </c>
    </row>
    <row r="43" spans="1:45" x14ac:dyDescent="0.35">
      <c r="A43">
        <v>41</v>
      </c>
      <c r="B43" s="1">
        <v>39450</v>
      </c>
      <c r="C43" t="s">
        <v>80</v>
      </c>
      <c r="D43">
        <v>77.473349763660096</v>
      </c>
      <c r="E43">
        <v>97.033677551469694</v>
      </c>
      <c r="F43">
        <v>122.134028051645</v>
      </c>
      <c r="G43">
        <v>111.967570378806</v>
      </c>
      <c r="H43">
        <v>107.34264819918</v>
      </c>
      <c r="O43">
        <v>132.499132395516</v>
      </c>
      <c r="P43">
        <v>131.75870714002201</v>
      </c>
      <c r="Q43">
        <v>121.51175284816</v>
      </c>
      <c r="R43">
        <v>115.11955703736599</v>
      </c>
      <c r="S43">
        <v>143.55626408918201</v>
      </c>
      <c r="T43">
        <v>138.786826591645</v>
      </c>
      <c r="U43">
        <v>142.99919749429799</v>
      </c>
      <c r="V43">
        <v>133.94026695065199</v>
      </c>
      <c r="AB43">
        <v>130.34458877094499</v>
      </c>
      <c r="AC43">
        <v>156.09694170932099</v>
      </c>
      <c r="AD43">
        <v>157.06540260934</v>
      </c>
      <c r="AE43">
        <v>145.63011163035799</v>
      </c>
      <c r="AF43">
        <v>164.10702229451999</v>
      </c>
      <c r="AL43">
        <v>166.924853300412</v>
      </c>
      <c r="AM43">
        <v>174.72808837077099</v>
      </c>
      <c r="AN43">
        <v>200.04207047162799</v>
      </c>
      <c r="AO43">
        <v>176.55156757777101</v>
      </c>
      <c r="AP43">
        <f t="shared" si="1"/>
        <v>138.5278920557576</v>
      </c>
      <c r="AQ43">
        <f t="shared" si="0"/>
        <v>5.7787852818187559</v>
      </c>
      <c r="AR43">
        <f t="shared" si="2"/>
        <v>49.140571405397438</v>
      </c>
      <c r="AS43">
        <v>7.1964837548255698</v>
      </c>
    </row>
    <row r="44" spans="1:45" x14ac:dyDescent="0.35">
      <c r="A44">
        <v>42</v>
      </c>
      <c r="B44" s="1">
        <v>39475</v>
      </c>
      <c r="C44" t="s">
        <v>81</v>
      </c>
      <c r="H44">
        <v>64.980022375191993</v>
      </c>
      <c r="I44">
        <v>91.676115438350607</v>
      </c>
      <c r="J44">
        <v>110.193499029398</v>
      </c>
      <c r="K44">
        <v>98.216841278285301</v>
      </c>
      <c r="L44">
        <v>80.761699539683605</v>
      </c>
      <c r="Q44">
        <v>90.005451038556501</v>
      </c>
      <c r="R44">
        <v>85.517593518634698</v>
      </c>
      <c r="S44">
        <v>102.09081134553701</v>
      </c>
      <c r="T44">
        <v>110.025312100172</v>
      </c>
      <c r="U44">
        <v>99.103617035871196</v>
      </c>
      <c r="V44">
        <v>91.310810270483302</v>
      </c>
      <c r="W44">
        <v>116.646642245864</v>
      </c>
      <c r="X44">
        <v>118.06044843609401</v>
      </c>
      <c r="AB44">
        <v>106.303539968775</v>
      </c>
      <c r="AC44">
        <v>122.62163904046299</v>
      </c>
      <c r="AD44">
        <v>122.062742730678</v>
      </c>
      <c r="AE44">
        <v>120.274163491568</v>
      </c>
      <c r="AF44">
        <v>132.98384301713401</v>
      </c>
      <c r="AG44">
        <v>116.634318805343</v>
      </c>
      <c r="AH44">
        <v>117.749756374244</v>
      </c>
      <c r="AI44">
        <v>143.084440803294</v>
      </c>
      <c r="AM44">
        <v>147.376350100406</v>
      </c>
      <c r="AN44">
        <v>163.122870400095</v>
      </c>
      <c r="AO44">
        <v>145.15181982514801</v>
      </c>
      <c r="AP44">
        <f t="shared" si="1"/>
        <v>112.33143117538624</v>
      </c>
      <c r="AQ44">
        <f t="shared" si="0"/>
        <v>-20.417675598552606</v>
      </c>
      <c r="AR44">
        <f t="shared" si="2"/>
        <v>22.944110525026076</v>
      </c>
      <c r="AS44">
        <v>7.1856197349275899</v>
      </c>
    </row>
    <row r="45" spans="1:45" x14ac:dyDescent="0.35">
      <c r="A45">
        <v>43</v>
      </c>
      <c r="B45" s="1">
        <v>39475</v>
      </c>
      <c r="C45" t="s">
        <v>82</v>
      </c>
      <c r="J45">
        <v>104.001984374977</v>
      </c>
      <c r="K45">
        <v>91.873721730221803</v>
      </c>
      <c r="L45">
        <v>73.549754215770093</v>
      </c>
      <c r="Q45">
        <v>82.152491896987399</v>
      </c>
      <c r="R45">
        <v>77.782588920389401</v>
      </c>
      <c r="S45">
        <v>94.966823885832994</v>
      </c>
      <c r="T45">
        <v>100.516670902429</v>
      </c>
      <c r="U45">
        <v>88.953740425303394</v>
      </c>
      <c r="V45">
        <v>84.175387460873594</v>
      </c>
      <c r="W45">
        <v>105.95957365032601</v>
      </c>
      <c r="X45">
        <v>113.013830280916</v>
      </c>
      <c r="Y45">
        <v>122.491542831491</v>
      </c>
      <c r="AC45">
        <v>116.786175985938</v>
      </c>
      <c r="AD45">
        <v>114.375970473724</v>
      </c>
      <c r="AE45">
        <v>118.648887920268</v>
      </c>
      <c r="AF45">
        <v>122.42910941862201</v>
      </c>
      <c r="AG45">
        <v>107.913755241085</v>
      </c>
      <c r="AH45">
        <v>106.60177983727699</v>
      </c>
      <c r="AI45">
        <v>134.55455092132499</v>
      </c>
      <c r="AM45">
        <v>138.923630718206</v>
      </c>
      <c r="AN45">
        <v>152.23049141438401</v>
      </c>
      <c r="AO45">
        <v>134.01908174555999</v>
      </c>
      <c r="AP45">
        <f t="shared" si="1"/>
        <v>108.45097928417758</v>
      </c>
      <c r="AQ45">
        <f t="shared" si="0"/>
        <v>-24.298127489761271</v>
      </c>
      <c r="AR45">
        <f t="shared" si="2"/>
        <v>19.063658633817411</v>
      </c>
      <c r="AS45">
        <v>7.4561808900916597</v>
      </c>
    </row>
    <row r="46" spans="1:45" x14ac:dyDescent="0.35">
      <c r="A46">
        <v>44</v>
      </c>
      <c r="B46" s="1">
        <v>39498</v>
      </c>
      <c r="C46" t="s">
        <v>83</v>
      </c>
      <c r="H46">
        <v>101.067005510021</v>
      </c>
      <c r="I46">
        <v>117.24297203953201</v>
      </c>
      <c r="J46">
        <v>126.612549251224</v>
      </c>
      <c r="K46">
        <v>128.13582865638401</v>
      </c>
      <c r="L46">
        <v>122.730555866449</v>
      </c>
      <c r="M46">
        <v>123.144068606015</v>
      </c>
      <c r="N46">
        <v>150.05467413285501</v>
      </c>
      <c r="O46">
        <v>151.162058750423</v>
      </c>
      <c r="U46">
        <v>119.941915931518</v>
      </c>
      <c r="V46">
        <v>122.982746432345</v>
      </c>
      <c r="W46">
        <v>135.125120266327</v>
      </c>
      <c r="X46">
        <v>130.32946806858601</v>
      </c>
      <c r="Y46">
        <v>147.374710448857</v>
      </c>
      <c r="Z46">
        <v>143.03690296388399</v>
      </c>
      <c r="AA46">
        <v>130.04667168578499</v>
      </c>
      <c r="AF46">
        <v>145.68637049300801</v>
      </c>
      <c r="AG46">
        <v>127.957239520686</v>
      </c>
      <c r="AH46">
        <v>132.31171490174199</v>
      </c>
      <c r="AI46">
        <v>168.23312867038601</v>
      </c>
      <c r="AJ46">
        <v>179.23236813752001</v>
      </c>
      <c r="AK46">
        <v>189.34371602125299</v>
      </c>
      <c r="AL46">
        <v>174.567139750113</v>
      </c>
      <c r="AP46">
        <f t="shared" si="1"/>
        <v>139.37813300476878</v>
      </c>
      <c r="AQ46">
        <f t="shared" si="0"/>
        <v>6.6290262308299361</v>
      </c>
      <c r="AR46">
        <f t="shared" si="2"/>
        <v>49.990812354408618</v>
      </c>
      <c r="AS46">
        <v>7.1347992481733398</v>
      </c>
    </row>
    <row r="47" spans="1:45" x14ac:dyDescent="0.35">
      <c r="A47">
        <v>45</v>
      </c>
      <c r="B47" s="1">
        <v>39499</v>
      </c>
      <c r="C47" t="s">
        <v>84</v>
      </c>
      <c r="D47">
        <v>100.22542317105599</v>
      </c>
      <c r="E47">
        <v>111.206528322525</v>
      </c>
      <c r="F47">
        <v>136.06936032974599</v>
      </c>
      <c r="G47">
        <v>132.305815172824</v>
      </c>
      <c r="H47">
        <v>142.81366659971599</v>
      </c>
      <c r="I47">
        <v>159.91194653220199</v>
      </c>
      <c r="J47">
        <v>173.05659738945701</v>
      </c>
      <c r="K47">
        <v>175.666146836493</v>
      </c>
      <c r="L47">
        <v>150.60181020002099</v>
      </c>
      <c r="M47">
        <v>157.40148259418299</v>
      </c>
      <c r="N47">
        <v>178.00432595036901</v>
      </c>
      <c r="O47">
        <v>196.59783402343999</v>
      </c>
      <c r="P47">
        <v>210.900257238238</v>
      </c>
      <c r="Q47">
        <v>173.78071260291799</v>
      </c>
      <c r="R47">
        <v>146.457093608831</v>
      </c>
      <c r="S47">
        <v>171.74253141557901</v>
      </c>
      <c r="T47">
        <v>159.98217133981399</v>
      </c>
      <c r="U47">
        <v>164.696224974638</v>
      </c>
      <c r="V47">
        <v>173.90714362694601</v>
      </c>
      <c r="W47">
        <v>183.966124236822</v>
      </c>
      <c r="X47">
        <v>170.33497606033399</v>
      </c>
      <c r="Y47">
        <v>184.79098515856299</v>
      </c>
      <c r="Z47">
        <v>181.14693455852699</v>
      </c>
      <c r="AA47">
        <v>170.28378084619499</v>
      </c>
      <c r="AB47">
        <v>171.28677178968701</v>
      </c>
      <c r="AC47">
        <v>178.842123074227</v>
      </c>
      <c r="AD47">
        <v>188.208118295036</v>
      </c>
      <c r="AE47">
        <v>182.93832217998499</v>
      </c>
      <c r="AF47">
        <v>189.61091172037001</v>
      </c>
      <c r="AG47">
        <v>175.04044806688</v>
      </c>
      <c r="AH47">
        <v>165.620336943978</v>
      </c>
      <c r="AI47">
        <v>203.652291877479</v>
      </c>
      <c r="AJ47">
        <v>214.14522520480699</v>
      </c>
      <c r="AK47">
        <v>230.55697160613801</v>
      </c>
      <c r="AL47">
        <v>217.58410187518899</v>
      </c>
      <c r="AM47">
        <v>210.46402563784</v>
      </c>
      <c r="AN47">
        <v>220.135175617729</v>
      </c>
      <c r="AO47">
        <v>212.89784407861799</v>
      </c>
      <c r="AP47">
        <f t="shared" si="1"/>
        <v>175.44296159887895</v>
      </c>
      <c r="AQ47">
        <f t="shared" si="0"/>
        <v>42.693854824940104</v>
      </c>
      <c r="AR47">
        <f t="shared" si="2"/>
        <v>86.055640948518786</v>
      </c>
      <c r="AS47">
        <v>6.9354470719089001</v>
      </c>
    </row>
    <row r="48" spans="1:45" x14ac:dyDescent="0.35">
      <c r="A48">
        <v>46</v>
      </c>
      <c r="B48" s="1">
        <v>39499</v>
      </c>
      <c r="C48" t="s">
        <v>85</v>
      </c>
      <c r="D48">
        <v>91.905617548806404</v>
      </c>
      <c r="E48">
        <v>98.927126747622395</v>
      </c>
      <c r="F48">
        <v>126.77128130171199</v>
      </c>
      <c r="G48">
        <v>120.60554742594201</v>
      </c>
      <c r="H48">
        <v>133.49519472419499</v>
      </c>
      <c r="I48">
        <v>153.979059960949</v>
      </c>
      <c r="J48">
        <v>154.958700317048</v>
      </c>
      <c r="K48">
        <v>164.68134844266399</v>
      </c>
      <c r="L48">
        <v>137.40110688593899</v>
      </c>
      <c r="M48">
        <v>143.52585811693399</v>
      </c>
      <c r="N48">
        <v>168.969551416098</v>
      </c>
      <c r="O48">
        <v>180.162532924522</v>
      </c>
      <c r="P48">
        <v>194.17260190120001</v>
      </c>
      <c r="Q48">
        <v>162.342491905049</v>
      </c>
      <c r="R48">
        <v>141.740741922794</v>
      </c>
      <c r="S48">
        <v>152.90458154466199</v>
      </c>
      <c r="T48">
        <v>166.75516915415199</v>
      </c>
      <c r="U48">
        <v>151.79287527938601</v>
      </c>
      <c r="V48">
        <v>165.448452359725</v>
      </c>
      <c r="W48">
        <v>164.06887636760001</v>
      </c>
      <c r="X48">
        <v>164.24025041699201</v>
      </c>
      <c r="Y48">
        <v>168.395998711868</v>
      </c>
      <c r="Z48">
        <v>173.27814129497901</v>
      </c>
      <c r="AA48">
        <v>155.414498987374</v>
      </c>
      <c r="AB48">
        <v>155.282927651303</v>
      </c>
      <c r="AC48">
        <v>165.350191951357</v>
      </c>
      <c r="AD48">
        <v>177.94610318088201</v>
      </c>
      <c r="AE48">
        <v>166.69946554681101</v>
      </c>
      <c r="AF48">
        <v>182.49637212679201</v>
      </c>
      <c r="AG48">
        <v>161.26914576559301</v>
      </c>
      <c r="AH48">
        <v>159.355184916182</v>
      </c>
      <c r="AI48">
        <v>185.71826271020799</v>
      </c>
      <c r="AJ48">
        <v>209.24670972264701</v>
      </c>
      <c r="AK48">
        <v>208.87316372907199</v>
      </c>
      <c r="AL48">
        <v>206.538407430853</v>
      </c>
      <c r="AM48">
        <v>196.55753880867599</v>
      </c>
      <c r="AN48">
        <v>210.662672419279</v>
      </c>
      <c r="AO48">
        <v>199.42463000971301</v>
      </c>
      <c r="AP48">
        <f t="shared" si="1"/>
        <v>163.71995741125215</v>
      </c>
      <c r="AQ48">
        <f t="shared" si="0"/>
        <v>30.970850637313305</v>
      </c>
      <c r="AR48">
        <f t="shared" si="2"/>
        <v>74.332636760891987</v>
      </c>
      <c r="AS48">
        <v>6.9903562497909002</v>
      </c>
    </row>
    <row r="49" spans="1:45" x14ac:dyDescent="0.35">
      <c r="A49">
        <v>47</v>
      </c>
      <c r="B49" s="1">
        <v>39506</v>
      </c>
      <c r="C49" t="s">
        <v>80</v>
      </c>
      <c r="D49">
        <v>77.339725837573695</v>
      </c>
      <c r="E49">
        <v>107.511525356194</v>
      </c>
      <c r="F49">
        <v>107.51912672170199</v>
      </c>
      <c r="G49">
        <v>124.838355721179</v>
      </c>
      <c r="H49">
        <v>130.39958730380201</v>
      </c>
      <c r="I49">
        <v>151.01683734793599</v>
      </c>
      <c r="J49">
        <v>159.63028892430501</v>
      </c>
      <c r="K49">
        <v>153.675522998958</v>
      </c>
      <c r="L49">
        <v>138.29323048945599</v>
      </c>
      <c r="M49">
        <v>140.64163530593601</v>
      </c>
      <c r="N49">
        <v>162.60473925068601</v>
      </c>
      <c r="O49">
        <v>168.90715281755101</v>
      </c>
      <c r="P49">
        <v>182.081320986431</v>
      </c>
      <c r="Q49">
        <v>155.11137071269499</v>
      </c>
      <c r="R49">
        <v>135.28312683770099</v>
      </c>
      <c r="S49">
        <v>152.55175188855301</v>
      </c>
      <c r="T49">
        <v>160.71874199599301</v>
      </c>
      <c r="U49">
        <v>145.222585841317</v>
      </c>
      <c r="V49">
        <v>149.82663783901401</v>
      </c>
      <c r="W49">
        <v>167.37486755349099</v>
      </c>
      <c r="X49">
        <v>151.41561292847999</v>
      </c>
      <c r="Y49">
        <v>167.58750405965901</v>
      </c>
      <c r="Z49">
        <v>162.84927246815801</v>
      </c>
      <c r="AA49">
        <v>154.37381530592901</v>
      </c>
      <c r="AB49">
        <v>145.02980395079999</v>
      </c>
      <c r="AC49">
        <v>162.21226963771699</v>
      </c>
      <c r="AD49">
        <v>173.10914239329699</v>
      </c>
      <c r="AE49">
        <v>159.49905771336299</v>
      </c>
      <c r="AF49">
        <v>181.87568115589801</v>
      </c>
      <c r="AG49">
        <v>161.99950860566599</v>
      </c>
      <c r="AH49">
        <v>158.94010729020101</v>
      </c>
      <c r="AI49">
        <v>178.462997401819</v>
      </c>
      <c r="AJ49">
        <v>192.58949066508001</v>
      </c>
      <c r="AK49">
        <v>199.23600203982599</v>
      </c>
      <c r="AL49">
        <v>183.050224710317</v>
      </c>
      <c r="AM49">
        <v>193.81238792940599</v>
      </c>
      <c r="AN49">
        <v>217.97498965458499</v>
      </c>
      <c r="AO49">
        <v>193.23560450941</v>
      </c>
      <c r="AP49">
        <f t="shared" si="1"/>
        <v>158.10004221447593</v>
      </c>
      <c r="AQ49">
        <f t="shared" si="0"/>
        <v>25.350935440537086</v>
      </c>
      <c r="AR49">
        <f t="shared" si="2"/>
        <v>68.712721564115768</v>
      </c>
      <c r="AS49">
        <v>6.5950688911762096</v>
      </c>
    </row>
    <row r="50" spans="1:45" x14ac:dyDescent="0.35">
      <c r="A50">
        <v>48</v>
      </c>
      <c r="B50" s="1">
        <v>39507</v>
      </c>
      <c r="C50" t="s">
        <v>77</v>
      </c>
      <c r="D50">
        <v>73.877591754052503</v>
      </c>
      <c r="E50">
        <v>83.169340514232303</v>
      </c>
      <c r="F50">
        <v>93.110609837271099</v>
      </c>
      <c r="K50">
        <v>148.965277172383</v>
      </c>
      <c r="L50">
        <v>130.19193244144199</v>
      </c>
      <c r="M50">
        <v>130.94371110170701</v>
      </c>
      <c r="N50">
        <v>155.205916377514</v>
      </c>
      <c r="O50">
        <v>157.98522059618</v>
      </c>
      <c r="P50">
        <v>168.13071554282101</v>
      </c>
      <c r="Q50">
        <v>134.215844261521</v>
      </c>
      <c r="R50">
        <v>125.410222036907</v>
      </c>
      <c r="S50">
        <v>140.350255457673</v>
      </c>
      <c r="T50">
        <v>141.32541878148601</v>
      </c>
      <c r="X50">
        <v>142.91734999949799</v>
      </c>
      <c r="Y50">
        <v>156.42138212134699</v>
      </c>
      <c r="Z50">
        <v>152.69352361601199</v>
      </c>
      <c r="AA50">
        <v>148.45072755860701</v>
      </c>
      <c r="AB50">
        <v>135.86950463376999</v>
      </c>
      <c r="AC50">
        <v>145.48440258832801</v>
      </c>
      <c r="AD50">
        <v>153.740425736877</v>
      </c>
      <c r="AH50">
        <v>131.659613754227</v>
      </c>
      <c r="AI50">
        <v>171.93272144564801</v>
      </c>
      <c r="AJ50">
        <v>183.90159898658899</v>
      </c>
      <c r="AK50">
        <v>193.85413320186899</v>
      </c>
      <c r="AL50">
        <v>179.19982136382899</v>
      </c>
      <c r="AM50">
        <v>183.31300321745101</v>
      </c>
      <c r="AN50">
        <v>191.953178980513</v>
      </c>
      <c r="AO50">
        <v>176.50470197738301</v>
      </c>
      <c r="AP50">
        <f t="shared" si="1"/>
        <v>147.52779089489778</v>
      </c>
      <c r="AQ50">
        <f t="shared" si="0"/>
        <v>14.778684120958928</v>
      </c>
      <c r="AR50">
        <f t="shared" si="2"/>
        <v>58.14047024453761</v>
      </c>
      <c r="AS50">
        <v>6.4914045531994002</v>
      </c>
    </row>
    <row r="51" spans="1:45" x14ac:dyDescent="0.35">
      <c r="A51">
        <v>49</v>
      </c>
      <c r="B51" s="1">
        <v>39507</v>
      </c>
      <c r="C51" t="s">
        <v>78</v>
      </c>
      <c r="D51">
        <v>68.516047090649096</v>
      </c>
      <c r="E51">
        <v>77.090717431815904</v>
      </c>
      <c r="F51">
        <v>90.180594646531603</v>
      </c>
      <c r="K51">
        <v>139.93777988881101</v>
      </c>
      <c r="L51">
        <v>125.189125410307</v>
      </c>
      <c r="M51">
        <v>122.94669144732801</v>
      </c>
      <c r="N51">
        <v>149.28333230882299</v>
      </c>
      <c r="O51">
        <v>153.56783485344599</v>
      </c>
      <c r="P51">
        <v>160.45818066255501</v>
      </c>
      <c r="Q51">
        <v>131.77914238910299</v>
      </c>
      <c r="R51">
        <v>118.494423154969</v>
      </c>
      <c r="S51">
        <v>135.144785871099</v>
      </c>
      <c r="T51">
        <v>135.60838761532199</v>
      </c>
      <c r="X51">
        <v>138.63531744248701</v>
      </c>
      <c r="Y51">
        <v>148.09624882454401</v>
      </c>
      <c r="Z51">
        <v>149.5484248976</v>
      </c>
      <c r="AA51">
        <v>137.73109930873801</v>
      </c>
      <c r="AB51">
        <v>129.479863190336</v>
      </c>
      <c r="AC51">
        <v>139.75595850318399</v>
      </c>
      <c r="AD51">
        <v>145.91306856499301</v>
      </c>
      <c r="AH51">
        <v>128.804610829561</v>
      </c>
      <c r="AI51">
        <v>162.62074679607099</v>
      </c>
      <c r="AJ51">
        <v>175.93021132724601</v>
      </c>
      <c r="AK51">
        <v>186.613483038667</v>
      </c>
      <c r="AL51">
        <v>174.42506428005501</v>
      </c>
      <c r="AM51">
        <v>178.87110514645599</v>
      </c>
      <c r="AN51">
        <v>184.24506499924399</v>
      </c>
      <c r="AO51">
        <v>170.21075029636799</v>
      </c>
      <c r="AP51">
        <f t="shared" si="1"/>
        <v>141.39564500772534</v>
      </c>
      <c r="AQ51">
        <f t="shared" si="0"/>
        <v>8.6465382337864867</v>
      </c>
      <c r="AR51">
        <f t="shared" si="2"/>
        <v>52.008324357365169</v>
      </c>
      <c r="AS51">
        <v>6.6107549121491704</v>
      </c>
    </row>
    <row r="52" spans="1:45" x14ac:dyDescent="0.35">
      <c r="A52">
        <v>50</v>
      </c>
      <c r="B52" s="1">
        <v>39530</v>
      </c>
      <c r="C52" t="s">
        <v>59</v>
      </c>
      <c r="J52">
        <v>133.894578915426</v>
      </c>
      <c r="K52">
        <v>128.729235510726</v>
      </c>
      <c r="L52">
        <v>112.323919782915</v>
      </c>
      <c r="M52">
        <v>113.434747687022</v>
      </c>
      <c r="N52">
        <v>142.25826289811801</v>
      </c>
      <c r="O52">
        <v>142.959825368743</v>
      </c>
      <c r="P52">
        <v>153.95070973187899</v>
      </c>
      <c r="Q52">
        <v>137.17935502911101</v>
      </c>
      <c r="W52">
        <v>140.21208442067999</v>
      </c>
      <c r="X52">
        <v>129.14858941383801</v>
      </c>
      <c r="Y52">
        <v>146.179790094466</v>
      </c>
      <c r="Z52">
        <v>142.95379565197899</v>
      </c>
      <c r="AA52">
        <v>141.47757361943201</v>
      </c>
      <c r="AB52">
        <v>127.684601294975</v>
      </c>
      <c r="AG52">
        <v>136.88965164257499</v>
      </c>
      <c r="AH52">
        <v>133.202046927297</v>
      </c>
      <c r="AI52">
        <v>151.699225334006</v>
      </c>
      <c r="AJ52">
        <v>169.75080672301499</v>
      </c>
      <c r="AK52">
        <v>197.26528077023201</v>
      </c>
      <c r="AL52">
        <v>179.09027406065701</v>
      </c>
      <c r="AP52">
        <f t="shared" si="1"/>
        <v>143.01421774385457</v>
      </c>
      <c r="AQ52">
        <f t="shared" si="0"/>
        <v>10.265110969915725</v>
      </c>
      <c r="AR52">
        <f t="shared" si="2"/>
        <v>53.626897093494406</v>
      </c>
      <c r="AS52">
        <v>6.9308078998378004</v>
      </c>
    </row>
    <row r="53" spans="1:45" x14ac:dyDescent="0.35">
      <c r="A53">
        <v>51</v>
      </c>
      <c r="B53" s="1">
        <v>39554</v>
      </c>
      <c r="C53" t="s">
        <v>86</v>
      </c>
      <c r="E53">
        <v>91.752546779212096</v>
      </c>
      <c r="F53">
        <v>114.88883577232799</v>
      </c>
      <c r="G53">
        <v>110.284661593259</v>
      </c>
      <c r="H53">
        <v>114.179024862228</v>
      </c>
      <c r="I53">
        <v>144.43677368769099</v>
      </c>
      <c r="M53">
        <v>153.10460662807799</v>
      </c>
      <c r="N53">
        <v>167.8880630068</v>
      </c>
      <c r="O53">
        <v>168.903385215806</v>
      </c>
      <c r="P53">
        <v>167.274327384732</v>
      </c>
      <c r="Y53">
        <v>168.46205923829999</v>
      </c>
      <c r="Z53">
        <v>167.79213031672899</v>
      </c>
      <c r="AA53">
        <v>157.13051585223599</v>
      </c>
      <c r="AB53">
        <v>147.30161043433799</v>
      </c>
      <c r="AD53">
        <v>150.905031687747</v>
      </c>
      <c r="AE53">
        <v>156.18748454180599</v>
      </c>
      <c r="AF53">
        <v>162.562116611493</v>
      </c>
      <c r="AG53">
        <v>161.33712643806999</v>
      </c>
      <c r="AH53">
        <v>140.216561260437</v>
      </c>
      <c r="AI53">
        <v>173.73255924505199</v>
      </c>
      <c r="AL53">
        <v>200.41639991666099</v>
      </c>
      <c r="AM53">
        <v>204.92724450920201</v>
      </c>
      <c r="AN53">
        <v>202.14272025581201</v>
      </c>
      <c r="AO53">
        <v>182.53974666735999</v>
      </c>
      <c r="AP53">
        <f t="shared" si="1"/>
        <v>156.8854579089294</v>
      </c>
      <c r="AQ53">
        <f t="shared" si="0"/>
        <v>24.136351134990548</v>
      </c>
      <c r="AR53">
        <f t="shared" si="2"/>
        <v>67.49813725856923</v>
      </c>
      <c r="AS53">
        <v>6.8130875249168898</v>
      </c>
    </row>
    <row r="54" spans="1:45" x14ac:dyDescent="0.35">
      <c r="A54">
        <v>52</v>
      </c>
      <c r="B54" s="1">
        <v>39555</v>
      </c>
      <c r="C54" t="s">
        <v>87</v>
      </c>
      <c r="AK54">
        <v>180.61753883193199</v>
      </c>
      <c r="AL54">
        <v>173.18011051861501</v>
      </c>
      <c r="AM54">
        <v>169.13627845229499</v>
      </c>
      <c r="AP54">
        <f t="shared" si="1"/>
        <v>174.31130926761398</v>
      </c>
      <c r="AQ54">
        <f t="shared" si="0"/>
        <v>41.56220249367513</v>
      </c>
      <c r="AR54">
        <f t="shared" si="2"/>
        <v>84.923988617253812</v>
      </c>
      <c r="AS54">
        <v>6.4318455525155001</v>
      </c>
    </row>
    <row r="55" spans="1:45" x14ac:dyDescent="0.35">
      <c r="A55">
        <v>53</v>
      </c>
      <c r="B55" s="1">
        <v>39562</v>
      </c>
      <c r="C55" t="s">
        <v>88</v>
      </c>
      <c r="M55">
        <v>111.491259362851</v>
      </c>
      <c r="N55">
        <v>131.79261096403101</v>
      </c>
      <c r="W55">
        <v>128.004664248615</v>
      </c>
      <c r="X55">
        <v>138.58351196023401</v>
      </c>
      <c r="Y55">
        <v>138.21749289530501</v>
      </c>
      <c r="Z55">
        <v>129.53611591513999</v>
      </c>
      <c r="AA55">
        <v>126.57760844831</v>
      </c>
      <c r="AE55">
        <v>131.346361715808</v>
      </c>
      <c r="AF55">
        <v>146.14754483351399</v>
      </c>
      <c r="AG55">
        <v>122.22971825796201</v>
      </c>
      <c r="AH55">
        <v>121.240700862601</v>
      </c>
      <c r="AI55">
        <v>142.11051977285399</v>
      </c>
      <c r="AJ55">
        <v>161.150809539188</v>
      </c>
      <c r="AK55">
        <v>174.886814322167</v>
      </c>
      <c r="AP55">
        <f t="shared" si="1"/>
        <v>135.95112379275574</v>
      </c>
      <c r="AQ55">
        <f t="shared" si="0"/>
        <v>3.202017018816889</v>
      </c>
      <c r="AR55">
        <f t="shared" si="2"/>
        <v>46.563803142395571</v>
      </c>
      <c r="AS55">
        <v>6.0815695071936897</v>
      </c>
    </row>
    <row r="56" spans="1:45" x14ac:dyDescent="0.35">
      <c r="A56">
        <v>54</v>
      </c>
      <c r="B56" s="1">
        <v>39570</v>
      </c>
      <c r="C56" t="s">
        <v>89</v>
      </c>
      <c r="D56">
        <v>64.127186956547007</v>
      </c>
      <c r="E56">
        <v>89.405996597438005</v>
      </c>
      <c r="F56">
        <v>111.08088287331201</v>
      </c>
      <c r="G56">
        <v>111.625784364293</v>
      </c>
      <c r="H56">
        <v>100.20434445350899</v>
      </c>
      <c r="I56">
        <v>141.709277873292</v>
      </c>
      <c r="J56">
        <v>143.371902202672</v>
      </c>
      <c r="K56">
        <v>135.67772154836101</v>
      </c>
      <c r="L56">
        <v>119.9742130408</v>
      </c>
      <c r="M56">
        <v>124.97152071979001</v>
      </c>
      <c r="N56">
        <v>145.62721050046201</v>
      </c>
      <c r="O56">
        <v>149.32159875699699</v>
      </c>
      <c r="P56">
        <v>137.94071133109799</v>
      </c>
      <c r="Q56">
        <v>133.23298956087999</v>
      </c>
      <c r="R56">
        <v>126.325944348533</v>
      </c>
      <c r="S56">
        <v>131.86273961376099</v>
      </c>
      <c r="T56">
        <v>151.370492335444</v>
      </c>
      <c r="U56">
        <v>143.683808470956</v>
      </c>
      <c r="X56">
        <v>141.09344706408299</v>
      </c>
      <c r="Y56">
        <v>148.78712479712399</v>
      </c>
      <c r="Z56">
        <v>144.37350018020399</v>
      </c>
      <c r="AA56">
        <v>140.42565816677799</v>
      </c>
      <c r="AB56">
        <v>127.111913493553</v>
      </c>
      <c r="AC56">
        <v>151.34788155097601</v>
      </c>
      <c r="AD56">
        <v>148.23186482087601</v>
      </c>
      <c r="AE56">
        <v>154.26977367387801</v>
      </c>
      <c r="AF56">
        <v>163.63208313553801</v>
      </c>
      <c r="AG56">
        <v>149.33276964814601</v>
      </c>
      <c r="AH56">
        <v>143.67241914970899</v>
      </c>
      <c r="AI56">
        <v>157.849431328127</v>
      </c>
      <c r="AJ56">
        <v>177.15542033460201</v>
      </c>
      <c r="AK56">
        <v>184.49503127973099</v>
      </c>
      <c r="AL56">
        <v>180.339684768978</v>
      </c>
      <c r="AM56">
        <v>174.31216095428701</v>
      </c>
      <c r="AN56">
        <v>186.27623151331301</v>
      </c>
      <c r="AO56">
        <v>178.637298159333</v>
      </c>
      <c r="AP56">
        <f t="shared" si="1"/>
        <v>142.02383387687172</v>
      </c>
      <c r="AQ56">
        <f t="shared" si="0"/>
        <v>9.2747271029328715</v>
      </c>
      <c r="AR56">
        <f t="shared" si="2"/>
        <v>52.636513226511553</v>
      </c>
      <c r="AS56">
        <v>5.7395939651757404</v>
      </c>
    </row>
    <row r="57" spans="1:45" x14ac:dyDescent="0.35">
      <c r="A57">
        <v>55</v>
      </c>
      <c r="B57" s="1">
        <v>39611</v>
      </c>
      <c r="C57" t="s">
        <v>90</v>
      </c>
      <c r="G57">
        <v>118.805673007444</v>
      </c>
      <c r="H57">
        <v>118.263932316218</v>
      </c>
      <c r="I57">
        <v>149.09583414202399</v>
      </c>
      <c r="P57">
        <v>154.08810688625201</v>
      </c>
      <c r="Q57">
        <v>134.74407408950299</v>
      </c>
      <c r="R57">
        <v>125.77143148610099</v>
      </c>
      <c r="S57">
        <v>136.793696446441</v>
      </c>
      <c r="T57">
        <v>151.217973400842</v>
      </c>
      <c r="U57">
        <v>136.661747529781</v>
      </c>
      <c r="V57">
        <v>148.895168851498</v>
      </c>
      <c r="AC57">
        <v>145.44339783645299</v>
      </c>
      <c r="AD57">
        <v>152.30985671247399</v>
      </c>
      <c r="AE57">
        <v>150.06797771823099</v>
      </c>
      <c r="AF57">
        <v>173.48678550360199</v>
      </c>
      <c r="AM57">
        <v>186.44686540528801</v>
      </c>
      <c r="AN57">
        <v>188.85127340650899</v>
      </c>
      <c r="AO57">
        <v>183.64677072405999</v>
      </c>
      <c r="AP57">
        <f t="shared" si="1"/>
        <v>150.27003326251298</v>
      </c>
      <c r="AQ57">
        <f t="shared" si="0"/>
        <v>17.520926488574133</v>
      </c>
      <c r="AR57">
        <f t="shared" si="2"/>
        <v>60.882712612152815</v>
      </c>
      <c r="AS57">
        <v>5.7825434699965896</v>
      </c>
    </row>
    <row r="58" spans="1:45" x14ac:dyDescent="0.35">
      <c r="A58">
        <v>56</v>
      </c>
      <c r="B58" s="1">
        <v>39642</v>
      </c>
      <c r="C58" t="s">
        <v>91</v>
      </c>
      <c r="L58">
        <v>105.03467611925799</v>
      </c>
      <c r="M58">
        <v>101.131173010509</v>
      </c>
      <c r="N58">
        <v>132.686383223013</v>
      </c>
      <c r="Y58">
        <v>131.00649546469401</v>
      </c>
      <c r="Z58">
        <v>132.52690035622101</v>
      </c>
      <c r="AA58">
        <v>128.81946934970799</v>
      </c>
      <c r="AH58">
        <v>122.79960380371401</v>
      </c>
      <c r="AI58">
        <v>144.53735004254699</v>
      </c>
      <c r="AJ58">
        <v>163.12947880043299</v>
      </c>
      <c r="AK58">
        <v>186.09012750711199</v>
      </c>
      <c r="AP58">
        <f t="shared" si="1"/>
        <v>134.7761657677209</v>
      </c>
      <c r="AQ58">
        <f t="shared" si="0"/>
        <v>2.0270589937820489</v>
      </c>
      <c r="AR58">
        <f t="shared" si="2"/>
        <v>45.388845117360731</v>
      </c>
      <c r="AS58">
        <v>5.4976130420542697</v>
      </c>
    </row>
    <row r="59" spans="1:45" x14ac:dyDescent="0.35">
      <c r="A59">
        <v>57</v>
      </c>
      <c r="B59" s="1">
        <v>39658</v>
      </c>
      <c r="C59" t="s">
        <v>86</v>
      </c>
      <c r="K59">
        <v>133.487834744396</v>
      </c>
      <c r="L59">
        <v>121.755655602741</v>
      </c>
      <c r="M59">
        <v>119.534458746876</v>
      </c>
      <c r="N59">
        <v>139.84633879899101</v>
      </c>
      <c r="O59">
        <v>140.291762520492</v>
      </c>
      <c r="P59">
        <v>148.80977469873801</v>
      </c>
      <c r="Q59">
        <v>117.855432931061</v>
      </c>
      <c r="R59">
        <v>110.353823096753</v>
      </c>
      <c r="X59">
        <v>121.30936639806001</v>
      </c>
      <c r="Y59">
        <v>134.71336375280401</v>
      </c>
      <c r="Z59">
        <v>137.699193986154</v>
      </c>
      <c r="AA59">
        <v>134.78375902713501</v>
      </c>
      <c r="AB59">
        <v>124.88771863946801</v>
      </c>
      <c r="AK59">
        <v>178.699524208648</v>
      </c>
      <c r="AL59">
        <v>167.84679006885401</v>
      </c>
      <c r="AM59">
        <v>172.44348731738</v>
      </c>
      <c r="AN59">
        <v>182.86460538562201</v>
      </c>
      <c r="AP59">
        <f t="shared" si="1"/>
        <v>140.42252293671604</v>
      </c>
      <c r="AQ59">
        <f t="shared" si="0"/>
        <v>7.6734161627771869</v>
      </c>
      <c r="AR59">
        <f t="shared" si="2"/>
        <v>51.035202286355869</v>
      </c>
      <c r="AS59">
        <v>5.8539506914360704</v>
      </c>
    </row>
    <row r="60" spans="1:45" x14ac:dyDescent="0.35">
      <c r="A60">
        <v>58</v>
      </c>
      <c r="B60" s="1">
        <v>39659</v>
      </c>
      <c r="C60" t="s">
        <v>92</v>
      </c>
      <c r="D60">
        <v>85.780091992990407</v>
      </c>
      <c r="E60">
        <v>98.161004993430495</v>
      </c>
      <c r="F60">
        <v>110.755742659655</v>
      </c>
      <c r="G60">
        <v>120.508440805612</v>
      </c>
      <c r="H60">
        <v>121.987551064567</v>
      </c>
      <c r="I60">
        <v>143.282694506978</v>
      </c>
      <c r="J60">
        <v>154.672775964067</v>
      </c>
      <c r="K60">
        <v>159.08121393608599</v>
      </c>
      <c r="L60">
        <v>130.88518140966599</v>
      </c>
      <c r="M60">
        <v>136.009505432303</v>
      </c>
      <c r="N60">
        <v>160.036795368904</v>
      </c>
      <c r="O60">
        <v>169.377969598806</v>
      </c>
      <c r="P60">
        <v>178.411520573487</v>
      </c>
      <c r="Q60">
        <v>143.19723616485001</v>
      </c>
      <c r="R60">
        <v>133.32354000275501</v>
      </c>
      <c r="S60">
        <v>149.60202503755499</v>
      </c>
      <c r="T60">
        <v>155.92266501166</v>
      </c>
      <c r="U60">
        <v>137.92164585891899</v>
      </c>
      <c r="AP60">
        <f t="shared" si="1"/>
        <v>138.27320002123835</v>
      </c>
      <c r="AQ60">
        <f t="shared" si="0"/>
        <v>5.5240932472995041</v>
      </c>
      <c r="AR60">
        <f t="shared" si="2"/>
        <v>48.885879370878186</v>
      </c>
      <c r="AS60">
        <v>6.8699938645900804</v>
      </c>
    </row>
    <row r="61" spans="1:45" x14ac:dyDescent="0.35">
      <c r="A61">
        <v>59</v>
      </c>
      <c r="B61" s="1">
        <v>39659</v>
      </c>
      <c r="C61" t="s">
        <v>93</v>
      </c>
      <c r="D61">
        <v>66.381114001186205</v>
      </c>
      <c r="E61">
        <v>86.025100208598005</v>
      </c>
      <c r="F61">
        <v>94.709916419836802</v>
      </c>
      <c r="G61">
        <v>105.254734851317</v>
      </c>
      <c r="H61">
        <v>105.534457343646</v>
      </c>
      <c r="I61">
        <v>129.19738002828299</v>
      </c>
      <c r="J61">
        <v>133.855014402205</v>
      </c>
      <c r="K61">
        <v>143.761580353705</v>
      </c>
      <c r="L61">
        <v>117.05505637565599</v>
      </c>
      <c r="M61">
        <v>119.94337154633401</v>
      </c>
      <c r="N61">
        <v>145.77308730327999</v>
      </c>
      <c r="O61">
        <v>152.56681066689001</v>
      </c>
      <c r="P61">
        <v>162.97659629733101</v>
      </c>
      <c r="Q61">
        <v>132.26977609305601</v>
      </c>
      <c r="R61">
        <v>117.21271219923899</v>
      </c>
      <c r="S61">
        <v>138.19124385562901</v>
      </c>
      <c r="T61">
        <v>133.154689102285</v>
      </c>
      <c r="U61">
        <v>123.218211648907</v>
      </c>
      <c r="V61">
        <v>134.38004452977</v>
      </c>
      <c r="W61">
        <v>135.49596680565099</v>
      </c>
      <c r="X61">
        <v>131.097418221987</v>
      </c>
      <c r="Y61">
        <v>133.67091302170601</v>
      </c>
      <c r="Z61">
        <v>146.98384101093799</v>
      </c>
      <c r="AA61">
        <v>145.28814357855401</v>
      </c>
      <c r="AB61">
        <v>137.68381141837</v>
      </c>
      <c r="AC61">
        <v>144.192884292087</v>
      </c>
      <c r="AD61">
        <v>144.198148092552</v>
      </c>
      <c r="AE61">
        <v>137.88064904037799</v>
      </c>
      <c r="AF61">
        <v>156.28725761185501</v>
      </c>
      <c r="AG61">
        <v>138.951331253039</v>
      </c>
      <c r="AH61">
        <v>125.635522159846</v>
      </c>
      <c r="AI61">
        <v>150.79292380905301</v>
      </c>
      <c r="AP61">
        <f t="shared" si="1"/>
        <v>130.30061586072404</v>
      </c>
      <c r="AQ61">
        <f t="shared" si="0"/>
        <v>-2.4484909132148118</v>
      </c>
      <c r="AR61">
        <f t="shared" si="2"/>
        <v>40.91329521036387</v>
      </c>
      <c r="AS61">
        <v>6.6287375881933803</v>
      </c>
    </row>
    <row r="62" spans="1:45" x14ac:dyDescent="0.35">
      <c r="A62">
        <v>60</v>
      </c>
      <c r="B62" s="1">
        <v>39667</v>
      </c>
      <c r="C62" t="s">
        <v>94</v>
      </c>
      <c r="F62">
        <v>82.719520319426096</v>
      </c>
      <c r="G62">
        <v>96.824331071336502</v>
      </c>
      <c r="H62">
        <v>97.145143891971003</v>
      </c>
      <c r="I62">
        <v>121.945262138532</v>
      </c>
      <c r="J62">
        <v>125.672598148373</v>
      </c>
      <c r="K62">
        <v>129.41022572228599</v>
      </c>
      <c r="L62">
        <v>101.55898575824</v>
      </c>
      <c r="M62">
        <v>110.526851915956</v>
      </c>
      <c r="N62">
        <v>136.24870230509799</v>
      </c>
      <c r="S62">
        <v>126.082260059574</v>
      </c>
      <c r="T62">
        <v>120.281963048655</v>
      </c>
      <c r="U62">
        <v>114.579971933534</v>
      </c>
      <c r="V62">
        <v>129.434478717665</v>
      </c>
      <c r="W62">
        <v>123.40524120683899</v>
      </c>
      <c r="X62">
        <v>117.538223624561</v>
      </c>
      <c r="Y62">
        <v>122.86841997941001</v>
      </c>
      <c r="Z62">
        <v>132.55494714312201</v>
      </c>
      <c r="AA62">
        <v>133.296428941529</v>
      </c>
      <c r="AC62">
        <v>132.64169206629199</v>
      </c>
      <c r="AD62">
        <v>128.40630932098699</v>
      </c>
      <c r="AE62">
        <v>129.179193410137</v>
      </c>
      <c r="AF62">
        <v>149.06309205936901</v>
      </c>
      <c r="AG62">
        <v>135.27467312530399</v>
      </c>
      <c r="AH62">
        <v>120.321262734649</v>
      </c>
      <c r="AI62">
        <v>149.02127515742299</v>
      </c>
      <c r="AJ62">
        <v>156.61799133678301</v>
      </c>
      <c r="AK62">
        <v>187.763150824619</v>
      </c>
      <c r="AN62">
        <v>190.64819808261899</v>
      </c>
      <c r="AO62">
        <v>174.75115318578199</v>
      </c>
      <c r="AP62">
        <f t="shared" si="1"/>
        <v>130.19936369758867</v>
      </c>
      <c r="AQ62">
        <f t="shared" si="0"/>
        <v>-2.5497430763501825</v>
      </c>
      <c r="AR62">
        <f t="shared" si="2"/>
        <v>40.812043047228499</v>
      </c>
      <c r="AS62">
        <v>6.1909988920625301</v>
      </c>
    </row>
    <row r="63" spans="1:45" x14ac:dyDescent="0.35">
      <c r="A63">
        <v>61</v>
      </c>
      <c r="B63" s="1">
        <v>39667</v>
      </c>
      <c r="C63" t="s">
        <v>95</v>
      </c>
      <c r="F63">
        <v>83.992801690867793</v>
      </c>
      <c r="G63">
        <v>93.898915066493501</v>
      </c>
      <c r="H63">
        <v>92.943158748844795</v>
      </c>
      <c r="I63">
        <v>118.342946361138</v>
      </c>
      <c r="J63">
        <v>122.11455814547401</v>
      </c>
      <c r="K63">
        <v>125.604209751133</v>
      </c>
      <c r="L63">
        <v>98.811610564545006</v>
      </c>
      <c r="M63">
        <v>105.010759991859</v>
      </c>
      <c r="N63">
        <v>132.03562855837899</v>
      </c>
      <c r="S63">
        <v>119.51954058432101</v>
      </c>
      <c r="T63">
        <v>118.933047324949</v>
      </c>
      <c r="U63">
        <v>110.676074682132</v>
      </c>
      <c r="V63">
        <v>124.888857944533</v>
      </c>
      <c r="W63">
        <v>121.786152821111</v>
      </c>
      <c r="X63">
        <v>108.658178811722</v>
      </c>
      <c r="Y63">
        <v>117.62713557856701</v>
      </c>
      <c r="Z63">
        <v>127.80187185282399</v>
      </c>
      <c r="AA63">
        <v>127.447033179982</v>
      </c>
      <c r="AC63">
        <v>126.569187831983</v>
      </c>
      <c r="AD63">
        <v>123.931352568005</v>
      </c>
      <c r="AE63">
        <v>123.727139726963</v>
      </c>
      <c r="AF63">
        <v>143.25755788198501</v>
      </c>
      <c r="AG63">
        <v>129.56803017386</v>
      </c>
      <c r="AH63">
        <v>114.41242146857699</v>
      </c>
      <c r="AI63">
        <v>141.343353279415</v>
      </c>
      <c r="AJ63">
        <v>153.338439495454</v>
      </c>
      <c r="AK63">
        <v>179.79917277892801</v>
      </c>
      <c r="AN63">
        <v>185.383047926654</v>
      </c>
      <c r="AO63">
        <v>169.410506714924</v>
      </c>
      <c r="AP63">
        <f t="shared" si="1"/>
        <v>125.54595487950425</v>
      </c>
      <c r="AQ63">
        <f t="shared" si="0"/>
        <v>-7.2031518944345976</v>
      </c>
      <c r="AR63">
        <f t="shared" si="2"/>
        <v>36.158634229144084</v>
      </c>
      <c r="AS63">
        <v>6.2598944812087396</v>
      </c>
    </row>
    <row r="64" spans="1:45" x14ac:dyDescent="0.35">
      <c r="A64">
        <v>62</v>
      </c>
      <c r="B64" s="1">
        <v>39675</v>
      </c>
      <c r="C64" t="s">
        <v>96</v>
      </c>
      <c r="F64">
        <v>94.106495301478802</v>
      </c>
      <c r="G64">
        <v>101.129251320235</v>
      </c>
      <c r="H64">
        <v>105.95153777450599</v>
      </c>
      <c r="I64">
        <v>123.259678691218</v>
      </c>
      <c r="J64">
        <v>134.16044790584201</v>
      </c>
      <c r="K64">
        <v>136.22731556473599</v>
      </c>
      <c r="L64">
        <v>126.027127144885</v>
      </c>
      <c r="M64">
        <v>128.91386952268201</v>
      </c>
      <c r="N64">
        <v>148.88570315540099</v>
      </c>
      <c r="O64">
        <v>151.93516942843499</v>
      </c>
      <c r="P64">
        <v>152.28061550703501</v>
      </c>
      <c r="Q64">
        <v>137.16780566933701</v>
      </c>
      <c r="R64">
        <v>123.90336486627901</v>
      </c>
      <c r="S64">
        <v>131.51073553868301</v>
      </c>
      <c r="T64">
        <v>129.215673382332</v>
      </c>
      <c r="U64">
        <v>125.484540151225</v>
      </c>
      <c r="V64">
        <v>130.906347476202</v>
      </c>
      <c r="W64">
        <v>138.74323302645399</v>
      </c>
      <c r="X64">
        <v>126.089462001819</v>
      </c>
      <c r="Y64">
        <v>143.80864165858</v>
      </c>
      <c r="Z64">
        <v>150.154035000383</v>
      </c>
      <c r="AA64">
        <v>144.98004466907599</v>
      </c>
      <c r="AB64">
        <v>117.654585842237</v>
      </c>
      <c r="AC64">
        <v>138.35514865507</v>
      </c>
      <c r="AD64">
        <v>140.83916677804299</v>
      </c>
      <c r="AE64">
        <v>136.47367685798201</v>
      </c>
      <c r="AF64">
        <v>154.579860169244</v>
      </c>
      <c r="AG64">
        <v>140.759004674257</v>
      </c>
      <c r="AH64">
        <v>126.145809112159</v>
      </c>
      <c r="AI64">
        <v>155.35844947009301</v>
      </c>
      <c r="AJ64">
        <v>167.713892651469</v>
      </c>
      <c r="AK64">
        <v>196.054882343195</v>
      </c>
      <c r="AL64">
        <v>182.34150441718501</v>
      </c>
      <c r="AM64">
        <v>183.83130944032601</v>
      </c>
      <c r="AN64">
        <v>187.80974303187199</v>
      </c>
      <c r="AO64">
        <v>180.17052838591999</v>
      </c>
      <c r="AP64">
        <f t="shared" si="1"/>
        <v>141.47024046071877</v>
      </c>
      <c r="AQ64">
        <f t="shared" si="0"/>
        <v>8.7211336867799218</v>
      </c>
      <c r="AR64">
        <f t="shared" si="2"/>
        <v>52.082919810358604</v>
      </c>
      <c r="AS64">
        <v>6.2401858769808198</v>
      </c>
    </row>
    <row r="65" spans="1:45" x14ac:dyDescent="0.35">
      <c r="A65">
        <v>63</v>
      </c>
      <c r="B65" s="1">
        <v>39675</v>
      </c>
      <c r="C65" t="s">
        <v>97</v>
      </c>
      <c r="F65">
        <v>91.515852397722298</v>
      </c>
      <c r="G65">
        <v>93.159495297038504</v>
      </c>
      <c r="H65">
        <v>101.858204784064</v>
      </c>
      <c r="I65">
        <v>113.4939581898</v>
      </c>
      <c r="J65">
        <v>127.523388311758</v>
      </c>
      <c r="K65">
        <v>131.916446081407</v>
      </c>
      <c r="L65">
        <v>118.483047153694</v>
      </c>
      <c r="M65">
        <v>123.797475839952</v>
      </c>
      <c r="N65">
        <v>141.86678049904401</v>
      </c>
      <c r="O65">
        <v>146.010418630592</v>
      </c>
      <c r="P65">
        <v>147.041247444878</v>
      </c>
      <c r="Q65">
        <v>132.850396666569</v>
      </c>
      <c r="R65">
        <v>117.648018785465</v>
      </c>
      <c r="S65">
        <v>126.398246062186</v>
      </c>
      <c r="T65">
        <v>120.258009160211</v>
      </c>
      <c r="U65">
        <v>116.834991745979</v>
      </c>
      <c r="V65">
        <v>123.599845816448</v>
      </c>
      <c r="W65">
        <v>134.941297198793</v>
      </c>
      <c r="X65">
        <v>118.223444312054</v>
      </c>
      <c r="Y65">
        <v>138.37581892349999</v>
      </c>
      <c r="Z65">
        <v>142.17189818463601</v>
      </c>
      <c r="AA65">
        <v>139.045176018207</v>
      </c>
      <c r="AB65">
        <v>110.42655321372</v>
      </c>
      <c r="AC65">
        <v>134.169598031334</v>
      </c>
      <c r="AD65">
        <v>132.890717524922</v>
      </c>
      <c r="AE65">
        <v>129.81425287233401</v>
      </c>
      <c r="AF65">
        <v>145.81449492011899</v>
      </c>
      <c r="AG65">
        <v>131.81837879331599</v>
      </c>
      <c r="AH65">
        <v>116.312502577621</v>
      </c>
      <c r="AI65">
        <v>149.32891713110399</v>
      </c>
      <c r="AJ65">
        <v>158.86338689396101</v>
      </c>
      <c r="AK65">
        <v>188.03784711031099</v>
      </c>
      <c r="AL65">
        <v>174.95572424852699</v>
      </c>
      <c r="AM65">
        <v>174.13977874450501</v>
      </c>
      <c r="AN65">
        <v>185.282335046931</v>
      </c>
      <c r="AO65">
        <v>171.274161809963</v>
      </c>
      <c r="AP65">
        <f t="shared" si="1"/>
        <v>134.72616962285184</v>
      </c>
      <c r="AQ65">
        <f t="shared" si="0"/>
        <v>1.9770628489129933</v>
      </c>
      <c r="AR65">
        <f t="shared" si="2"/>
        <v>45.338848972491675</v>
      </c>
      <c r="AS65">
        <v>6.22589116285274</v>
      </c>
    </row>
    <row r="66" spans="1:45" x14ac:dyDescent="0.35">
      <c r="A66">
        <v>64</v>
      </c>
      <c r="B66" s="1">
        <v>39682</v>
      </c>
      <c r="C66" t="s">
        <v>98</v>
      </c>
      <c r="D66">
        <v>59.4319973910616</v>
      </c>
      <c r="E66">
        <v>72.336093814300597</v>
      </c>
      <c r="F66">
        <v>94.891692914070802</v>
      </c>
      <c r="G66">
        <v>107.366178771855</v>
      </c>
      <c r="H66">
        <v>111.568262365682</v>
      </c>
      <c r="I66">
        <v>129.62301328305401</v>
      </c>
      <c r="J66">
        <v>146.868524733176</v>
      </c>
      <c r="K66">
        <v>140.489401031483</v>
      </c>
      <c r="L66">
        <v>126.24257999500701</v>
      </c>
      <c r="M66">
        <v>121.535517917701</v>
      </c>
      <c r="N66">
        <v>145.78028832668801</v>
      </c>
      <c r="O66">
        <v>149.65886752149899</v>
      </c>
      <c r="P66">
        <v>164.75226538240801</v>
      </c>
      <c r="Q66">
        <v>138.25604165707</v>
      </c>
      <c r="R66">
        <v>125.26859867796399</v>
      </c>
      <c r="S66">
        <v>131.81556096182899</v>
      </c>
      <c r="T66">
        <v>136.75277465788801</v>
      </c>
      <c r="U66">
        <v>131.21377854633599</v>
      </c>
      <c r="V66">
        <v>139.12294091935701</v>
      </c>
      <c r="W66">
        <v>139.06982097997999</v>
      </c>
      <c r="X66">
        <v>123.10745652811499</v>
      </c>
      <c r="Y66">
        <v>143.444139223056</v>
      </c>
      <c r="Z66">
        <v>142.89415255099601</v>
      </c>
      <c r="AA66">
        <v>138.66623421464999</v>
      </c>
      <c r="AB66">
        <v>140.88422234033001</v>
      </c>
      <c r="AC66">
        <v>139.86733195161801</v>
      </c>
      <c r="AD66">
        <v>145.38492844731701</v>
      </c>
      <c r="AE66">
        <v>143.399013032803</v>
      </c>
      <c r="AF66">
        <v>160.391876251675</v>
      </c>
      <c r="AG66">
        <v>144.64208563058699</v>
      </c>
      <c r="AH66">
        <v>131.460601692164</v>
      </c>
      <c r="AI66">
        <v>152.04812298866801</v>
      </c>
      <c r="AJ66">
        <v>166.22866432826601</v>
      </c>
      <c r="AK66">
        <v>187.65377413670299</v>
      </c>
      <c r="AL66">
        <v>183.35690109791099</v>
      </c>
      <c r="AM66">
        <v>184.50514174843701</v>
      </c>
      <c r="AN66">
        <v>188.33924771841899</v>
      </c>
      <c r="AO66">
        <v>187.13025320793099</v>
      </c>
      <c r="AP66">
        <f t="shared" si="1"/>
        <v>139.88021965626461</v>
      </c>
      <c r="AQ66">
        <f t="shared" ref="AQ66:AQ129" si="3">AP66-($AP$739-$AZ$739)</f>
        <v>7.1311128823257661</v>
      </c>
      <c r="AR66">
        <f t="shared" si="2"/>
        <v>50.492899005904448</v>
      </c>
      <c r="AS66">
        <v>6.23816410851021</v>
      </c>
    </row>
    <row r="67" spans="1:45" x14ac:dyDescent="0.35">
      <c r="A67">
        <v>65</v>
      </c>
      <c r="B67" s="1">
        <v>39683</v>
      </c>
      <c r="C67" t="s">
        <v>99</v>
      </c>
      <c r="F67">
        <v>96.866833537262394</v>
      </c>
      <c r="G67">
        <v>107.216893607741</v>
      </c>
      <c r="H67">
        <v>105.067319887019</v>
      </c>
      <c r="I67">
        <v>132.90253043084201</v>
      </c>
      <c r="J67">
        <v>139.57756055250701</v>
      </c>
      <c r="K67">
        <v>141.74841258415401</v>
      </c>
      <c r="L67">
        <v>113.66132131340601</v>
      </c>
      <c r="M67">
        <v>122.11087339503899</v>
      </c>
      <c r="N67">
        <v>141.49435371518899</v>
      </c>
      <c r="O67">
        <v>147.44202076441101</v>
      </c>
      <c r="P67">
        <v>158.44663274514701</v>
      </c>
      <c r="T67">
        <v>129.09180552819399</v>
      </c>
      <c r="U67">
        <v>123.509776700206</v>
      </c>
      <c r="V67">
        <v>136.088098541363</v>
      </c>
      <c r="W67">
        <v>136.169801483876</v>
      </c>
      <c r="X67">
        <v>129.114037724132</v>
      </c>
      <c r="Y67">
        <v>131.743263400247</v>
      </c>
      <c r="Z67">
        <v>145.05765814500299</v>
      </c>
      <c r="AA67">
        <v>139.45684266764599</v>
      </c>
      <c r="AB67">
        <v>125.167219754474</v>
      </c>
      <c r="AD67">
        <v>145.92487503284499</v>
      </c>
      <c r="AE67">
        <v>142.77248155952699</v>
      </c>
      <c r="AF67">
        <v>162.84134393791601</v>
      </c>
      <c r="AG67">
        <v>142.63696943807099</v>
      </c>
      <c r="AH67">
        <v>136.999676278891</v>
      </c>
      <c r="AI67">
        <v>154.22747625714999</v>
      </c>
      <c r="AJ67">
        <v>163.17210591327401</v>
      </c>
      <c r="AK67">
        <v>196.157611630346</v>
      </c>
      <c r="AL67">
        <v>175.883342183417</v>
      </c>
      <c r="AO67">
        <v>182.85308582999099</v>
      </c>
      <c r="AP67">
        <f t="shared" ref="AP67:AP130" si="4">AVERAGE(D67:AO67)</f>
        <v>140.18007415130958</v>
      </c>
      <c r="AQ67">
        <f t="shared" si="3"/>
        <v>7.4309673773707345</v>
      </c>
      <c r="AR67">
        <f t="shared" ref="AR67:AR130" si="5">AQ67-$AQ$809</f>
        <v>50.792753500949416</v>
      </c>
      <c r="AS67">
        <v>6.0184247745892101</v>
      </c>
    </row>
    <row r="68" spans="1:45" x14ac:dyDescent="0.35">
      <c r="A68">
        <v>66</v>
      </c>
      <c r="B68" s="1">
        <v>39683</v>
      </c>
      <c r="C68" t="s">
        <v>100</v>
      </c>
      <c r="F68">
        <v>80.004349444553696</v>
      </c>
      <c r="G68">
        <v>95.157546851861099</v>
      </c>
      <c r="H68">
        <v>90.330532957200703</v>
      </c>
      <c r="I68">
        <v>117.396437867261</v>
      </c>
      <c r="J68">
        <v>124.772054704608</v>
      </c>
      <c r="K68">
        <v>120.76342207466</v>
      </c>
      <c r="L68">
        <v>99.370245625303596</v>
      </c>
      <c r="M68">
        <v>104.31469820944901</v>
      </c>
      <c r="N68">
        <v>128.25487616512899</v>
      </c>
      <c r="O68">
        <v>131.94685622981501</v>
      </c>
      <c r="P68">
        <v>139.59100670162701</v>
      </c>
      <c r="T68">
        <v>113.414820674005</v>
      </c>
      <c r="U68">
        <v>110.81639323618199</v>
      </c>
      <c r="V68">
        <v>120.62480624881699</v>
      </c>
      <c r="W68">
        <v>123.088289100425</v>
      </c>
      <c r="X68">
        <v>111.36321927701</v>
      </c>
      <c r="Y68">
        <v>120.24644648121701</v>
      </c>
      <c r="Z68">
        <v>125.00085791492999</v>
      </c>
      <c r="AA68">
        <v>128.423706416134</v>
      </c>
      <c r="AB68">
        <v>112.961872953761</v>
      </c>
      <c r="AD68">
        <v>127.516133182891</v>
      </c>
      <c r="AE68">
        <v>126.867805831472</v>
      </c>
      <c r="AF68">
        <v>143.30341204359499</v>
      </c>
      <c r="AG68">
        <v>125.93742909368601</v>
      </c>
      <c r="AH68">
        <v>118.798738155498</v>
      </c>
      <c r="AI68">
        <v>134.516752850806</v>
      </c>
      <c r="AJ68">
        <v>150.66350155748501</v>
      </c>
      <c r="AK68">
        <v>174.722860344786</v>
      </c>
      <c r="AL68">
        <v>162.12369692239201</v>
      </c>
      <c r="AO68">
        <v>167.304503802081</v>
      </c>
      <c r="AP68">
        <f t="shared" si="4"/>
        <v>124.31990909728803</v>
      </c>
      <c r="AQ68">
        <f t="shared" si="3"/>
        <v>-8.4291976766508157</v>
      </c>
      <c r="AR68">
        <f t="shared" si="5"/>
        <v>34.932588446927866</v>
      </c>
      <c r="AS68">
        <v>6.3033108323023797</v>
      </c>
    </row>
    <row r="69" spans="1:45" x14ac:dyDescent="0.35">
      <c r="A69">
        <v>67</v>
      </c>
      <c r="B69" s="1">
        <v>39691</v>
      </c>
      <c r="C69" t="s">
        <v>101</v>
      </c>
      <c r="D69">
        <v>80.679431581475896</v>
      </c>
      <c r="E69">
        <v>86.931878718376893</v>
      </c>
      <c r="F69">
        <v>114.14193800644</v>
      </c>
      <c r="G69">
        <v>120.118053409819</v>
      </c>
      <c r="H69">
        <v>113.966894431846</v>
      </c>
      <c r="I69">
        <v>138.79060008941201</v>
      </c>
      <c r="J69">
        <v>156.15291448900101</v>
      </c>
      <c r="K69">
        <v>149.33201684785101</v>
      </c>
      <c r="L69">
        <v>138.098342755369</v>
      </c>
      <c r="M69">
        <v>139.607735511172</v>
      </c>
      <c r="N69">
        <v>164.84195344738501</v>
      </c>
      <c r="O69">
        <v>163.20802911925</v>
      </c>
      <c r="P69">
        <v>166.463560254519</v>
      </c>
      <c r="Q69">
        <v>155.36066499916799</v>
      </c>
      <c r="R69">
        <v>138.27467727393099</v>
      </c>
      <c r="S69">
        <v>153.87401041406201</v>
      </c>
      <c r="T69">
        <v>155.44359252427901</v>
      </c>
      <c r="U69">
        <v>145.11974030892699</v>
      </c>
      <c r="V69">
        <v>151.716510578862</v>
      </c>
      <c r="W69">
        <v>157.19238426198001</v>
      </c>
      <c r="X69">
        <v>143.705741532361</v>
      </c>
      <c r="Y69">
        <v>151.39952102186399</v>
      </c>
      <c r="Z69">
        <v>156.744371580902</v>
      </c>
      <c r="AA69">
        <v>161.66692693034901</v>
      </c>
      <c r="AB69">
        <v>151.55766420399499</v>
      </c>
      <c r="AC69">
        <v>159.02432992264499</v>
      </c>
      <c r="AD69">
        <v>163.877655020997</v>
      </c>
      <c r="AE69">
        <v>163.753842936768</v>
      </c>
      <c r="AF69">
        <v>170.087788317693</v>
      </c>
      <c r="AG69">
        <v>154.749815532752</v>
      </c>
      <c r="AH69">
        <v>143.27269545772501</v>
      </c>
      <c r="AI69">
        <v>172.97003022656401</v>
      </c>
      <c r="AJ69">
        <v>176.43831522965499</v>
      </c>
      <c r="AK69">
        <v>201.999331642165</v>
      </c>
      <c r="AL69">
        <v>200.26539613495299</v>
      </c>
      <c r="AM69">
        <v>200.465710610961</v>
      </c>
      <c r="AN69">
        <v>203.78686213185401</v>
      </c>
      <c r="AO69">
        <v>203.630440755563</v>
      </c>
      <c r="AP69">
        <f t="shared" si="4"/>
        <v>154.43977284770767</v>
      </c>
      <c r="AQ69">
        <f t="shared" si="3"/>
        <v>21.690666073768824</v>
      </c>
      <c r="AR69">
        <f t="shared" si="5"/>
        <v>65.052452197347506</v>
      </c>
      <c r="AS69">
        <v>6.53004246166513</v>
      </c>
    </row>
    <row r="70" spans="1:45" x14ac:dyDescent="0.35">
      <c r="A70">
        <v>68</v>
      </c>
      <c r="B70" s="1">
        <v>39691</v>
      </c>
      <c r="C70" t="s">
        <v>102</v>
      </c>
      <c r="D70">
        <v>68.961689016343698</v>
      </c>
      <c r="E70">
        <v>79.370942434196394</v>
      </c>
      <c r="F70">
        <v>102.682886690423</v>
      </c>
      <c r="G70">
        <v>110.64427102914</v>
      </c>
      <c r="H70">
        <v>103.907435923805</v>
      </c>
      <c r="I70">
        <v>126.756344533164</v>
      </c>
      <c r="J70">
        <v>140.73295797399999</v>
      </c>
      <c r="K70">
        <v>140.85342642883299</v>
      </c>
      <c r="L70">
        <v>123.457021172574</v>
      </c>
      <c r="M70">
        <v>131.51451027377999</v>
      </c>
      <c r="N70">
        <v>151.873594010495</v>
      </c>
      <c r="O70">
        <v>154.57872938629001</v>
      </c>
      <c r="P70">
        <v>154.02631534907499</v>
      </c>
      <c r="Q70">
        <v>142.00904789736299</v>
      </c>
      <c r="R70">
        <v>128.32966802752199</v>
      </c>
      <c r="S70">
        <v>138.13837499633999</v>
      </c>
      <c r="T70">
        <v>149.93682420568899</v>
      </c>
      <c r="U70">
        <v>136.980712581745</v>
      </c>
      <c r="V70">
        <v>137.823819924687</v>
      </c>
      <c r="W70">
        <v>145.78352236612099</v>
      </c>
      <c r="X70">
        <v>129.90843143618801</v>
      </c>
      <c r="Y70">
        <v>142.72853956384299</v>
      </c>
      <c r="Z70">
        <v>142.81909861832</v>
      </c>
      <c r="AA70">
        <v>156.64839800073099</v>
      </c>
      <c r="AB70">
        <v>136.65582153325499</v>
      </c>
      <c r="AC70">
        <v>147.89537402517999</v>
      </c>
      <c r="AD70">
        <v>152.58577865772901</v>
      </c>
      <c r="AE70">
        <v>152.642562076297</v>
      </c>
      <c r="AF70">
        <v>161.115890985433</v>
      </c>
      <c r="AG70">
        <v>146.29912856426799</v>
      </c>
      <c r="AH70">
        <v>127.972792498571</v>
      </c>
      <c r="AI70">
        <v>163.69497817590999</v>
      </c>
      <c r="AJ70">
        <v>162.593188755157</v>
      </c>
      <c r="AK70">
        <v>194.15238878278899</v>
      </c>
      <c r="AL70">
        <v>185.42505698826801</v>
      </c>
      <c r="AM70">
        <v>187.307257070015</v>
      </c>
      <c r="AN70">
        <v>193.31745704341199</v>
      </c>
      <c r="AO70">
        <v>189.121453653462</v>
      </c>
      <c r="AP70">
        <f t="shared" si="4"/>
        <v>143.19067606974772</v>
      </c>
      <c r="AQ70">
        <f t="shared" si="3"/>
        <v>10.441569295808875</v>
      </c>
      <c r="AR70">
        <f t="shared" si="5"/>
        <v>53.803355419387557</v>
      </c>
      <c r="AS70">
        <v>7.0467574622505698</v>
      </c>
    </row>
    <row r="71" spans="1:45" x14ac:dyDescent="0.35">
      <c r="A71">
        <v>69</v>
      </c>
      <c r="B71" s="1">
        <v>39698</v>
      </c>
      <c r="C71" t="s">
        <v>103</v>
      </c>
      <c r="D71">
        <v>60.749231828845403</v>
      </c>
      <c r="E71">
        <v>72.609861503544394</v>
      </c>
      <c r="F71">
        <v>96.047814169228005</v>
      </c>
      <c r="G71">
        <v>101.42316487412199</v>
      </c>
      <c r="H71">
        <v>108.864700018547</v>
      </c>
      <c r="I71">
        <v>127.19649276716299</v>
      </c>
      <c r="J71">
        <v>137.758262981549</v>
      </c>
      <c r="K71">
        <v>139.451557003972</v>
      </c>
      <c r="L71">
        <v>114.768087597359</v>
      </c>
      <c r="M71">
        <v>117.52781213864399</v>
      </c>
      <c r="N71">
        <v>133.519608592786</v>
      </c>
      <c r="O71">
        <v>143.03247430319499</v>
      </c>
      <c r="P71">
        <v>149.188287396173</v>
      </c>
      <c r="Q71">
        <v>134.12946391264899</v>
      </c>
      <c r="R71">
        <v>117.11944781289201</v>
      </c>
      <c r="S71">
        <v>125.52828000698401</v>
      </c>
      <c r="T71">
        <v>134.642919515561</v>
      </c>
      <c r="U71">
        <v>127.16048368477099</v>
      </c>
      <c r="V71">
        <v>124.507886621632</v>
      </c>
      <c r="W71">
        <v>139.29723345002199</v>
      </c>
      <c r="X71">
        <v>132.59659286062401</v>
      </c>
      <c r="Y71">
        <v>137.51318984228701</v>
      </c>
      <c r="Z71">
        <v>140.55776820721999</v>
      </c>
      <c r="AA71">
        <v>134.172706386036</v>
      </c>
      <c r="AB71">
        <v>123.835810564046</v>
      </c>
      <c r="AC71">
        <v>135.28678795786399</v>
      </c>
      <c r="AD71">
        <v>133.30790812396501</v>
      </c>
      <c r="AE71">
        <v>141.72241892617001</v>
      </c>
      <c r="AF71">
        <v>155.70789396790201</v>
      </c>
      <c r="AG71">
        <v>142.242349655834</v>
      </c>
      <c r="AH71">
        <v>127.990817463236</v>
      </c>
      <c r="AI71">
        <v>156.026901811377</v>
      </c>
      <c r="AJ71">
        <v>162.11673572331799</v>
      </c>
      <c r="AK71">
        <v>180.246806762673</v>
      </c>
      <c r="AL71">
        <v>173.76412426931699</v>
      </c>
      <c r="AM71">
        <v>172.72810476368701</v>
      </c>
      <c r="AN71">
        <v>182.73161290853801</v>
      </c>
      <c r="AO71">
        <v>164.81232969433199</v>
      </c>
      <c r="AP71">
        <f t="shared" si="4"/>
        <v>134.26010342284383</v>
      </c>
      <c r="AQ71">
        <f t="shared" si="3"/>
        <v>1.5109966489049782</v>
      </c>
      <c r="AR71">
        <f t="shared" si="5"/>
        <v>44.87278277248366</v>
      </c>
      <c r="AS71">
        <v>7.4702788136066802</v>
      </c>
    </row>
    <row r="72" spans="1:45" x14ac:dyDescent="0.35">
      <c r="A72">
        <v>70</v>
      </c>
      <c r="B72" s="1">
        <v>39699</v>
      </c>
      <c r="C72" t="s">
        <v>104</v>
      </c>
      <c r="S72">
        <v>116.46460589404801</v>
      </c>
      <c r="T72">
        <v>128.01190044824699</v>
      </c>
      <c r="U72">
        <v>116.888624940828</v>
      </c>
      <c r="V72">
        <v>119.791647633054</v>
      </c>
      <c r="Z72">
        <v>135.38626322774601</v>
      </c>
      <c r="AA72">
        <v>133.02167685427401</v>
      </c>
      <c r="AB72">
        <v>121.607316996767</v>
      </c>
      <c r="AC72">
        <v>128.33516119938099</v>
      </c>
      <c r="AD72">
        <v>130.49558483107</v>
      </c>
      <c r="AE72">
        <v>126.969807640407</v>
      </c>
      <c r="AF72">
        <v>141.73103634999799</v>
      </c>
      <c r="AG72">
        <v>127.496609492164</v>
      </c>
      <c r="AK72">
        <v>180.03764648786401</v>
      </c>
      <c r="AL72">
        <v>166.53898952934</v>
      </c>
      <c r="AM72">
        <v>166.12902091293901</v>
      </c>
      <c r="AN72">
        <v>170.26102705802799</v>
      </c>
      <c r="AO72">
        <v>166.06142870406899</v>
      </c>
      <c r="AP72">
        <f t="shared" si="4"/>
        <v>139.71931460001318</v>
      </c>
      <c r="AQ72">
        <f t="shared" si="3"/>
        <v>6.9702078260743292</v>
      </c>
      <c r="AR72">
        <f t="shared" si="5"/>
        <v>50.331993949653011</v>
      </c>
      <c r="AS72">
        <v>7.2397917684255599</v>
      </c>
    </row>
    <row r="73" spans="1:45" x14ac:dyDescent="0.35">
      <c r="A73">
        <v>71</v>
      </c>
      <c r="B73" s="1">
        <v>39699</v>
      </c>
      <c r="C73" t="s">
        <v>105</v>
      </c>
      <c r="N73">
        <v>137.451319161328</v>
      </c>
      <c r="O73">
        <v>132.49942879480901</v>
      </c>
      <c r="P73">
        <v>138.16563980143101</v>
      </c>
      <c r="Q73">
        <v>121.643244642765</v>
      </c>
      <c r="R73">
        <v>110.230637939318</v>
      </c>
      <c r="S73">
        <v>115.112036998471</v>
      </c>
      <c r="T73">
        <v>124.08922070948201</v>
      </c>
      <c r="U73">
        <v>114.51144008081</v>
      </c>
      <c r="V73">
        <v>116.12968684934199</v>
      </c>
      <c r="Z73">
        <v>132.16783532657001</v>
      </c>
      <c r="AA73">
        <v>129.32375189255001</v>
      </c>
      <c r="AB73">
        <v>119.34566200629</v>
      </c>
      <c r="AC73">
        <v>126.29710911204801</v>
      </c>
      <c r="AD73">
        <v>126.10186490818499</v>
      </c>
      <c r="AE73">
        <v>124.5120428721</v>
      </c>
      <c r="AF73">
        <v>140.191463876619</v>
      </c>
      <c r="AG73">
        <v>124.16282176394699</v>
      </c>
      <c r="AK73">
        <v>176.67487080162201</v>
      </c>
      <c r="AL73">
        <v>162.98281049216999</v>
      </c>
      <c r="AM73">
        <v>162.01917523499699</v>
      </c>
      <c r="AN73">
        <v>164.69239067364501</v>
      </c>
      <c r="AO73">
        <v>160.59901900739001</v>
      </c>
      <c r="AP73">
        <f t="shared" si="4"/>
        <v>134.49561240663132</v>
      </c>
      <c r="AQ73">
        <f t="shared" si="3"/>
        <v>1.7465056326924753</v>
      </c>
      <c r="AR73">
        <f t="shared" si="5"/>
        <v>45.108291756271157</v>
      </c>
      <c r="AS73">
        <v>6.8035846623402501</v>
      </c>
    </row>
    <row r="74" spans="1:45" x14ac:dyDescent="0.35">
      <c r="A74">
        <v>72</v>
      </c>
      <c r="B74" s="1">
        <v>39706</v>
      </c>
      <c r="C74" t="s">
        <v>106</v>
      </c>
      <c r="G74">
        <v>100.40847765059701</v>
      </c>
      <c r="H74">
        <v>99.098135165951305</v>
      </c>
      <c r="I74">
        <v>127.756642494557</v>
      </c>
      <c r="J74">
        <v>138.06458765108201</v>
      </c>
      <c r="K74">
        <v>136.61536267166099</v>
      </c>
      <c r="L74">
        <v>120.98070103132601</v>
      </c>
      <c r="M74">
        <v>123.89182758901499</v>
      </c>
      <c r="N74">
        <v>142.79710598134099</v>
      </c>
      <c r="T74">
        <v>133.48296307362</v>
      </c>
      <c r="U74">
        <v>129.86420953571599</v>
      </c>
      <c r="V74">
        <v>133.20288156286199</v>
      </c>
      <c r="W74">
        <v>151.43347109163901</v>
      </c>
      <c r="X74">
        <v>133.14278164932</v>
      </c>
      <c r="Y74">
        <v>143.892748886032</v>
      </c>
      <c r="Z74">
        <v>147.56578725068599</v>
      </c>
      <c r="AE74">
        <v>143.056684427204</v>
      </c>
      <c r="AF74">
        <v>159.16644698791501</v>
      </c>
      <c r="AG74">
        <v>145.42545570710101</v>
      </c>
      <c r="AH74">
        <v>135.78021298558099</v>
      </c>
      <c r="AI74">
        <v>161.30335340573799</v>
      </c>
      <c r="AJ74">
        <v>170.42765475632001</v>
      </c>
      <c r="AP74">
        <f t="shared" si="4"/>
        <v>137.01702340739351</v>
      </c>
      <c r="AQ74">
        <f t="shared" si="3"/>
        <v>4.2679166334546608</v>
      </c>
      <c r="AR74">
        <f t="shared" si="5"/>
        <v>47.629702757033343</v>
      </c>
      <c r="AS74">
        <v>6.5425198760188001</v>
      </c>
    </row>
    <row r="75" spans="1:45" x14ac:dyDescent="0.35">
      <c r="A75">
        <v>73</v>
      </c>
      <c r="B75" s="1">
        <v>39714</v>
      </c>
      <c r="C75" t="s">
        <v>107</v>
      </c>
      <c r="D75">
        <v>59.753430391139901</v>
      </c>
      <c r="E75">
        <v>81.419364947751603</v>
      </c>
      <c r="F75">
        <v>106.085948911603</v>
      </c>
      <c r="G75">
        <v>99.226650734919701</v>
      </c>
      <c r="H75">
        <v>99.937224346801599</v>
      </c>
      <c r="I75">
        <v>121.543535957768</v>
      </c>
      <c r="J75">
        <v>134.15913877028501</v>
      </c>
      <c r="K75">
        <v>133.94621455199899</v>
      </c>
      <c r="L75">
        <v>110.915472233141</v>
      </c>
      <c r="M75">
        <v>114.244751984251</v>
      </c>
      <c r="N75">
        <v>136.74846424317701</v>
      </c>
      <c r="O75">
        <v>140.44095193304801</v>
      </c>
      <c r="P75">
        <v>146.705433734525</v>
      </c>
      <c r="Q75">
        <v>135.03805335582399</v>
      </c>
      <c r="R75">
        <v>118.203061024718</v>
      </c>
      <c r="S75">
        <v>126.90927470612399</v>
      </c>
      <c r="T75">
        <v>133.183768361548</v>
      </c>
      <c r="U75">
        <v>128.81758799095101</v>
      </c>
      <c r="V75">
        <v>131.46616715172601</v>
      </c>
      <c r="W75">
        <v>142.30926623485499</v>
      </c>
      <c r="X75">
        <v>137.24152378220401</v>
      </c>
      <c r="Y75">
        <v>142.15925935865499</v>
      </c>
      <c r="Z75">
        <v>137.83486955854099</v>
      </c>
      <c r="AA75">
        <v>146.683979616101</v>
      </c>
      <c r="AB75">
        <v>126.091617604709</v>
      </c>
      <c r="AC75">
        <v>138.91500723492399</v>
      </c>
      <c r="AD75">
        <v>138.81376039460599</v>
      </c>
      <c r="AE75">
        <v>144.14160449663299</v>
      </c>
      <c r="AF75">
        <v>163.58203896292099</v>
      </c>
      <c r="AG75">
        <v>143.30723062931801</v>
      </c>
      <c r="AH75">
        <v>135.013824556061</v>
      </c>
      <c r="AI75">
        <v>154.071506034122</v>
      </c>
      <c r="AJ75">
        <v>168.25187773064201</v>
      </c>
      <c r="AK75">
        <v>197.96797300544</v>
      </c>
      <c r="AL75">
        <v>182.51180805610099</v>
      </c>
      <c r="AM75">
        <v>181.50848371235699</v>
      </c>
      <c r="AN75">
        <v>188.20151401808101</v>
      </c>
      <c r="AO75">
        <v>175.543228367334</v>
      </c>
      <c r="AP75">
        <f t="shared" si="4"/>
        <v>136.91828601802388</v>
      </c>
      <c r="AQ75">
        <f t="shared" si="3"/>
        <v>4.1691792440850293</v>
      </c>
      <c r="AR75">
        <f t="shared" si="5"/>
        <v>47.530965367663711</v>
      </c>
      <c r="AS75">
        <v>6.6027437254537302</v>
      </c>
    </row>
    <row r="76" spans="1:45" x14ac:dyDescent="0.35">
      <c r="A76">
        <v>74</v>
      </c>
      <c r="B76" s="1">
        <v>39731</v>
      </c>
      <c r="C76" t="s">
        <v>108</v>
      </c>
      <c r="D76">
        <v>78.194710934854598</v>
      </c>
      <c r="E76">
        <v>93.509721137957797</v>
      </c>
      <c r="F76">
        <v>117.878882470371</v>
      </c>
      <c r="G76">
        <v>117.58671451705401</v>
      </c>
      <c r="H76">
        <v>117.604833542027</v>
      </c>
      <c r="I76">
        <v>141.86707607151601</v>
      </c>
      <c r="N76">
        <v>145.195402761835</v>
      </c>
      <c r="O76">
        <v>148.36193004591399</v>
      </c>
      <c r="P76">
        <v>147.76053643319901</v>
      </c>
      <c r="Q76">
        <v>138.01192291874301</v>
      </c>
      <c r="R76">
        <v>126.485493495882</v>
      </c>
      <c r="S76">
        <v>136.513251031495</v>
      </c>
      <c r="T76">
        <v>145.487059818533</v>
      </c>
      <c r="U76">
        <v>135.53507124904601</v>
      </c>
      <c r="V76">
        <v>143.31708328792999</v>
      </c>
      <c r="AA76">
        <v>147.587289385589</v>
      </c>
      <c r="AB76">
        <v>135.77661514829001</v>
      </c>
      <c r="AC76">
        <v>148.52362103446799</v>
      </c>
      <c r="AD76">
        <v>152.79938961605299</v>
      </c>
      <c r="AE76">
        <v>156.27271938108899</v>
      </c>
      <c r="AF76">
        <v>171.082912963571</v>
      </c>
      <c r="AG76">
        <v>154.971021655936</v>
      </c>
      <c r="AK76">
        <v>196.280559912039</v>
      </c>
      <c r="AL76">
        <v>185.08179754582699</v>
      </c>
      <c r="AM76">
        <v>183.11357646837499</v>
      </c>
      <c r="AN76">
        <v>184.37672548940699</v>
      </c>
      <c r="AO76">
        <v>181.03816532512701</v>
      </c>
      <c r="AP76">
        <f t="shared" si="4"/>
        <v>145.56348457933805</v>
      </c>
      <c r="AQ76">
        <f t="shared" si="3"/>
        <v>12.814377805399204</v>
      </c>
      <c r="AR76">
        <f t="shared" si="5"/>
        <v>56.176163928977886</v>
      </c>
      <c r="AS76">
        <v>6.6880195033320602</v>
      </c>
    </row>
    <row r="77" spans="1:45" x14ac:dyDescent="0.35">
      <c r="A77">
        <v>75</v>
      </c>
      <c r="B77" s="1">
        <v>39731</v>
      </c>
      <c r="C77" t="s">
        <v>109</v>
      </c>
      <c r="D77">
        <v>73.541972700848902</v>
      </c>
      <c r="E77">
        <v>88.027359466052303</v>
      </c>
      <c r="F77">
        <v>112.432843853145</v>
      </c>
      <c r="G77">
        <v>113.03393040968101</v>
      </c>
      <c r="H77">
        <v>111.79794139301499</v>
      </c>
      <c r="I77">
        <v>137.186746059868</v>
      </c>
      <c r="N77">
        <v>140.072977000234</v>
      </c>
      <c r="O77">
        <v>143.58800446125699</v>
      </c>
      <c r="P77">
        <v>142.74015994885599</v>
      </c>
      <c r="Q77">
        <v>132.299217361263</v>
      </c>
      <c r="R77">
        <v>121.184108177764</v>
      </c>
      <c r="S77">
        <v>131.59282166275599</v>
      </c>
      <c r="T77">
        <v>136.79257450834299</v>
      </c>
      <c r="U77">
        <v>132.56563317601899</v>
      </c>
      <c r="V77">
        <v>136.45226599007799</v>
      </c>
      <c r="Z77">
        <v>146.797318099851</v>
      </c>
      <c r="AA77">
        <v>145.31047978398701</v>
      </c>
      <c r="AB77">
        <v>131.57529766874799</v>
      </c>
      <c r="AC77">
        <v>140.86274303432899</v>
      </c>
      <c r="AD77">
        <v>149.00652181618401</v>
      </c>
      <c r="AE77">
        <v>149.47898053760301</v>
      </c>
      <c r="AF77">
        <v>165.21227051235201</v>
      </c>
      <c r="AG77">
        <v>150.135358705622</v>
      </c>
      <c r="AK77">
        <v>191.25773593732001</v>
      </c>
      <c r="AL77">
        <v>178.77517775407401</v>
      </c>
      <c r="AM77">
        <v>176.74213092348799</v>
      </c>
      <c r="AN77">
        <v>178.85665686486701</v>
      </c>
      <c r="AO77">
        <v>172.39409339423801</v>
      </c>
      <c r="AP77">
        <f t="shared" si="4"/>
        <v>140.34690432863724</v>
      </c>
      <c r="AQ77">
        <f t="shared" si="3"/>
        <v>7.5977975546983885</v>
      </c>
      <c r="AR77">
        <f t="shared" si="5"/>
        <v>50.95958367827707</v>
      </c>
      <c r="AS77">
        <v>6.6443100976091998</v>
      </c>
    </row>
    <row r="78" spans="1:45" x14ac:dyDescent="0.35">
      <c r="A78">
        <v>76</v>
      </c>
      <c r="B78" s="1">
        <v>39738</v>
      </c>
      <c r="C78" t="s">
        <v>110</v>
      </c>
      <c r="F78">
        <v>89.968191687218393</v>
      </c>
      <c r="G78">
        <v>91.302186702157201</v>
      </c>
      <c r="H78">
        <v>86.758107057142098</v>
      </c>
      <c r="O78">
        <v>104.846243126115</v>
      </c>
      <c r="P78">
        <v>105.369118444357</v>
      </c>
      <c r="Q78">
        <v>104.867316735077</v>
      </c>
      <c r="R78">
        <v>93.971241682538803</v>
      </c>
      <c r="S78">
        <v>101.69456490445801</v>
      </c>
      <c r="T78">
        <v>117.046124693902</v>
      </c>
      <c r="U78">
        <v>111.942899906801</v>
      </c>
      <c r="AA78">
        <v>117.15977134962</v>
      </c>
      <c r="AB78">
        <v>93.542111184312503</v>
      </c>
      <c r="AC78">
        <v>126.735353066852</v>
      </c>
      <c r="AD78">
        <v>132.555357627425</v>
      </c>
      <c r="AE78">
        <v>132.78211136457799</v>
      </c>
      <c r="AF78">
        <v>149.90992592612201</v>
      </c>
      <c r="AL78">
        <v>159.50714803658701</v>
      </c>
      <c r="AM78">
        <v>158.73160317886999</v>
      </c>
      <c r="AN78">
        <v>174.205063274894</v>
      </c>
      <c r="AO78">
        <v>150.738882247427</v>
      </c>
      <c r="AP78">
        <f t="shared" si="4"/>
        <v>120.18166610982271</v>
      </c>
      <c r="AQ78">
        <f t="shared" si="3"/>
        <v>-12.567440664116134</v>
      </c>
      <c r="AR78">
        <f t="shared" si="5"/>
        <v>30.794345459462548</v>
      </c>
      <c r="AS78">
        <v>6.6433726198817604</v>
      </c>
    </row>
    <row r="79" spans="1:45" x14ac:dyDescent="0.35">
      <c r="A79">
        <v>77</v>
      </c>
      <c r="B79" s="1">
        <v>39747</v>
      </c>
      <c r="C79" t="s">
        <v>111</v>
      </c>
      <c r="K79">
        <v>117.666329931429</v>
      </c>
      <c r="L79">
        <v>102.232206420922</v>
      </c>
      <c r="M79">
        <v>106.776858175317</v>
      </c>
      <c r="N79">
        <v>123.508087230627</v>
      </c>
      <c r="O79">
        <v>115.64893991154599</v>
      </c>
      <c r="P79">
        <v>109.132694089053</v>
      </c>
      <c r="Q79">
        <v>104.52579054370401</v>
      </c>
      <c r="R79">
        <v>93.607655737463702</v>
      </c>
      <c r="S79">
        <v>112.987840664269</v>
      </c>
      <c r="X79">
        <v>125.47695378407199</v>
      </c>
      <c r="Y79">
        <v>130.329371084603</v>
      </c>
      <c r="Z79">
        <v>132.01107547546599</v>
      </c>
      <c r="AA79">
        <v>128.73558160966601</v>
      </c>
      <c r="AB79">
        <v>102.83018901937599</v>
      </c>
      <c r="AC79">
        <v>124.38625757886</v>
      </c>
      <c r="AD79">
        <v>125.25706375457899</v>
      </c>
      <c r="AH79">
        <v>122.64647404804199</v>
      </c>
      <c r="AI79">
        <v>141.425813929654</v>
      </c>
      <c r="AJ79">
        <v>149.31653280492301</v>
      </c>
      <c r="AK79">
        <v>179.01783569910901</v>
      </c>
      <c r="AL79">
        <v>155.58547051976399</v>
      </c>
      <c r="AM79">
        <v>151.74808352365801</v>
      </c>
      <c r="AN79">
        <v>163.253595943242</v>
      </c>
      <c r="AO79">
        <v>153.26936939309201</v>
      </c>
      <c r="AP79">
        <f t="shared" si="4"/>
        <v>127.9740029530182</v>
      </c>
      <c r="AQ79">
        <f t="shared" si="3"/>
        <v>-4.7751038209206484</v>
      </c>
      <c r="AR79">
        <f t="shared" si="5"/>
        <v>38.586682302658033</v>
      </c>
      <c r="AS79">
        <v>6.2850586337546996</v>
      </c>
    </row>
    <row r="80" spans="1:45" x14ac:dyDescent="0.35">
      <c r="A80">
        <v>78</v>
      </c>
      <c r="B80" s="1">
        <v>39747</v>
      </c>
      <c r="C80" t="s">
        <v>112</v>
      </c>
      <c r="D80">
        <v>56.548557802542597</v>
      </c>
      <c r="E80">
        <v>83.238048937392307</v>
      </c>
      <c r="F80">
        <v>100.038160840014</v>
      </c>
      <c r="K80">
        <v>128.155810285901</v>
      </c>
      <c r="L80">
        <v>112.29332963485901</v>
      </c>
      <c r="M80">
        <v>116.131613249145</v>
      </c>
      <c r="N80">
        <v>137.27620405590301</v>
      </c>
      <c r="O80">
        <v>128.08734169269999</v>
      </c>
      <c r="P80">
        <v>120.510551399844</v>
      </c>
      <c r="Q80">
        <v>115.64734323632899</v>
      </c>
      <c r="R80">
        <v>104.296212035605</v>
      </c>
      <c r="S80">
        <v>122.654528140313</v>
      </c>
      <c r="X80">
        <v>138.38138376268</v>
      </c>
      <c r="Y80">
        <v>138.11416274705101</v>
      </c>
      <c r="Z80">
        <v>145.18452720412299</v>
      </c>
      <c r="AA80">
        <v>138.74621182736101</v>
      </c>
      <c r="AB80">
        <v>116.486262567466</v>
      </c>
      <c r="AC80">
        <v>134.617467638774</v>
      </c>
      <c r="AD80">
        <v>133.496894164602</v>
      </c>
      <c r="AH80">
        <v>131.691795438572</v>
      </c>
      <c r="AI80">
        <v>150.553204409568</v>
      </c>
      <c r="AJ80">
        <v>156.787053017083</v>
      </c>
      <c r="AK80">
        <v>186.95697062404301</v>
      </c>
      <c r="AL80">
        <v>164.425207800441</v>
      </c>
      <c r="AM80">
        <v>162.323584480406</v>
      </c>
      <c r="AN80">
        <v>168.20866957946001</v>
      </c>
      <c r="AO80">
        <v>159.33707641087199</v>
      </c>
      <c r="AP80">
        <f t="shared" si="4"/>
        <v>131.48845085122409</v>
      </c>
      <c r="AQ80">
        <f t="shared" si="3"/>
        <v>-1.2606559227147613</v>
      </c>
      <c r="AR80">
        <f t="shared" si="5"/>
        <v>42.101130200863921</v>
      </c>
      <c r="AS80">
        <v>5.7323238711911397</v>
      </c>
    </row>
    <row r="81" spans="1:45" x14ac:dyDescent="0.35">
      <c r="A81">
        <v>79</v>
      </c>
      <c r="B81" s="1">
        <v>39755</v>
      </c>
      <c r="C81" t="s">
        <v>113</v>
      </c>
      <c r="D81">
        <v>61.995534067635298</v>
      </c>
      <c r="E81">
        <v>81.833963843712496</v>
      </c>
      <c r="F81">
        <v>102.86922621074601</v>
      </c>
      <c r="G81">
        <v>100.27607411224101</v>
      </c>
      <c r="H81">
        <v>93.638607044930097</v>
      </c>
      <c r="I81">
        <v>119.36405769944299</v>
      </c>
      <c r="J81">
        <v>135.77822305704501</v>
      </c>
      <c r="K81">
        <v>132.06340600763599</v>
      </c>
      <c r="L81">
        <v>106.176593996977</v>
      </c>
      <c r="M81">
        <v>117.689360315424</v>
      </c>
      <c r="N81">
        <v>137.39924672283499</v>
      </c>
      <c r="O81">
        <v>127.42585969859</v>
      </c>
      <c r="P81">
        <v>133.52369993753999</v>
      </c>
      <c r="Q81">
        <v>120.64288525822199</v>
      </c>
      <c r="R81">
        <v>110.05531870249099</v>
      </c>
      <c r="S81">
        <v>122.648823604622</v>
      </c>
      <c r="T81">
        <v>130.22209195210201</v>
      </c>
      <c r="U81">
        <v>120.38982736272</v>
      </c>
      <c r="V81">
        <v>119.099130728934</v>
      </c>
      <c r="W81">
        <v>141.20619018439899</v>
      </c>
      <c r="X81">
        <v>128.40360984594699</v>
      </c>
      <c r="Y81">
        <v>140.178658516799</v>
      </c>
      <c r="Z81">
        <v>142.15487529037799</v>
      </c>
      <c r="AA81">
        <v>136.63883158244099</v>
      </c>
      <c r="AB81">
        <v>116.415654613193</v>
      </c>
      <c r="AC81">
        <v>136.02261333818899</v>
      </c>
      <c r="AD81">
        <v>141.73380397007</v>
      </c>
      <c r="AE81">
        <v>143.21635658806599</v>
      </c>
      <c r="AF81">
        <v>164.593732558222</v>
      </c>
      <c r="AG81">
        <v>144.91958296563999</v>
      </c>
      <c r="AH81">
        <v>133.86197644976201</v>
      </c>
      <c r="AI81">
        <v>156.14563660132899</v>
      </c>
      <c r="AJ81">
        <v>159.241226245186</v>
      </c>
      <c r="AK81">
        <v>185.65900908344</v>
      </c>
      <c r="AL81">
        <v>170.80818879743799</v>
      </c>
      <c r="AM81">
        <v>169.367828944541</v>
      </c>
      <c r="AN81">
        <v>174.271656563145</v>
      </c>
      <c r="AO81">
        <v>155.756928212883</v>
      </c>
      <c r="AP81">
        <f t="shared" si="4"/>
        <v>131.9391655440767</v>
      </c>
      <c r="AQ81">
        <f t="shared" si="3"/>
        <v>-0.80994122986214734</v>
      </c>
      <c r="AR81">
        <f t="shared" si="5"/>
        <v>42.551844893716535</v>
      </c>
      <c r="AS81">
        <v>5.8123592874409997</v>
      </c>
    </row>
    <row r="82" spans="1:45" x14ac:dyDescent="0.35">
      <c r="A82">
        <v>80</v>
      </c>
      <c r="B82" s="1">
        <v>39755</v>
      </c>
      <c r="C82" t="s">
        <v>114</v>
      </c>
      <c r="E82">
        <v>74.7386420986752</v>
      </c>
      <c r="F82">
        <v>96.615818461235506</v>
      </c>
      <c r="G82">
        <v>91.194171981094897</v>
      </c>
      <c r="H82">
        <v>88.012217162765296</v>
      </c>
      <c r="I82">
        <v>112.533269781198</v>
      </c>
      <c r="J82">
        <v>128.50182239749199</v>
      </c>
      <c r="K82">
        <v>126.594285709861</v>
      </c>
      <c r="L82">
        <v>100.31712673702501</v>
      </c>
      <c r="M82">
        <v>105.900488276769</v>
      </c>
      <c r="N82">
        <v>131.07272682024899</v>
      </c>
      <c r="O82">
        <v>119.227779661215</v>
      </c>
      <c r="P82">
        <v>124.32470595605299</v>
      </c>
      <c r="Q82">
        <v>113.46303036400001</v>
      </c>
      <c r="R82">
        <v>99.121414529954194</v>
      </c>
      <c r="S82">
        <v>116.655285241328</v>
      </c>
      <c r="T82">
        <v>118.04978244329099</v>
      </c>
      <c r="U82">
        <v>110.66214857463601</v>
      </c>
      <c r="V82">
        <v>111.61114118754701</v>
      </c>
      <c r="W82">
        <v>132.54944076858399</v>
      </c>
      <c r="X82">
        <v>121.66023775770699</v>
      </c>
      <c r="Y82">
        <v>131.51919762963001</v>
      </c>
      <c r="Z82">
        <v>135.80340651565299</v>
      </c>
      <c r="AA82">
        <v>127.259140041612</v>
      </c>
      <c r="AB82">
        <v>110.589787566613</v>
      </c>
      <c r="AC82">
        <v>129.23927456940899</v>
      </c>
      <c r="AD82">
        <v>130.192104273913</v>
      </c>
      <c r="AE82">
        <v>136.71156527836499</v>
      </c>
      <c r="AF82">
        <v>155.034864742981</v>
      </c>
      <c r="AG82">
        <v>136.79969925976101</v>
      </c>
      <c r="AH82">
        <v>125.06629800003</v>
      </c>
      <c r="AI82">
        <v>147.303975152616</v>
      </c>
      <c r="AJ82">
        <v>150.89859862677599</v>
      </c>
      <c r="AK82">
        <v>179.465963581842</v>
      </c>
      <c r="AL82">
        <v>160.783263902074</v>
      </c>
      <c r="AM82">
        <v>160.59606451303901</v>
      </c>
      <c r="AN82">
        <v>166.71453923382199</v>
      </c>
      <c r="AO82">
        <v>148.66574278484299</v>
      </c>
      <c r="AP82">
        <f t="shared" si="4"/>
        <v>125.82294652928809</v>
      </c>
      <c r="AQ82">
        <f t="shared" si="3"/>
        <v>-6.9261602446507595</v>
      </c>
      <c r="AR82">
        <f t="shared" si="5"/>
        <v>36.435625878927922</v>
      </c>
      <c r="AS82">
        <v>6.4071193179621098</v>
      </c>
    </row>
    <row r="83" spans="1:45" x14ac:dyDescent="0.35">
      <c r="A83">
        <v>81</v>
      </c>
      <c r="B83" s="1">
        <v>39763</v>
      </c>
      <c r="C83" t="s">
        <v>99</v>
      </c>
      <c r="D83">
        <v>85.172356312190402</v>
      </c>
      <c r="E83">
        <v>105.066020331858</v>
      </c>
      <c r="I83">
        <v>135.969692102415</v>
      </c>
      <c r="J83">
        <v>150.942116910317</v>
      </c>
      <c r="K83">
        <v>148.77331123032599</v>
      </c>
      <c r="L83">
        <v>131.31433902644301</v>
      </c>
      <c r="M83">
        <v>141.199521006065</v>
      </c>
      <c r="N83">
        <v>150.922591683083</v>
      </c>
      <c r="O83">
        <v>146.19534772774</v>
      </c>
      <c r="P83">
        <v>143.39289835951701</v>
      </c>
      <c r="Q83">
        <v>144.46251544259499</v>
      </c>
      <c r="R83">
        <v>135.70317499046399</v>
      </c>
      <c r="S83">
        <v>142.394971872084</v>
      </c>
      <c r="W83">
        <v>164.10593375630199</v>
      </c>
      <c r="X83">
        <v>159.471529793478</v>
      </c>
      <c r="Y83">
        <v>162.81500781238199</v>
      </c>
      <c r="Z83">
        <v>163.12783649753601</v>
      </c>
      <c r="AA83">
        <v>155.95492867323901</v>
      </c>
      <c r="AB83">
        <v>138.27441830901901</v>
      </c>
      <c r="AC83">
        <v>157.662924565049</v>
      </c>
      <c r="AH83">
        <v>152.95238929579</v>
      </c>
      <c r="AI83">
        <v>174.00432473956101</v>
      </c>
      <c r="AJ83">
        <v>180.45860521670599</v>
      </c>
      <c r="AK83">
        <v>209.069466700265</v>
      </c>
      <c r="AL83">
        <v>191.01410520238301</v>
      </c>
      <c r="AM83">
        <v>188.88508812460299</v>
      </c>
      <c r="AN83">
        <v>198.32423093940099</v>
      </c>
      <c r="AP83">
        <f t="shared" si="4"/>
        <v>153.98628320817821</v>
      </c>
      <c r="AQ83">
        <f t="shared" si="3"/>
        <v>21.237176434239359</v>
      </c>
      <c r="AR83">
        <f t="shared" si="5"/>
        <v>64.598962557818041</v>
      </c>
      <c r="AS83">
        <v>6.2358519725502299</v>
      </c>
    </row>
    <row r="84" spans="1:45" x14ac:dyDescent="0.35">
      <c r="A84">
        <v>82</v>
      </c>
      <c r="B84" s="1">
        <v>39763</v>
      </c>
      <c r="C84" t="s">
        <v>100</v>
      </c>
      <c r="D84">
        <v>70.838436157629104</v>
      </c>
      <c r="E84">
        <v>89.6723512089346</v>
      </c>
      <c r="I84">
        <v>125.656003677372</v>
      </c>
      <c r="J84">
        <v>133.27178734519799</v>
      </c>
      <c r="K84">
        <v>137.339368842505</v>
      </c>
      <c r="L84">
        <v>114.67818389248799</v>
      </c>
      <c r="M84">
        <v>124.48537576486601</v>
      </c>
      <c r="N84">
        <v>142.29657872949701</v>
      </c>
      <c r="O84">
        <v>128.50196720831801</v>
      </c>
      <c r="P84">
        <v>133.14059496073</v>
      </c>
      <c r="Q84">
        <v>125.990553759935</v>
      </c>
      <c r="R84">
        <v>123.208062667503</v>
      </c>
      <c r="S84">
        <v>126.08535646815299</v>
      </c>
      <c r="W84">
        <v>151.63613260765399</v>
      </c>
      <c r="X84">
        <v>145.83186066632399</v>
      </c>
      <c r="Y84">
        <v>149.616694700084</v>
      </c>
      <c r="Z84">
        <v>152.08560874002899</v>
      </c>
      <c r="AA84">
        <v>138.061490966441</v>
      </c>
      <c r="AB84">
        <v>126.411075193147</v>
      </c>
      <c r="AG84">
        <v>149.97751391939801</v>
      </c>
      <c r="AH84">
        <v>137.364586809011</v>
      </c>
      <c r="AI84">
        <v>159.30366237105599</v>
      </c>
      <c r="AJ84">
        <v>167.91419733593401</v>
      </c>
      <c r="AK84">
        <v>196.77247793345401</v>
      </c>
      <c r="AL84">
        <v>175.82730612953</v>
      </c>
      <c r="AM84">
        <v>177.89105655969601</v>
      </c>
      <c r="AN84">
        <v>181.257656702746</v>
      </c>
      <c r="AP84">
        <f t="shared" si="4"/>
        <v>140.18947930806047</v>
      </c>
      <c r="AQ84">
        <f t="shared" si="3"/>
        <v>7.4403725341216216</v>
      </c>
      <c r="AR84">
        <f t="shared" si="5"/>
        <v>50.802158657700303</v>
      </c>
      <c r="AS84">
        <v>6.3344416514408302</v>
      </c>
    </row>
    <row r="85" spans="1:45" x14ac:dyDescent="0.35">
      <c r="A85">
        <v>83</v>
      </c>
      <c r="B85" s="1">
        <v>39779</v>
      </c>
      <c r="C85" t="s">
        <v>115</v>
      </c>
      <c r="D85">
        <v>69.330229248227297</v>
      </c>
      <c r="E85">
        <v>79.278547171871296</v>
      </c>
      <c r="F85">
        <v>107.058229441207</v>
      </c>
      <c r="G85">
        <v>99.114618636352304</v>
      </c>
      <c r="H85">
        <v>96.245557269905404</v>
      </c>
      <c r="I85">
        <v>121.6946805658</v>
      </c>
      <c r="J85">
        <v>123.269150048931</v>
      </c>
      <c r="K85">
        <v>133.70874004198399</v>
      </c>
      <c r="P85">
        <v>131.30153068214301</v>
      </c>
      <c r="Q85">
        <v>121.965411487547</v>
      </c>
      <c r="R85">
        <v>116.55783127621</v>
      </c>
      <c r="S85">
        <v>132.070636507296</v>
      </c>
      <c r="T85">
        <v>127.018877718182</v>
      </c>
      <c r="U85">
        <v>123.368535315355</v>
      </c>
      <c r="V85">
        <v>126.566554258658</v>
      </c>
      <c r="W85">
        <v>133.585478971036</v>
      </c>
      <c r="X85">
        <v>132.67983301033601</v>
      </c>
      <c r="AB85">
        <v>132.48828449959399</v>
      </c>
      <c r="AC85">
        <v>142.26561457565299</v>
      </c>
      <c r="AD85">
        <v>136.66109040221599</v>
      </c>
      <c r="AE85">
        <v>141.49683752345999</v>
      </c>
      <c r="AF85">
        <v>162.92317696136001</v>
      </c>
      <c r="AG85">
        <v>142.89839346049601</v>
      </c>
      <c r="AH85">
        <v>133.34274084904399</v>
      </c>
      <c r="AL85">
        <v>174.22407569340101</v>
      </c>
      <c r="AM85">
        <v>177.31876947159799</v>
      </c>
      <c r="AN85">
        <v>180.51729993500101</v>
      </c>
      <c r="AO85">
        <v>167.18332955621801</v>
      </c>
      <c r="AP85">
        <f t="shared" si="4"/>
        <v>130.93335909211007</v>
      </c>
      <c r="AQ85">
        <f t="shared" si="3"/>
        <v>-1.8157476818287819</v>
      </c>
      <c r="AR85">
        <f t="shared" si="5"/>
        <v>41.5460384417499</v>
      </c>
      <c r="AS85">
        <v>6.70302509776067</v>
      </c>
    </row>
    <row r="86" spans="1:45" x14ac:dyDescent="0.35">
      <c r="A86">
        <v>84</v>
      </c>
      <c r="B86" s="1">
        <v>39779</v>
      </c>
      <c r="C86" t="s">
        <v>72</v>
      </c>
      <c r="D86">
        <v>59.512275878756398</v>
      </c>
      <c r="E86">
        <v>70.152940308505194</v>
      </c>
      <c r="F86">
        <v>93.688996162596197</v>
      </c>
      <c r="G86">
        <v>97.971245058686094</v>
      </c>
      <c r="H86">
        <v>85.825288903232206</v>
      </c>
      <c r="I86">
        <v>112.126642177162</v>
      </c>
      <c r="J86">
        <v>115.77111081035</v>
      </c>
      <c r="K86">
        <v>123.393851437837</v>
      </c>
      <c r="P86">
        <v>125.179077045771</v>
      </c>
      <c r="Q86">
        <v>110.935691704858</v>
      </c>
      <c r="R86">
        <v>109.516690853203</v>
      </c>
      <c r="S86">
        <v>117.58554731846399</v>
      </c>
      <c r="T86">
        <v>119.954443017741</v>
      </c>
      <c r="U86">
        <v>116.967804031577</v>
      </c>
      <c r="V86">
        <v>113.59301303115301</v>
      </c>
      <c r="W86">
        <v>125.664058253563</v>
      </c>
      <c r="X86">
        <v>121.472430289741</v>
      </c>
      <c r="AB86">
        <v>120.028679342564</v>
      </c>
      <c r="AC86">
        <v>128.58493642861399</v>
      </c>
      <c r="AD86">
        <v>127.333329354851</v>
      </c>
      <c r="AE86">
        <v>133.92533395983801</v>
      </c>
      <c r="AF86">
        <v>152.68778691356599</v>
      </c>
      <c r="AG86">
        <v>138.07446124094301</v>
      </c>
      <c r="AH86">
        <v>118.229646019722</v>
      </c>
      <c r="AM86">
        <v>164.71315799542501</v>
      </c>
      <c r="AN86">
        <v>170.842652907234</v>
      </c>
      <c r="AO86">
        <v>157.72890950395501</v>
      </c>
      <c r="AP86">
        <f t="shared" si="4"/>
        <v>119.68370370184846</v>
      </c>
      <c r="AQ86">
        <f t="shared" si="3"/>
        <v>-13.06540307209039</v>
      </c>
      <c r="AR86">
        <f t="shared" si="5"/>
        <v>30.296383051488291</v>
      </c>
      <c r="AS86">
        <v>6.5534989654647902</v>
      </c>
    </row>
    <row r="87" spans="1:45" x14ac:dyDescent="0.35">
      <c r="A87">
        <v>85</v>
      </c>
      <c r="B87" s="1">
        <v>39811</v>
      </c>
      <c r="C87" t="s">
        <v>116</v>
      </c>
      <c r="E87">
        <v>83.127373756711904</v>
      </c>
      <c r="F87">
        <v>92.952283605245398</v>
      </c>
      <c r="G87">
        <v>99.980684878606397</v>
      </c>
      <c r="H87">
        <v>101.934059593893</v>
      </c>
      <c r="I87">
        <v>119.58337149525001</v>
      </c>
      <c r="J87">
        <v>125.79433932334</v>
      </c>
      <c r="K87">
        <v>128.17518727545999</v>
      </c>
      <c r="L87">
        <v>115.836823225093</v>
      </c>
      <c r="M87">
        <v>113.584922746218</v>
      </c>
      <c r="N87">
        <v>135.83444327328499</v>
      </c>
      <c r="S87">
        <v>122.49194454755001</v>
      </c>
      <c r="T87">
        <v>130.93428468577699</v>
      </c>
      <c r="U87">
        <v>126.939197964261</v>
      </c>
      <c r="V87">
        <v>133.414450293904</v>
      </c>
      <c r="W87">
        <v>140.951247553662</v>
      </c>
      <c r="X87">
        <v>130.45026352585199</v>
      </c>
      <c r="Y87">
        <v>143.748824631536</v>
      </c>
      <c r="Z87">
        <v>141.11422084606599</v>
      </c>
      <c r="AC87">
        <v>146.13197495825099</v>
      </c>
      <c r="AD87">
        <v>147.35230679581201</v>
      </c>
      <c r="AE87">
        <v>141.45061302035799</v>
      </c>
      <c r="AF87">
        <v>158.824277305306</v>
      </c>
      <c r="AG87">
        <v>146.741089416525</v>
      </c>
      <c r="AH87">
        <v>121.064579528257</v>
      </c>
      <c r="AI87">
        <v>151.17720131242001</v>
      </c>
      <c r="AJ87">
        <v>158.29895635278999</v>
      </c>
      <c r="AK87">
        <v>185.30642361622</v>
      </c>
      <c r="AN87">
        <v>175.11081604953401</v>
      </c>
      <c r="AO87">
        <v>167.42466253722401</v>
      </c>
      <c r="AP87">
        <f t="shared" si="4"/>
        <v>133.99071807291062</v>
      </c>
      <c r="AQ87">
        <f t="shared" si="3"/>
        <v>1.241611298971776</v>
      </c>
      <c r="AR87">
        <f t="shared" si="5"/>
        <v>44.603397422550458</v>
      </c>
      <c r="AS87">
        <v>6.1377773396567603</v>
      </c>
    </row>
    <row r="88" spans="1:45" x14ac:dyDescent="0.35">
      <c r="A88">
        <v>86</v>
      </c>
      <c r="B88" s="1">
        <v>39811</v>
      </c>
      <c r="C88" t="s">
        <v>117</v>
      </c>
      <c r="E88">
        <v>79.935313594605006</v>
      </c>
      <c r="F88">
        <v>91.606521617907404</v>
      </c>
      <c r="G88">
        <v>96.054445820124599</v>
      </c>
      <c r="H88">
        <v>99.375968637853703</v>
      </c>
      <c r="I88">
        <v>120.042321371008</v>
      </c>
      <c r="J88">
        <v>121.222525405759</v>
      </c>
      <c r="K88">
        <v>124.988078480319</v>
      </c>
      <c r="L88">
        <v>110.631982872215</v>
      </c>
      <c r="M88">
        <v>110.429007675731</v>
      </c>
      <c r="N88">
        <v>134.11099101709701</v>
      </c>
      <c r="S88">
        <v>116.89897424553401</v>
      </c>
      <c r="T88">
        <v>125.74832386276</v>
      </c>
      <c r="U88">
        <v>124.15384294501401</v>
      </c>
      <c r="V88">
        <v>127.877902057052</v>
      </c>
      <c r="W88">
        <v>132.695272002575</v>
      </c>
      <c r="X88">
        <v>126.832436453825</v>
      </c>
      <c r="Y88">
        <v>134.69588201738</v>
      </c>
      <c r="Z88">
        <v>138.34292464897899</v>
      </c>
      <c r="AC88">
        <v>137.96920843126301</v>
      </c>
      <c r="AD88">
        <v>137.116292836844</v>
      </c>
      <c r="AE88">
        <v>141.55308577426899</v>
      </c>
      <c r="AF88">
        <v>151.50229626529099</v>
      </c>
      <c r="AG88">
        <v>139.94353178491599</v>
      </c>
      <c r="AH88">
        <v>117.37363770144199</v>
      </c>
      <c r="AI88">
        <v>143.580926664298</v>
      </c>
      <c r="AJ88">
        <v>153.33682251880001</v>
      </c>
      <c r="AK88">
        <v>178.21381054340799</v>
      </c>
      <c r="AN88">
        <v>170.84183235659</v>
      </c>
      <c r="AO88">
        <v>161.31588557880301</v>
      </c>
      <c r="AP88">
        <f t="shared" si="4"/>
        <v>129.25482914419527</v>
      </c>
      <c r="AQ88">
        <f t="shared" si="3"/>
        <v>-3.4942776297435785</v>
      </c>
      <c r="AR88">
        <f t="shared" si="5"/>
        <v>39.867508493835103</v>
      </c>
      <c r="AS88">
        <v>6.4188051694109598</v>
      </c>
    </row>
    <row r="89" spans="1:45" x14ac:dyDescent="0.35">
      <c r="A89">
        <v>87</v>
      </c>
      <c r="B89" s="1">
        <v>39827</v>
      </c>
      <c r="C89" t="s">
        <v>72</v>
      </c>
      <c r="D89">
        <v>69.078353937574803</v>
      </c>
      <c r="E89">
        <v>81.474123416219697</v>
      </c>
      <c r="J89">
        <v>150.939603146754</v>
      </c>
      <c r="K89">
        <v>151.53741673053301</v>
      </c>
      <c r="L89">
        <v>131.35575418271699</v>
      </c>
      <c r="M89">
        <v>142.24407307363299</v>
      </c>
      <c r="N89">
        <v>159.30923422996199</v>
      </c>
      <c r="O89">
        <v>158.27358615124899</v>
      </c>
      <c r="P89">
        <v>155.40160736674</v>
      </c>
      <c r="Q89">
        <v>127.605693984689</v>
      </c>
      <c r="R89">
        <v>125.01984330506301</v>
      </c>
      <c r="S89">
        <v>134.590942932714</v>
      </c>
      <c r="W89">
        <v>153.905171414704</v>
      </c>
      <c r="X89">
        <v>145.116012563331</v>
      </c>
      <c r="Y89">
        <v>159.173678281794</v>
      </c>
      <c r="Z89">
        <v>156.399842571672</v>
      </c>
      <c r="AA89">
        <v>157.050538542498</v>
      </c>
      <c r="AB89">
        <v>132.47215756700601</v>
      </c>
      <c r="AC89">
        <v>147.13346865175899</v>
      </c>
      <c r="AH89">
        <v>142.35833475241699</v>
      </c>
      <c r="AI89">
        <v>166.571824574771</v>
      </c>
      <c r="AJ89">
        <v>174.73718201947901</v>
      </c>
      <c r="AK89">
        <v>200.659286528141</v>
      </c>
      <c r="AL89">
        <v>180.838119329498</v>
      </c>
      <c r="AM89">
        <v>180.535828747869</v>
      </c>
      <c r="AN89">
        <v>187.578653442979</v>
      </c>
      <c r="AP89">
        <f t="shared" si="4"/>
        <v>148.8984742863756</v>
      </c>
      <c r="AQ89">
        <f t="shared" si="3"/>
        <v>16.149367512436754</v>
      </c>
      <c r="AR89">
        <f t="shared" si="5"/>
        <v>59.511153636015436</v>
      </c>
      <c r="AS89">
        <v>6.7228012179571497</v>
      </c>
    </row>
    <row r="90" spans="1:45" x14ac:dyDescent="0.35">
      <c r="A90">
        <v>88</v>
      </c>
      <c r="B90" s="1">
        <v>39827</v>
      </c>
      <c r="C90" t="s">
        <v>62</v>
      </c>
      <c r="D90">
        <v>61.078280083768199</v>
      </c>
      <c r="E90">
        <v>74.530499954907995</v>
      </c>
      <c r="J90">
        <v>142.277518345125</v>
      </c>
      <c r="K90">
        <v>144.884281575307</v>
      </c>
      <c r="L90">
        <v>123.127838649879</v>
      </c>
      <c r="M90">
        <v>137.036650191007</v>
      </c>
      <c r="N90">
        <v>149.80735139662801</v>
      </c>
      <c r="O90">
        <v>149.21917088831501</v>
      </c>
      <c r="P90">
        <v>150.329045401023</v>
      </c>
      <c r="Q90">
        <v>120.96357752782301</v>
      </c>
      <c r="R90">
        <v>118.44668359841801</v>
      </c>
      <c r="S90">
        <v>129.101790494558</v>
      </c>
      <c r="W90">
        <v>149.45961139741999</v>
      </c>
      <c r="X90">
        <v>137.77205945812401</v>
      </c>
      <c r="Y90">
        <v>150.25834126791401</v>
      </c>
      <c r="Z90">
        <v>148.64484865452499</v>
      </c>
      <c r="AA90">
        <v>150.403756153975</v>
      </c>
      <c r="AB90">
        <v>126.139096759098</v>
      </c>
      <c r="AC90">
        <v>135.55035005750801</v>
      </c>
      <c r="AD90">
        <v>146.81710864071999</v>
      </c>
      <c r="AH90">
        <v>135.77227592949501</v>
      </c>
      <c r="AI90">
        <v>159.066503292118</v>
      </c>
      <c r="AJ90">
        <v>167.20620300688901</v>
      </c>
      <c r="AK90">
        <v>195.82845318794699</v>
      </c>
      <c r="AL90">
        <v>176.14777816573101</v>
      </c>
      <c r="AM90">
        <v>170.10774547962899</v>
      </c>
      <c r="AN90">
        <v>182.76750992742001</v>
      </c>
      <c r="AP90">
        <f t="shared" si="4"/>
        <v>141.95349368463971</v>
      </c>
      <c r="AQ90">
        <f t="shared" si="3"/>
        <v>9.2043869107008618</v>
      </c>
      <c r="AR90">
        <f t="shared" si="5"/>
        <v>52.566173034279544</v>
      </c>
      <c r="AS90">
        <v>6.6310110717748101</v>
      </c>
    </row>
    <row r="91" spans="1:45" x14ac:dyDescent="0.35">
      <c r="A91">
        <v>89</v>
      </c>
      <c r="B91" s="1">
        <v>39834</v>
      </c>
      <c r="C91" t="s">
        <v>118</v>
      </c>
      <c r="G91">
        <v>93.535454551085493</v>
      </c>
      <c r="H91">
        <v>87.465984688986197</v>
      </c>
      <c r="I91">
        <v>117.357157633573</v>
      </c>
      <c r="J91">
        <v>124.293863840345</v>
      </c>
      <c r="K91">
        <v>116.44485000010999</v>
      </c>
      <c r="L91">
        <v>99.137468486968004</v>
      </c>
      <c r="M91">
        <v>110.598774219795</v>
      </c>
      <c r="N91">
        <v>131.55476983191201</v>
      </c>
      <c r="O91">
        <v>127.844506039949</v>
      </c>
      <c r="U91">
        <v>118.836983124173</v>
      </c>
      <c r="V91">
        <v>124.71064894979099</v>
      </c>
      <c r="W91">
        <v>132.263144010622</v>
      </c>
      <c r="X91">
        <v>121.86860013485899</v>
      </c>
      <c r="Y91">
        <v>125.632462015271</v>
      </c>
      <c r="Z91">
        <v>125.427971720353</v>
      </c>
      <c r="AA91">
        <v>124.60817190323399</v>
      </c>
      <c r="AE91">
        <v>133.50514207175601</v>
      </c>
      <c r="AF91">
        <v>146.793816527823</v>
      </c>
      <c r="AG91">
        <v>133.88754913936799</v>
      </c>
      <c r="AH91">
        <v>116.131673832948</v>
      </c>
      <c r="AI91">
        <v>144.93608083785301</v>
      </c>
      <c r="AJ91">
        <v>148.58076952104801</v>
      </c>
      <c r="AK91">
        <v>180.42367351036901</v>
      </c>
      <c r="AP91">
        <f t="shared" si="4"/>
        <v>125.47128333009526</v>
      </c>
      <c r="AQ91">
        <f t="shared" si="3"/>
        <v>-7.2778234438435874</v>
      </c>
      <c r="AR91">
        <f t="shared" si="5"/>
        <v>36.083962679735095</v>
      </c>
      <c r="AS91">
        <v>6.9279702770160796</v>
      </c>
    </row>
    <row r="92" spans="1:45" x14ac:dyDescent="0.35">
      <c r="A92">
        <v>90</v>
      </c>
      <c r="B92" s="1">
        <v>39835</v>
      </c>
      <c r="C92" t="s">
        <v>119</v>
      </c>
      <c r="D92">
        <v>85.674048784338595</v>
      </c>
      <c r="E92">
        <v>104.569252826078</v>
      </c>
      <c r="F92">
        <v>114.34698869020001</v>
      </c>
      <c r="G92">
        <v>121.274802459886</v>
      </c>
      <c r="H92">
        <v>121.542579841449</v>
      </c>
      <c r="I92">
        <v>156.18253368549401</v>
      </c>
      <c r="J92">
        <v>159.551632733986</v>
      </c>
      <c r="K92">
        <v>160.41223751567301</v>
      </c>
      <c r="L92">
        <v>137.67327663180899</v>
      </c>
      <c r="M92">
        <v>148.713453552256</v>
      </c>
      <c r="N92">
        <v>167.47542427311799</v>
      </c>
      <c r="O92">
        <v>162.38219827914801</v>
      </c>
      <c r="P92">
        <v>164.15691628358101</v>
      </c>
      <c r="Q92">
        <v>143.68818778037101</v>
      </c>
      <c r="R92">
        <v>139.068645101133</v>
      </c>
      <c r="S92">
        <v>145.20680954026801</v>
      </c>
      <c r="T92">
        <v>155.06776690525601</v>
      </c>
      <c r="U92">
        <v>147.67926382723101</v>
      </c>
      <c r="V92">
        <v>157.29181884524201</v>
      </c>
      <c r="W92">
        <v>164.70666255843</v>
      </c>
      <c r="X92">
        <v>161.095500448384</v>
      </c>
      <c r="Y92">
        <v>161.96548337345399</v>
      </c>
      <c r="Z92">
        <v>165.636579147405</v>
      </c>
      <c r="AA92">
        <v>166.478237059821</v>
      </c>
      <c r="AB92">
        <v>146.49811349519399</v>
      </c>
      <c r="AC92">
        <v>159.399711772074</v>
      </c>
      <c r="AD92">
        <v>160.37501488887199</v>
      </c>
      <c r="AE92">
        <v>161.35516566663199</v>
      </c>
      <c r="AF92">
        <v>182.48470243345801</v>
      </c>
      <c r="AG92">
        <v>164.19650439266999</v>
      </c>
      <c r="AH92">
        <v>149.20352551845201</v>
      </c>
      <c r="AI92">
        <v>168.07738057502999</v>
      </c>
      <c r="AJ92">
        <v>189.03154657916301</v>
      </c>
      <c r="AK92">
        <v>210.38420307686599</v>
      </c>
      <c r="AL92">
        <v>196.68490775203699</v>
      </c>
      <c r="AM92">
        <v>192.376111559316</v>
      </c>
      <c r="AN92">
        <v>204.97037098802599</v>
      </c>
      <c r="AO92">
        <v>187.23332339390501</v>
      </c>
      <c r="AP92">
        <f t="shared" si="4"/>
        <v>157.47660216409753</v>
      </c>
      <c r="AQ92">
        <f t="shared" si="3"/>
        <v>24.72749539015868</v>
      </c>
      <c r="AR92">
        <f t="shared" si="5"/>
        <v>68.089281513737362</v>
      </c>
      <c r="AS92">
        <v>7.5291754556192103</v>
      </c>
    </row>
    <row r="93" spans="1:45" x14ac:dyDescent="0.35">
      <c r="A93">
        <v>91</v>
      </c>
      <c r="B93" s="1">
        <v>39835</v>
      </c>
      <c r="C93" t="s">
        <v>120</v>
      </c>
      <c r="D93">
        <v>76.293758269387098</v>
      </c>
      <c r="E93">
        <v>96.683020007524206</v>
      </c>
      <c r="F93">
        <v>108.292088565079</v>
      </c>
      <c r="G93">
        <v>117.138054198661</v>
      </c>
      <c r="H93">
        <v>115.66067463260499</v>
      </c>
      <c r="I93">
        <v>146.58930671463199</v>
      </c>
      <c r="J93">
        <v>154.24347066130699</v>
      </c>
      <c r="K93">
        <v>149.087651328129</v>
      </c>
      <c r="L93">
        <v>131.212453936994</v>
      </c>
      <c r="M93">
        <v>141.714582933722</v>
      </c>
      <c r="N93">
        <v>159.08266183437399</v>
      </c>
      <c r="O93">
        <v>155.76998742259801</v>
      </c>
      <c r="P93">
        <v>154.71908536634999</v>
      </c>
      <c r="Q93">
        <v>137.46278566821201</v>
      </c>
      <c r="R93">
        <v>133.630627403104</v>
      </c>
      <c r="S93">
        <v>138.15405980981501</v>
      </c>
      <c r="T93">
        <v>147.31874496337801</v>
      </c>
      <c r="U93">
        <v>140.53805894965299</v>
      </c>
      <c r="V93">
        <v>150.05240338056601</v>
      </c>
      <c r="W93">
        <v>156.10251597541301</v>
      </c>
      <c r="X93">
        <v>153.42883350272399</v>
      </c>
      <c r="Y93">
        <v>155.646187711929</v>
      </c>
      <c r="Z93">
        <v>158.16701625052599</v>
      </c>
      <c r="AA93">
        <v>156.05461549064</v>
      </c>
      <c r="AB93">
        <v>139.800268799207</v>
      </c>
      <c r="AC93">
        <v>151.84788150124601</v>
      </c>
      <c r="AD93">
        <v>153.61835217669699</v>
      </c>
      <c r="AE93">
        <v>150.83268963710199</v>
      </c>
      <c r="AF93">
        <v>176.49070952813099</v>
      </c>
      <c r="AG93">
        <v>158.740154287</v>
      </c>
      <c r="AH93">
        <v>139.82687248770699</v>
      </c>
      <c r="AI93">
        <v>159.11710108148401</v>
      </c>
      <c r="AJ93">
        <v>180.15353715656599</v>
      </c>
      <c r="AK93">
        <v>202.028041500146</v>
      </c>
      <c r="AL93">
        <v>186.946300596089</v>
      </c>
      <c r="AM93">
        <v>184.98692204878401</v>
      </c>
      <c r="AN93">
        <v>195.84231205948399</v>
      </c>
      <c r="AO93">
        <v>181.576206071059</v>
      </c>
      <c r="AP93">
        <f t="shared" si="4"/>
        <v>149.86447352389538</v>
      </c>
      <c r="AQ93">
        <f t="shared" si="3"/>
        <v>17.115366749956536</v>
      </c>
      <c r="AR93">
        <f t="shared" si="5"/>
        <v>60.477152873535218</v>
      </c>
      <c r="AS93">
        <v>7.8093335060923303</v>
      </c>
    </row>
    <row r="94" spans="1:45" x14ac:dyDescent="0.35">
      <c r="A94">
        <v>92</v>
      </c>
      <c r="B94" s="1">
        <v>39842</v>
      </c>
      <c r="C94" t="s">
        <v>121</v>
      </c>
      <c r="D94">
        <v>56.386564528478502</v>
      </c>
      <c r="E94">
        <v>86.378034283850496</v>
      </c>
      <c r="F94">
        <v>99.368998624887396</v>
      </c>
      <c r="I94">
        <v>140.47780200471399</v>
      </c>
      <c r="J94">
        <v>140.22214900444399</v>
      </c>
      <c r="K94">
        <v>138.89572840128099</v>
      </c>
      <c r="L94">
        <v>114.02137297249099</v>
      </c>
      <c r="M94">
        <v>117.581315031082</v>
      </c>
      <c r="P94">
        <v>144.92670892902399</v>
      </c>
      <c r="Q94">
        <v>122.367968508559</v>
      </c>
      <c r="R94">
        <v>111.14898285272299</v>
      </c>
      <c r="S94">
        <v>142.590893935758</v>
      </c>
      <c r="V94">
        <v>138.08923860579</v>
      </c>
      <c r="W94">
        <v>153.81015605787599</v>
      </c>
      <c r="X94">
        <v>134.5842140828</v>
      </c>
      <c r="Y94">
        <v>142.53116326905999</v>
      </c>
      <c r="Z94">
        <v>146.86458127944701</v>
      </c>
      <c r="AB94">
        <v>123.985056950169</v>
      </c>
      <c r="AC94">
        <v>141.37145593371</v>
      </c>
      <c r="AD94">
        <v>154.65860758469401</v>
      </c>
      <c r="AG94">
        <v>153.205533559244</v>
      </c>
      <c r="AH94">
        <v>132.11268782785501</v>
      </c>
      <c r="AI94">
        <v>152.46723523701399</v>
      </c>
      <c r="AJ94">
        <v>166.65586797540999</v>
      </c>
      <c r="AL94">
        <v>168.56057418919201</v>
      </c>
      <c r="AM94">
        <v>172.31639723381201</v>
      </c>
      <c r="AN94">
        <v>187.36766054208201</v>
      </c>
      <c r="AO94">
        <v>185.73412432497599</v>
      </c>
      <c r="AP94">
        <f t="shared" si="4"/>
        <v>138.16718120465796</v>
      </c>
      <c r="AQ94">
        <f t="shared" si="3"/>
        <v>5.4180744307191162</v>
      </c>
      <c r="AR94">
        <f t="shared" si="5"/>
        <v>48.779860554297798</v>
      </c>
      <c r="AS94">
        <v>7.8527409625960098</v>
      </c>
    </row>
    <row r="95" spans="1:45" x14ac:dyDescent="0.35">
      <c r="A95">
        <v>93</v>
      </c>
      <c r="B95" s="1">
        <v>39843</v>
      </c>
      <c r="C95" t="s">
        <v>122</v>
      </c>
      <c r="H95">
        <v>86.6274022828879</v>
      </c>
      <c r="I95">
        <v>117.55731897923999</v>
      </c>
      <c r="J95">
        <v>121.770332042295</v>
      </c>
      <c r="K95">
        <v>122.72145029741201</v>
      </c>
      <c r="P95">
        <v>145.896916039155</v>
      </c>
      <c r="Q95">
        <v>116.25629932825601</v>
      </c>
      <c r="R95">
        <v>108.909585457996</v>
      </c>
      <c r="S95">
        <v>118.80925881073</v>
      </c>
      <c r="T95">
        <v>121.33363119313201</v>
      </c>
      <c r="U95">
        <v>107.014957405544</v>
      </c>
      <c r="V95">
        <v>125.97848880953499</v>
      </c>
      <c r="W95">
        <v>132.83892250095499</v>
      </c>
      <c r="X95">
        <v>123.092244849007</v>
      </c>
      <c r="AB95">
        <v>114.37647335146799</v>
      </c>
      <c r="AC95">
        <v>132.93391194030701</v>
      </c>
      <c r="AD95">
        <v>128.39609566610099</v>
      </c>
      <c r="AE95">
        <v>128.95810647448599</v>
      </c>
      <c r="AF95">
        <v>144.26773950825199</v>
      </c>
      <c r="AG95">
        <v>128.31933419576299</v>
      </c>
      <c r="AH95">
        <v>123.434214235363</v>
      </c>
      <c r="AL95">
        <v>169.48583815727801</v>
      </c>
      <c r="AM95">
        <v>158.845153133606</v>
      </c>
      <c r="AN95">
        <v>174.24831069241</v>
      </c>
      <c r="AO95">
        <v>158.97713909641601</v>
      </c>
      <c r="AP95">
        <f t="shared" si="4"/>
        <v>129.62704685198312</v>
      </c>
      <c r="AQ95">
        <f t="shared" si="3"/>
        <v>-3.1220599219557243</v>
      </c>
      <c r="AR95">
        <f t="shared" si="5"/>
        <v>40.239726201622958</v>
      </c>
      <c r="AS95">
        <v>7.3912879316974003</v>
      </c>
    </row>
    <row r="96" spans="1:45" x14ac:dyDescent="0.35">
      <c r="A96">
        <v>94</v>
      </c>
      <c r="B96" s="1">
        <v>39843</v>
      </c>
      <c r="C96" t="s">
        <v>123</v>
      </c>
      <c r="H96">
        <v>85.374684208655907</v>
      </c>
      <c r="I96">
        <v>116.972360696642</v>
      </c>
      <c r="J96">
        <v>121.361889617758</v>
      </c>
      <c r="K96">
        <v>121.81692906576799</v>
      </c>
      <c r="P96">
        <v>144.43946633372701</v>
      </c>
      <c r="Q96">
        <v>115.894551658157</v>
      </c>
      <c r="R96">
        <v>108.202124777262</v>
      </c>
      <c r="S96">
        <v>117.09325738954099</v>
      </c>
      <c r="T96">
        <v>120.193394443964</v>
      </c>
      <c r="U96">
        <v>104.829509172193</v>
      </c>
      <c r="V96">
        <v>124.71881412967799</v>
      </c>
      <c r="W96">
        <v>130.68586040493801</v>
      </c>
      <c r="X96">
        <v>121.451234749786</v>
      </c>
      <c r="AB96">
        <v>111.57673875267</v>
      </c>
      <c r="AC96">
        <v>130.41275833040501</v>
      </c>
      <c r="AD96">
        <v>130.35343377003201</v>
      </c>
      <c r="AE96">
        <v>127.872679742153</v>
      </c>
      <c r="AF96">
        <v>142.42925999243201</v>
      </c>
      <c r="AG96">
        <v>125.775868533325</v>
      </c>
      <c r="AH96">
        <v>120.055493551617</v>
      </c>
      <c r="AL96">
        <v>165.62973805100901</v>
      </c>
      <c r="AM96">
        <v>156.66868407618799</v>
      </c>
      <c r="AN96">
        <v>171.19499328008001</v>
      </c>
      <c r="AO96">
        <v>153.487013169134</v>
      </c>
      <c r="AP96">
        <f t="shared" si="4"/>
        <v>127.85378074571315</v>
      </c>
      <c r="AQ96">
        <f t="shared" si="3"/>
        <v>-4.8953260282256963</v>
      </c>
      <c r="AR96">
        <f t="shared" si="5"/>
        <v>38.466460095352986</v>
      </c>
      <c r="AS96">
        <v>7.1320365116745297</v>
      </c>
    </row>
    <row r="97" spans="1:45" x14ac:dyDescent="0.35">
      <c r="A97">
        <v>95</v>
      </c>
      <c r="B97" s="1">
        <v>39859</v>
      </c>
      <c r="C97" t="s">
        <v>124</v>
      </c>
      <c r="D97">
        <v>78.857969884993807</v>
      </c>
      <c r="I97">
        <v>131.51615983412401</v>
      </c>
      <c r="J97">
        <v>150.08386062675601</v>
      </c>
      <c r="K97">
        <v>150.433799382085</v>
      </c>
      <c r="L97">
        <v>131.37902360655499</v>
      </c>
      <c r="M97">
        <v>142.70827496680499</v>
      </c>
      <c r="N97">
        <v>169.552141094413</v>
      </c>
      <c r="O97">
        <v>160.466260434942</v>
      </c>
      <c r="P97">
        <v>163.80793973060099</v>
      </c>
      <c r="Q97">
        <v>135.271392813803</v>
      </c>
      <c r="R97">
        <v>123.386630816707</v>
      </c>
      <c r="S97">
        <v>135.563538780703</v>
      </c>
      <c r="W97">
        <v>157.49149560291301</v>
      </c>
      <c r="X97">
        <v>149.2567322726</v>
      </c>
      <c r="Y97">
        <v>156.294321346761</v>
      </c>
      <c r="Z97">
        <v>163.53765513854799</v>
      </c>
      <c r="AA97">
        <v>147.72013992455601</v>
      </c>
      <c r="AB97">
        <v>136.73241507828399</v>
      </c>
      <c r="AH97">
        <v>149.31383680258099</v>
      </c>
      <c r="AI97">
        <v>169.412676405496</v>
      </c>
      <c r="AJ97">
        <v>181.499967532688</v>
      </c>
      <c r="AK97">
        <v>200.30834448094899</v>
      </c>
      <c r="AL97">
        <v>187.85944631241199</v>
      </c>
      <c r="AM97">
        <v>182.02894771125901</v>
      </c>
      <c r="AN97">
        <v>186.33218678379399</v>
      </c>
      <c r="AP97">
        <f t="shared" si="4"/>
        <v>153.63260629461314</v>
      </c>
      <c r="AQ97">
        <f t="shared" si="3"/>
        <v>20.883499520674292</v>
      </c>
      <c r="AR97">
        <f t="shared" si="5"/>
        <v>64.245285644252974</v>
      </c>
      <c r="AS97">
        <v>7.74698721955453</v>
      </c>
    </row>
    <row r="98" spans="1:45" x14ac:dyDescent="0.35">
      <c r="A98">
        <v>96</v>
      </c>
      <c r="B98" s="1">
        <v>39859</v>
      </c>
      <c r="C98" t="s">
        <v>125</v>
      </c>
      <c r="D98">
        <v>77.181563248744496</v>
      </c>
      <c r="E98">
        <v>94.202373907025404</v>
      </c>
      <c r="I98">
        <v>131.95592593066999</v>
      </c>
      <c r="J98">
        <v>150.014031666969</v>
      </c>
      <c r="K98">
        <v>149.97258448290299</v>
      </c>
      <c r="L98">
        <v>130.34519137546101</v>
      </c>
      <c r="M98">
        <v>141.588912889055</v>
      </c>
      <c r="N98">
        <v>169.053727218109</v>
      </c>
      <c r="O98">
        <v>161.20913928719</v>
      </c>
      <c r="P98">
        <v>163.66949402173299</v>
      </c>
      <c r="Q98">
        <v>135.44371834901</v>
      </c>
      <c r="R98">
        <v>123.01451409365001</v>
      </c>
      <c r="S98">
        <v>135.18072056769199</v>
      </c>
      <c r="W98">
        <v>157.22357006634499</v>
      </c>
      <c r="X98">
        <v>148.831337417795</v>
      </c>
      <c r="Y98">
        <v>155.418917089644</v>
      </c>
      <c r="Z98">
        <v>163.754225822829</v>
      </c>
      <c r="AA98">
        <v>146.55169275914</v>
      </c>
      <c r="AB98">
        <v>136.67560382668501</v>
      </c>
      <c r="AC98">
        <v>147.00180026248799</v>
      </c>
      <c r="AH98">
        <v>148.32989267228299</v>
      </c>
      <c r="AI98">
        <v>168.214882792325</v>
      </c>
      <c r="AJ98">
        <v>179.16993813147201</v>
      </c>
      <c r="AK98">
        <v>200.63180122219799</v>
      </c>
      <c r="AL98">
        <v>186.71959320566501</v>
      </c>
      <c r="AM98">
        <v>181.689824807474</v>
      </c>
      <c r="AN98">
        <v>184.95641145530001</v>
      </c>
      <c r="AP98">
        <f t="shared" si="4"/>
        <v>150.66671809517985</v>
      </c>
      <c r="AQ98">
        <f t="shared" si="3"/>
        <v>17.917611321240997</v>
      </c>
      <c r="AR98">
        <f t="shared" si="5"/>
        <v>61.279397444819679</v>
      </c>
      <c r="AS98">
        <v>8.0063642994138302</v>
      </c>
    </row>
    <row r="99" spans="1:45" x14ac:dyDescent="0.35">
      <c r="A99">
        <v>97</v>
      </c>
      <c r="B99" s="1">
        <v>39867</v>
      </c>
      <c r="C99" t="s">
        <v>126</v>
      </c>
      <c r="D99">
        <v>96.507075468235698</v>
      </c>
      <c r="E99">
        <v>99.992919602725607</v>
      </c>
      <c r="F99">
        <v>112.08465755288201</v>
      </c>
      <c r="G99">
        <v>121.449563641635</v>
      </c>
      <c r="H99">
        <v>130.30039332681099</v>
      </c>
      <c r="I99">
        <v>150.60101021195999</v>
      </c>
      <c r="J99">
        <v>158.47604231505201</v>
      </c>
      <c r="K99">
        <v>171.01797530993801</v>
      </c>
      <c r="L99">
        <v>154.857567676201</v>
      </c>
      <c r="M99">
        <v>155.11705126752801</v>
      </c>
      <c r="N99">
        <v>178.43564413669901</v>
      </c>
      <c r="O99">
        <v>167.91258767735101</v>
      </c>
      <c r="P99">
        <v>182.47706148359401</v>
      </c>
      <c r="Q99">
        <v>156.17560852684099</v>
      </c>
      <c r="R99">
        <v>143.548642192773</v>
      </c>
      <c r="S99">
        <v>148.33032849136501</v>
      </c>
      <c r="T99">
        <v>151.054152122349</v>
      </c>
      <c r="U99">
        <v>147.36392293407101</v>
      </c>
      <c r="V99">
        <v>150.88190256603801</v>
      </c>
      <c r="W99">
        <v>163.24969082225701</v>
      </c>
      <c r="X99">
        <v>159.559641874649</v>
      </c>
      <c r="Y99">
        <v>165.53248395914599</v>
      </c>
      <c r="Z99">
        <v>175.396092545805</v>
      </c>
      <c r="AA99">
        <v>156.13663675697501</v>
      </c>
      <c r="AB99">
        <v>153.50817236655499</v>
      </c>
      <c r="AC99">
        <v>162.80981365021</v>
      </c>
      <c r="AD99">
        <v>166.022956924103</v>
      </c>
      <c r="AE99">
        <v>160.17530156829901</v>
      </c>
      <c r="AF99">
        <v>179.94256919470999</v>
      </c>
      <c r="AG99">
        <v>159.87213882056199</v>
      </c>
      <c r="AH99">
        <v>157.681648002651</v>
      </c>
      <c r="AI99">
        <v>181.067704615461</v>
      </c>
      <c r="AJ99">
        <v>194.36128424959301</v>
      </c>
      <c r="AK99">
        <v>208.93250000415901</v>
      </c>
      <c r="AL99">
        <v>200.271020004506</v>
      </c>
      <c r="AM99">
        <v>201.478711524191</v>
      </c>
      <c r="AN99">
        <v>211.54587256599601</v>
      </c>
      <c r="AO99">
        <v>188.098572122576</v>
      </c>
      <c r="AP99">
        <f t="shared" si="4"/>
        <v>161.11123468622245</v>
      </c>
      <c r="AQ99">
        <f t="shared" si="3"/>
        <v>28.362127912283597</v>
      </c>
      <c r="AR99">
        <f t="shared" si="5"/>
        <v>71.723914035862279</v>
      </c>
      <c r="AS99">
        <v>8.1295367800335008</v>
      </c>
    </row>
    <row r="100" spans="1:45" x14ac:dyDescent="0.35">
      <c r="A100">
        <v>98</v>
      </c>
      <c r="B100" s="1">
        <v>39867</v>
      </c>
      <c r="C100" t="s">
        <v>127</v>
      </c>
      <c r="D100">
        <v>85.769911475255796</v>
      </c>
      <c r="E100">
        <v>91.651533697677493</v>
      </c>
      <c r="F100">
        <v>100.767797292964</v>
      </c>
      <c r="G100">
        <v>115.700206275574</v>
      </c>
      <c r="H100">
        <v>120.944357824368</v>
      </c>
      <c r="I100">
        <v>140.366985493203</v>
      </c>
      <c r="J100">
        <v>153.73176886474801</v>
      </c>
      <c r="K100">
        <v>156.72490403786699</v>
      </c>
      <c r="L100">
        <v>148.63811864911401</v>
      </c>
      <c r="M100">
        <v>145.58430074726999</v>
      </c>
      <c r="N100">
        <v>166.66653627553401</v>
      </c>
      <c r="O100">
        <v>162.36435581997901</v>
      </c>
      <c r="P100">
        <v>169.794525386256</v>
      </c>
      <c r="Q100">
        <v>150.31388790965801</v>
      </c>
      <c r="R100">
        <v>134.21298504259499</v>
      </c>
      <c r="S100">
        <v>137.41557634962601</v>
      </c>
      <c r="T100">
        <v>143.050729567697</v>
      </c>
      <c r="U100">
        <v>140.42706974790701</v>
      </c>
      <c r="V100">
        <v>142.64811426284399</v>
      </c>
      <c r="W100">
        <v>154.41737486247899</v>
      </c>
      <c r="X100">
        <v>149.926585209667</v>
      </c>
      <c r="Y100">
        <v>159.10599798334201</v>
      </c>
      <c r="Z100">
        <v>163.86100025332101</v>
      </c>
      <c r="AA100">
        <v>151.79540605594499</v>
      </c>
      <c r="AB100">
        <v>143.749439017496</v>
      </c>
      <c r="AC100">
        <v>150.15245575590501</v>
      </c>
      <c r="AD100">
        <v>158.47300096984</v>
      </c>
      <c r="AE100">
        <v>145.75052514431101</v>
      </c>
      <c r="AF100">
        <v>166.43190030502501</v>
      </c>
      <c r="AG100">
        <v>151.23856261014501</v>
      </c>
      <c r="AH100">
        <v>145.120076099014</v>
      </c>
      <c r="AI100">
        <v>172.67056688944399</v>
      </c>
      <c r="AJ100">
        <v>183.54245216886801</v>
      </c>
      <c r="AK100">
        <v>199.10178235994701</v>
      </c>
      <c r="AL100">
        <v>194.229014271886</v>
      </c>
      <c r="AM100">
        <v>191.097507947662</v>
      </c>
      <c r="AN100">
        <v>199.09154915065</v>
      </c>
      <c r="AO100">
        <v>181.55117019984601</v>
      </c>
      <c r="AP100">
        <f t="shared" si="4"/>
        <v>151.79157978881395</v>
      </c>
      <c r="AQ100">
        <f t="shared" si="3"/>
        <v>19.0424730148751</v>
      </c>
      <c r="AR100">
        <f t="shared" si="5"/>
        <v>62.404259138453781</v>
      </c>
      <c r="AS100">
        <v>7.9174955843259101</v>
      </c>
    </row>
    <row r="101" spans="1:45" x14ac:dyDescent="0.35">
      <c r="A101">
        <v>99</v>
      </c>
      <c r="B101" s="1">
        <v>39890</v>
      </c>
      <c r="C101" t="s">
        <v>128</v>
      </c>
      <c r="D101">
        <v>61.9800684883377</v>
      </c>
      <c r="E101">
        <v>68.246361030224804</v>
      </c>
      <c r="F101">
        <v>109.851311036002</v>
      </c>
      <c r="G101">
        <v>114.27806341994599</v>
      </c>
      <c r="P101">
        <v>141.92336566880701</v>
      </c>
      <c r="Q101">
        <v>130.23828023553401</v>
      </c>
      <c r="R101">
        <v>127.712420571964</v>
      </c>
      <c r="Y101">
        <v>150.65247611740099</v>
      </c>
      <c r="Z101">
        <v>141.240572473654</v>
      </c>
      <c r="AA101">
        <v>145.02875055313001</v>
      </c>
      <c r="AB101">
        <v>129.17887612992999</v>
      </c>
      <c r="AC101">
        <v>144.35681204561999</v>
      </c>
      <c r="AK101">
        <v>191.265913438978</v>
      </c>
      <c r="AL101">
        <v>179.15821145085101</v>
      </c>
      <c r="AM101">
        <v>181.85282948647401</v>
      </c>
      <c r="AN101">
        <v>185.53908487917801</v>
      </c>
      <c r="AO101">
        <v>164.06957324087401</v>
      </c>
      <c r="AP101">
        <f t="shared" si="4"/>
        <v>139.21017472158269</v>
      </c>
      <c r="AQ101">
        <f t="shared" si="3"/>
        <v>6.4610679476438406</v>
      </c>
      <c r="AR101">
        <f t="shared" si="5"/>
        <v>49.822854071222523</v>
      </c>
      <c r="AS101">
        <v>8.3152411926907508</v>
      </c>
    </row>
    <row r="102" spans="1:45" x14ac:dyDescent="0.35">
      <c r="A102">
        <v>100</v>
      </c>
      <c r="B102" s="1">
        <v>39907</v>
      </c>
      <c r="C102" t="s">
        <v>129</v>
      </c>
      <c r="E102">
        <v>82.557241137729704</v>
      </c>
      <c r="F102">
        <v>117.45446235547099</v>
      </c>
      <c r="G102">
        <v>108.85708782846299</v>
      </c>
      <c r="H102">
        <v>106.94815285975299</v>
      </c>
      <c r="I102">
        <v>139.69063230122299</v>
      </c>
      <c r="J102">
        <v>145.41153152890101</v>
      </c>
      <c r="K102">
        <v>140.37155871992601</v>
      </c>
      <c r="L102">
        <v>116.723975237689</v>
      </c>
      <c r="M102">
        <v>119.894517693258</v>
      </c>
      <c r="N102">
        <v>142.613805739746</v>
      </c>
      <c r="S102">
        <v>127.360043169592</v>
      </c>
      <c r="T102">
        <v>139.60695989488599</v>
      </c>
      <c r="U102">
        <v>128.28122286743599</v>
      </c>
      <c r="V102">
        <v>144.37894382386401</v>
      </c>
      <c r="W102">
        <v>150.73174599128501</v>
      </c>
      <c r="X102">
        <v>139.06904851892099</v>
      </c>
      <c r="Y102">
        <v>147.74935452702599</v>
      </c>
      <c r="Z102">
        <v>143.45153437314801</v>
      </c>
      <c r="AA102">
        <v>147.53422359179501</v>
      </c>
      <c r="AC102">
        <v>150.17869080454301</v>
      </c>
      <c r="AD102">
        <v>152.70508522618599</v>
      </c>
      <c r="AE102">
        <v>150.857111944499</v>
      </c>
      <c r="AF102">
        <v>173.769429160052</v>
      </c>
      <c r="AG102">
        <v>149.831475801805</v>
      </c>
      <c r="AH102">
        <v>139.67672306153099</v>
      </c>
      <c r="AI102">
        <v>152.69341620449001</v>
      </c>
      <c r="AJ102">
        <v>166.548153653371</v>
      </c>
      <c r="AK102">
        <v>191.66811315644799</v>
      </c>
      <c r="AN102">
        <v>197.44658389542499</v>
      </c>
      <c r="AO102">
        <v>174.95949065601701</v>
      </c>
      <c r="AP102">
        <f t="shared" si="4"/>
        <v>142.96734385748266</v>
      </c>
      <c r="AQ102">
        <f t="shared" si="3"/>
        <v>10.218237083543812</v>
      </c>
      <c r="AR102">
        <f t="shared" si="5"/>
        <v>53.580023207122494</v>
      </c>
      <c r="AS102">
        <v>8.3760575111222302</v>
      </c>
    </row>
    <row r="103" spans="1:45" x14ac:dyDescent="0.35">
      <c r="A103">
        <v>101</v>
      </c>
      <c r="B103" s="1">
        <v>39907</v>
      </c>
      <c r="C103" t="s">
        <v>130</v>
      </c>
      <c r="E103">
        <v>80.298040058386803</v>
      </c>
      <c r="F103">
        <v>113.340895485747</v>
      </c>
      <c r="G103">
        <v>103.964139301998</v>
      </c>
      <c r="H103">
        <v>100.93651586668101</v>
      </c>
      <c r="I103">
        <v>136.57457549728201</v>
      </c>
      <c r="J103">
        <v>144.34348093508601</v>
      </c>
      <c r="K103">
        <v>133.55152814486399</v>
      </c>
      <c r="L103">
        <v>113.77035774986</v>
      </c>
      <c r="M103">
        <v>116.633699386125</v>
      </c>
      <c r="N103">
        <v>139.08053112161201</v>
      </c>
      <c r="S103">
        <v>122.830869786663</v>
      </c>
      <c r="T103">
        <v>136.466012000901</v>
      </c>
      <c r="U103">
        <v>125.50168488107001</v>
      </c>
      <c r="V103">
        <v>139.00530261731501</v>
      </c>
      <c r="W103">
        <v>145.205965274466</v>
      </c>
      <c r="X103">
        <v>136.55896514754301</v>
      </c>
      <c r="Y103">
        <v>141.96197574693099</v>
      </c>
      <c r="Z103">
        <v>142.84917346312599</v>
      </c>
      <c r="AA103">
        <v>141.42834508876399</v>
      </c>
      <c r="AC103">
        <v>145.62859759484999</v>
      </c>
      <c r="AD103">
        <v>149.67499031748801</v>
      </c>
      <c r="AE103">
        <v>146.62433969929899</v>
      </c>
      <c r="AF103">
        <v>169.038944982114</v>
      </c>
      <c r="AG103">
        <v>141.34992032229599</v>
      </c>
      <c r="AH103">
        <v>134.95008443597101</v>
      </c>
      <c r="AI103">
        <v>150.04793458768</v>
      </c>
      <c r="AJ103">
        <v>163.25625376713299</v>
      </c>
      <c r="AK103">
        <v>188.12432078426599</v>
      </c>
      <c r="AN103">
        <v>195.18629940576</v>
      </c>
      <c r="AO103">
        <v>170.90901462600499</v>
      </c>
      <c r="AP103">
        <f t="shared" si="4"/>
        <v>138.96975860257606</v>
      </c>
      <c r="AQ103">
        <f t="shared" si="3"/>
        <v>6.2206518286372159</v>
      </c>
      <c r="AR103">
        <f t="shared" si="5"/>
        <v>49.582437952215898</v>
      </c>
      <c r="AS103">
        <v>7.9969986059164402</v>
      </c>
    </row>
    <row r="104" spans="1:45" x14ac:dyDescent="0.35">
      <c r="A104">
        <v>102</v>
      </c>
      <c r="B104" s="1">
        <v>39915</v>
      </c>
      <c r="C104" t="s">
        <v>131</v>
      </c>
      <c r="D104">
        <v>70.674050729181801</v>
      </c>
      <c r="E104">
        <v>83.694759951395497</v>
      </c>
      <c r="F104">
        <v>113.428590611229</v>
      </c>
      <c r="G104">
        <v>106.47752217001199</v>
      </c>
      <c r="H104">
        <v>107.53969703184001</v>
      </c>
      <c r="I104">
        <v>134.607368126734</v>
      </c>
      <c r="J104">
        <v>158.16192264510201</v>
      </c>
      <c r="K104">
        <v>146.708920957365</v>
      </c>
      <c r="L104">
        <v>126.088433500055</v>
      </c>
      <c r="M104">
        <v>125.848470075913</v>
      </c>
      <c r="N104">
        <v>141.50326340970801</v>
      </c>
      <c r="O104">
        <v>150.70684210977299</v>
      </c>
      <c r="P104">
        <v>156.51551238885</v>
      </c>
      <c r="Q104">
        <v>138.675390604657</v>
      </c>
      <c r="R104">
        <v>129.117632157994</v>
      </c>
      <c r="S104">
        <v>138.92519814173099</v>
      </c>
      <c r="T104">
        <v>142.66961089731299</v>
      </c>
      <c r="U104">
        <v>135.793650989528</v>
      </c>
      <c r="V104">
        <v>143.72199687556699</v>
      </c>
      <c r="W104">
        <v>156.33363341793299</v>
      </c>
      <c r="X104">
        <v>142.5620689079</v>
      </c>
      <c r="Y104">
        <v>151.60991106990801</v>
      </c>
      <c r="Z104">
        <v>151.109748091456</v>
      </c>
      <c r="AA104">
        <v>151.19388808526199</v>
      </c>
      <c r="AB104">
        <v>139.48894245475401</v>
      </c>
      <c r="AC104">
        <v>143.79133871425699</v>
      </c>
      <c r="AD104">
        <v>153.917292680299</v>
      </c>
      <c r="AE104">
        <v>153.03049104831899</v>
      </c>
      <c r="AF104">
        <v>164.02317505446999</v>
      </c>
      <c r="AG104">
        <v>159.05326026256299</v>
      </c>
      <c r="AH104">
        <v>145.08207450660601</v>
      </c>
      <c r="AI104">
        <v>172.51312358645299</v>
      </c>
      <c r="AJ104">
        <v>176.82836097453301</v>
      </c>
      <c r="AK104">
        <v>204.43929635858601</v>
      </c>
      <c r="AL104">
        <v>190.63206970371999</v>
      </c>
      <c r="AM104">
        <v>185.71194587847799</v>
      </c>
      <c r="AN104">
        <v>196.424755324107</v>
      </c>
      <c r="AO104">
        <v>185.02949380501499</v>
      </c>
      <c r="AP104">
        <f t="shared" si="4"/>
        <v>146.67457113943595</v>
      </c>
      <c r="AQ104">
        <f t="shared" si="3"/>
        <v>13.925464365497106</v>
      </c>
      <c r="AR104">
        <f t="shared" si="5"/>
        <v>57.287250489075788</v>
      </c>
      <c r="AS104">
        <v>8.0843377469681297</v>
      </c>
    </row>
    <row r="105" spans="1:45" x14ac:dyDescent="0.35">
      <c r="A105">
        <v>103</v>
      </c>
      <c r="B105" s="1">
        <v>39915</v>
      </c>
      <c r="C105" t="s">
        <v>132</v>
      </c>
      <c r="D105">
        <v>65.152759359427506</v>
      </c>
      <c r="E105">
        <v>78.656968410940493</v>
      </c>
      <c r="F105">
        <v>108.180167244073</v>
      </c>
      <c r="G105">
        <v>101.697047428636</v>
      </c>
      <c r="H105">
        <v>102.360926390514</v>
      </c>
      <c r="I105">
        <v>130.639610430792</v>
      </c>
      <c r="J105">
        <v>149.02990611825101</v>
      </c>
      <c r="K105">
        <v>140.55078248876299</v>
      </c>
      <c r="L105">
        <v>118.53087107404301</v>
      </c>
      <c r="M105">
        <v>122.176694721457</v>
      </c>
      <c r="N105">
        <v>135.97390105285899</v>
      </c>
      <c r="O105">
        <v>144.032986311239</v>
      </c>
      <c r="P105">
        <v>149.420380597167</v>
      </c>
      <c r="Q105">
        <v>130.90346312170601</v>
      </c>
      <c r="R105">
        <v>125.037680212</v>
      </c>
      <c r="S105">
        <v>130.458626393808</v>
      </c>
      <c r="T105">
        <v>137.54880166631</v>
      </c>
      <c r="U105">
        <v>127.19877048986299</v>
      </c>
      <c r="V105">
        <v>135.130507424413</v>
      </c>
      <c r="W105">
        <v>151.81618126821701</v>
      </c>
      <c r="X105">
        <v>134.37031313008501</v>
      </c>
      <c r="Y105">
        <v>145.47169259289001</v>
      </c>
      <c r="Z105">
        <v>143.505829830751</v>
      </c>
      <c r="AA105">
        <v>142.88584882526399</v>
      </c>
      <c r="AB105">
        <v>128.05137450004301</v>
      </c>
      <c r="AC105">
        <v>138.58147617630701</v>
      </c>
      <c r="AD105">
        <v>146.11865359191401</v>
      </c>
      <c r="AE105">
        <v>145.86081473365201</v>
      </c>
      <c r="AF105">
        <v>159.07957240540401</v>
      </c>
      <c r="AG105">
        <v>150.652565076386</v>
      </c>
      <c r="AH105">
        <v>136.48365496249599</v>
      </c>
      <c r="AI105">
        <v>165.74311945021901</v>
      </c>
      <c r="AJ105">
        <v>170.651471503859</v>
      </c>
      <c r="AK105">
        <v>198.18960449622099</v>
      </c>
      <c r="AL105">
        <v>185.28390065085</v>
      </c>
      <c r="AM105">
        <v>177.776162721334</v>
      </c>
      <c r="AN105">
        <v>189.19512390660401</v>
      </c>
      <c r="AO105">
        <v>175.81178424068801</v>
      </c>
      <c r="AP105">
        <f t="shared" si="4"/>
        <v>139.95289460524862</v>
      </c>
      <c r="AQ105">
        <f t="shared" si="3"/>
        <v>7.2037878313097679</v>
      </c>
      <c r="AR105">
        <f t="shared" si="5"/>
        <v>50.56557395488845</v>
      </c>
      <c r="AS105">
        <v>8.2865172373312603</v>
      </c>
    </row>
    <row r="106" spans="1:45" x14ac:dyDescent="0.35">
      <c r="A106">
        <v>104</v>
      </c>
      <c r="B106" s="1">
        <v>39971</v>
      </c>
      <c r="C106" t="s">
        <v>133</v>
      </c>
      <c r="AK106">
        <v>179.635162847071</v>
      </c>
      <c r="AL106">
        <v>169.02675121403601</v>
      </c>
      <c r="AM106">
        <v>166.623592147675</v>
      </c>
      <c r="AP106">
        <f t="shared" si="4"/>
        <v>171.76183540292735</v>
      </c>
      <c r="AQ106">
        <f t="shared" si="3"/>
        <v>39.012728628988498</v>
      </c>
      <c r="AR106">
        <f t="shared" si="5"/>
        <v>82.37451475256718</v>
      </c>
      <c r="AS106">
        <v>8.3022071153718198</v>
      </c>
    </row>
    <row r="107" spans="1:45" x14ac:dyDescent="0.35">
      <c r="A107">
        <v>105</v>
      </c>
      <c r="B107" s="1">
        <v>39979</v>
      </c>
      <c r="C107" t="s">
        <v>134</v>
      </c>
      <c r="D107">
        <v>69.329939057627399</v>
      </c>
      <c r="E107">
        <v>84.316182255934095</v>
      </c>
      <c r="F107">
        <v>110.19809159011101</v>
      </c>
      <c r="G107">
        <v>109.376332349584</v>
      </c>
      <c r="H107">
        <v>95.888793769147398</v>
      </c>
      <c r="I107">
        <v>131.51428983628901</v>
      </c>
      <c r="J107">
        <v>145.58440434516601</v>
      </c>
      <c r="K107">
        <v>145.21796186361601</v>
      </c>
      <c r="L107">
        <v>122.76398704958299</v>
      </c>
      <c r="M107">
        <v>136.673116629764</v>
      </c>
      <c r="N107">
        <v>150.702054204376</v>
      </c>
      <c r="O107">
        <v>146.437909298439</v>
      </c>
      <c r="P107">
        <v>150.08854349241301</v>
      </c>
      <c r="Q107">
        <v>136.00277600067599</v>
      </c>
      <c r="R107">
        <v>124.804404258912</v>
      </c>
      <c r="S107">
        <v>127.400979578578</v>
      </c>
      <c r="T107">
        <v>134.18881754680299</v>
      </c>
      <c r="U107">
        <v>127.485805001903</v>
      </c>
      <c r="V107">
        <v>131.91390039386101</v>
      </c>
      <c r="W107">
        <v>141.54512473388101</v>
      </c>
      <c r="X107">
        <v>141.69184481318899</v>
      </c>
      <c r="Y107">
        <v>147.29108766396701</v>
      </c>
      <c r="Z107">
        <v>148.20760463285899</v>
      </c>
      <c r="AA107">
        <v>149.01387764246499</v>
      </c>
      <c r="AB107">
        <v>130.91874072425901</v>
      </c>
      <c r="AC107">
        <v>137.34348942789299</v>
      </c>
      <c r="AD107">
        <v>139.76397383047399</v>
      </c>
      <c r="AE107">
        <v>150.64677509791201</v>
      </c>
      <c r="AF107">
        <v>162.894873378331</v>
      </c>
      <c r="AG107">
        <v>144.971751357183</v>
      </c>
      <c r="AH107">
        <v>143.41842241426801</v>
      </c>
      <c r="AI107">
        <v>161.68008336255599</v>
      </c>
      <c r="AJ107">
        <v>170.84450074422099</v>
      </c>
      <c r="AK107">
        <v>196.93347252935899</v>
      </c>
      <c r="AL107">
        <v>179.66786372234299</v>
      </c>
      <c r="AM107">
        <v>182.25169887061401</v>
      </c>
      <c r="AN107">
        <v>193.97503175374601</v>
      </c>
      <c r="AO107">
        <v>181.90480247061899</v>
      </c>
      <c r="AP107">
        <f t="shared" si="4"/>
        <v>141.70666599191898</v>
      </c>
      <c r="AQ107">
        <f t="shared" si="3"/>
        <v>8.9575592179801333</v>
      </c>
      <c r="AR107">
        <f t="shared" si="5"/>
        <v>52.319345341558815</v>
      </c>
      <c r="AS107">
        <v>8.2062615426409806</v>
      </c>
    </row>
    <row r="108" spans="1:45" x14ac:dyDescent="0.35">
      <c r="A108">
        <v>106</v>
      </c>
      <c r="B108" s="1">
        <v>39979</v>
      </c>
      <c r="C108" t="s">
        <v>135</v>
      </c>
      <c r="D108">
        <v>67.875196226896406</v>
      </c>
      <c r="E108">
        <v>83.233361556270197</v>
      </c>
      <c r="F108">
        <v>107.453446048223</v>
      </c>
      <c r="G108">
        <v>107.19536767479801</v>
      </c>
      <c r="H108">
        <v>94.824264814589696</v>
      </c>
      <c r="I108">
        <v>129.035318803943</v>
      </c>
      <c r="J108">
        <v>144.54784289978301</v>
      </c>
      <c r="K108">
        <v>143.71570776584699</v>
      </c>
      <c r="L108">
        <v>121.012124957052</v>
      </c>
      <c r="M108">
        <v>134.91130343694601</v>
      </c>
      <c r="N108">
        <v>150.175012326613</v>
      </c>
      <c r="O108">
        <v>145.33360633804401</v>
      </c>
      <c r="P108">
        <v>148.051695553407</v>
      </c>
      <c r="Q108">
        <v>134.50454833046999</v>
      </c>
      <c r="R108">
        <v>123.126535860543</v>
      </c>
      <c r="S108">
        <v>126.36436481809</v>
      </c>
      <c r="T108">
        <v>132.35150624290401</v>
      </c>
      <c r="U108">
        <v>125.07561491352</v>
      </c>
      <c r="V108">
        <v>130.15762336729</v>
      </c>
      <c r="W108">
        <v>140.59306748428801</v>
      </c>
      <c r="X108">
        <v>139.11737482906801</v>
      </c>
      <c r="Y108">
        <v>145.44228676299801</v>
      </c>
      <c r="Z108">
        <v>146.32092821420099</v>
      </c>
      <c r="AA108">
        <v>146.64941689010499</v>
      </c>
      <c r="AB108">
        <v>129.99221060163799</v>
      </c>
      <c r="AC108">
        <v>134.05653137347801</v>
      </c>
      <c r="AD108">
        <v>138.450563185286</v>
      </c>
      <c r="AE108">
        <v>147.21900517510099</v>
      </c>
      <c r="AF108">
        <v>161.28001964822499</v>
      </c>
      <c r="AG108">
        <v>142.771733830496</v>
      </c>
      <c r="AH108">
        <v>140.46644074235101</v>
      </c>
      <c r="AI108">
        <v>157.389330043711</v>
      </c>
      <c r="AJ108">
        <v>168.87370053169499</v>
      </c>
      <c r="AK108">
        <v>193.27226451839601</v>
      </c>
      <c r="AL108">
        <v>177.38365859070399</v>
      </c>
      <c r="AM108">
        <v>180.07895858133799</v>
      </c>
      <c r="AN108">
        <v>190.292706491145</v>
      </c>
      <c r="AO108">
        <v>180.220049636086</v>
      </c>
      <c r="AP108">
        <f t="shared" si="4"/>
        <v>139.70564971225099</v>
      </c>
      <c r="AQ108">
        <f t="shared" si="3"/>
        <v>6.9565429383121398</v>
      </c>
      <c r="AR108">
        <f t="shared" si="5"/>
        <v>50.318329061890822</v>
      </c>
      <c r="AS108">
        <v>8.5885508674138205</v>
      </c>
    </row>
    <row r="109" spans="1:45" x14ac:dyDescent="0.35">
      <c r="A109">
        <v>107</v>
      </c>
      <c r="B109" s="1">
        <v>40011</v>
      </c>
      <c r="C109" t="s">
        <v>136</v>
      </c>
      <c r="D109">
        <v>91.763781709236397</v>
      </c>
      <c r="E109">
        <v>96.191856284367802</v>
      </c>
      <c r="F109">
        <v>119.391240719659</v>
      </c>
      <c r="P109">
        <v>162.53916720926799</v>
      </c>
      <c r="Q109">
        <v>149.703218907094</v>
      </c>
      <c r="R109">
        <v>132.686984361725</v>
      </c>
      <c r="S109">
        <v>137.53675748963499</v>
      </c>
      <c r="T109">
        <v>150.89331240023799</v>
      </c>
      <c r="Y109">
        <v>159.74510847468201</v>
      </c>
      <c r="Z109">
        <v>168.05632379762801</v>
      </c>
      <c r="AA109">
        <v>163.75583177562001</v>
      </c>
      <c r="AB109">
        <v>147.05306364152699</v>
      </c>
      <c r="AI109">
        <v>180.58030799548601</v>
      </c>
      <c r="AJ109">
        <v>191.83663524951899</v>
      </c>
      <c r="AK109">
        <v>207.23431443809</v>
      </c>
      <c r="AL109">
        <v>192.20227059300899</v>
      </c>
      <c r="AM109">
        <v>203.814960517766</v>
      </c>
      <c r="AN109">
        <v>204.34537898419001</v>
      </c>
      <c r="AP109">
        <f t="shared" si="4"/>
        <v>158.8516952527078</v>
      </c>
      <c r="AQ109">
        <f t="shared" si="3"/>
        <v>26.102588478768951</v>
      </c>
      <c r="AR109">
        <f t="shared" si="5"/>
        <v>69.464374602347633</v>
      </c>
      <c r="AS109">
        <v>8.2529707659731208</v>
      </c>
    </row>
    <row r="110" spans="1:45" x14ac:dyDescent="0.35">
      <c r="A110">
        <v>108</v>
      </c>
      <c r="B110" s="1">
        <v>40019</v>
      </c>
      <c r="C110" t="s">
        <v>54</v>
      </c>
      <c r="H110">
        <v>82.197277705131995</v>
      </c>
      <c r="I110">
        <v>109.91357484868701</v>
      </c>
      <c r="J110">
        <v>119.29595629341701</v>
      </c>
      <c r="N110">
        <v>129.23279945823299</v>
      </c>
      <c r="O110">
        <v>129.88631961414799</v>
      </c>
      <c r="P110">
        <v>129.90986218837</v>
      </c>
      <c r="Q110">
        <v>119.206207101221</v>
      </c>
      <c r="R110">
        <v>107.842059448528</v>
      </c>
      <c r="S110">
        <v>104.441820472242</v>
      </c>
      <c r="T110">
        <v>114.429755004298</v>
      </c>
      <c r="AA110">
        <v>129.043042247985</v>
      </c>
      <c r="AB110">
        <v>121.483494914598</v>
      </c>
      <c r="AC110">
        <v>122.57072066094599</v>
      </c>
      <c r="AD110">
        <v>119.44855844660501</v>
      </c>
      <c r="AE110">
        <v>126.58472633501501</v>
      </c>
      <c r="AF110">
        <v>143.22164402645399</v>
      </c>
      <c r="AG110">
        <v>125.086242886834</v>
      </c>
      <c r="AK110">
        <v>176.01550481836</v>
      </c>
      <c r="AL110">
        <v>166.95678202403499</v>
      </c>
      <c r="AM110">
        <v>168.88578881398999</v>
      </c>
      <c r="AN110">
        <v>172.10350174196</v>
      </c>
      <c r="AO110">
        <v>159.77601589073001</v>
      </c>
      <c r="AP110">
        <f t="shared" si="4"/>
        <v>130.79689340644487</v>
      </c>
      <c r="AQ110">
        <f t="shared" si="3"/>
        <v>-1.9522133674939823</v>
      </c>
      <c r="AR110">
        <f t="shared" si="5"/>
        <v>41.4095727560847</v>
      </c>
      <c r="AS110">
        <v>7.99486465038758</v>
      </c>
    </row>
    <row r="111" spans="1:45" x14ac:dyDescent="0.35">
      <c r="A111">
        <v>109</v>
      </c>
      <c r="B111" s="1">
        <v>40019</v>
      </c>
      <c r="C111" t="s">
        <v>55</v>
      </c>
      <c r="O111">
        <v>104.971592418904</v>
      </c>
      <c r="P111">
        <v>111.83760773298199</v>
      </c>
      <c r="Q111">
        <v>93.143795043946099</v>
      </c>
      <c r="R111">
        <v>88.631969182249193</v>
      </c>
      <c r="S111">
        <v>85.314674710193202</v>
      </c>
      <c r="T111">
        <v>88.469560205168094</v>
      </c>
      <c r="U111">
        <v>83.770635533906201</v>
      </c>
      <c r="V111">
        <v>91.838407571968304</v>
      </c>
      <c r="AA111">
        <v>108.998213545702</v>
      </c>
      <c r="AB111">
        <v>93.474597283922805</v>
      </c>
      <c r="AC111">
        <v>98.267573474485602</v>
      </c>
      <c r="AD111">
        <v>93.116295185511305</v>
      </c>
      <c r="AE111">
        <v>103.885300466629</v>
      </c>
      <c r="AF111">
        <v>114.91919587575801</v>
      </c>
      <c r="AG111">
        <v>105.29107511554599</v>
      </c>
      <c r="AK111">
        <v>153.55115738986001</v>
      </c>
      <c r="AL111">
        <v>143.33470766700901</v>
      </c>
      <c r="AM111">
        <v>141.108726486226</v>
      </c>
      <c r="AN111">
        <v>151.191181249425</v>
      </c>
      <c r="AO111">
        <v>135.174425267054</v>
      </c>
      <c r="AP111">
        <f t="shared" si="4"/>
        <v>109.5145345703223</v>
      </c>
      <c r="AQ111">
        <f t="shared" si="3"/>
        <v>-23.234572203616551</v>
      </c>
      <c r="AR111">
        <f t="shared" si="5"/>
        <v>20.127213919962131</v>
      </c>
      <c r="AS111">
        <v>8.4499318948021997</v>
      </c>
    </row>
    <row r="112" spans="1:45" x14ac:dyDescent="0.35">
      <c r="A112">
        <v>110</v>
      </c>
      <c r="B112" s="1">
        <v>40026</v>
      </c>
      <c r="C112" t="s">
        <v>137</v>
      </c>
      <c r="D112">
        <v>79.545521296383896</v>
      </c>
      <c r="E112">
        <v>95.1977511356977</v>
      </c>
      <c r="L112">
        <v>128.48198763760101</v>
      </c>
      <c r="M112">
        <v>121.057487215103</v>
      </c>
      <c r="N112">
        <v>134.124089859837</v>
      </c>
      <c r="O112">
        <v>129.311367297229</v>
      </c>
      <c r="P112">
        <v>157.91606072937</v>
      </c>
      <c r="Q112">
        <v>143.794581536029</v>
      </c>
      <c r="R112">
        <v>125.51519512797201</v>
      </c>
      <c r="S112">
        <v>136.30883652021001</v>
      </c>
      <c r="Y112">
        <v>141.58485998142399</v>
      </c>
      <c r="Z112">
        <v>141.658865110297</v>
      </c>
      <c r="AA112">
        <v>133.418005445457</v>
      </c>
      <c r="AB112">
        <v>136.152705888192</v>
      </c>
      <c r="AC112">
        <v>141.80006529082499</v>
      </c>
      <c r="AI112">
        <v>149.696831969416</v>
      </c>
      <c r="AJ112">
        <v>168.52039242822099</v>
      </c>
      <c r="AK112">
        <v>186.331515367186</v>
      </c>
      <c r="AL112">
        <v>194.056835199224</v>
      </c>
      <c r="AM112">
        <v>184.93857106833499</v>
      </c>
      <c r="AN112">
        <v>199.854332787262</v>
      </c>
      <c r="AP112">
        <f t="shared" si="4"/>
        <v>144.25075518529863</v>
      </c>
      <c r="AQ112">
        <f t="shared" si="3"/>
        <v>11.501648411359781</v>
      </c>
      <c r="AR112">
        <f t="shared" si="5"/>
        <v>54.863434534938463</v>
      </c>
      <c r="AS112">
        <v>8.6396346371747299</v>
      </c>
    </row>
    <row r="113" spans="1:45" x14ac:dyDescent="0.35">
      <c r="A113">
        <v>111</v>
      </c>
      <c r="B113" s="1">
        <v>40035</v>
      </c>
      <c r="C113" t="s">
        <v>123</v>
      </c>
      <c r="D113">
        <v>78.976996701044996</v>
      </c>
      <c r="E113">
        <v>91.489362980231206</v>
      </c>
      <c r="F113">
        <v>111.044315098174</v>
      </c>
      <c r="G113">
        <v>120.390256267718</v>
      </c>
      <c r="H113">
        <v>103.93773284013101</v>
      </c>
      <c r="I113">
        <v>129.531040590826</v>
      </c>
      <c r="J113">
        <v>147.22802814216399</v>
      </c>
      <c r="K113">
        <v>140.64409746946501</v>
      </c>
      <c r="L113">
        <v>129.70299451061001</v>
      </c>
      <c r="M113">
        <v>134.95902734440699</v>
      </c>
      <c r="R113">
        <v>121.173579613358</v>
      </c>
      <c r="S113">
        <v>137.39293749401801</v>
      </c>
      <c r="T113">
        <v>137.319983852555</v>
      </c>
      <c r="U113">
        <v>131.90268214568499</v>
      </c>
      <c r="V113">
        <v>136.63113914759501</v>
      </c>
      <c r="W113">
        <v>144.306920494417</v>
      </c>
      <c r="X113">
        <v>141.05576346015999</v>
      </c>
      <c r="Y113">
        <v>139.204477998979</v>
      </c>
      <c r="AC113">
        <v>146.706689888656</v>
      </c>
      <c r="AD113">
        <v>150.40515002269899</v>
      </c>
      <c r="AE113">
        <v>154.697405628078</v>
      </c>
      <c r="AF113">
        <v>148.680474040056</v>
      </c>
      <c r="AG113">
        <v>148.27632801487701</v>
      </c>
      <c r="AH113">
        <v>138.24328370636701</v>
      </c>
      <c r="AI113">
        <v>161.04336126688199</v>
      </c>
      <c r="AJ113">
        <v>165.78368063417199</v>
      </c>
      <c r="AM113">
        <v>186.631814740241</v>
      </c>
      <c r="AN113">
        <v>205.893918036938</v>
      </c>
      <c r="AO113">
        <v>198.37351976708999</v>
      </c>
      <c r="AP113">
        <f t="shared" si="4"/>
        <v>140.7457573068136</v>
      </c>
      <c r="AQ113">
        <f t="shared" si="3"/>
        <v>7.996650532874753</v>
      </c>
      <c r="AR113">
        <f t="shared" si="5"/>
        <v>51.358436656453435</v>
      </c>
      <c r="AS113">
        <v>8.5050476599668503</v>
      </c>
    </row>
    <row r="114" spans="1:45" x14ac:dyDescent="0.35">
      <c r="A114">
        <v>112</v>
      </c>
      <c r="B114" s="1">
        <v>40035</v>
      </c>
      <c r="C114" t="s">
        <v>138</v>
      </c>
      <c r="D114">
        <v>72.970392045070994</v>
      </c>
      <c r="E114">
        <v>88.651531854974095</v>
      </c>
      <c r="F114">
        <v>109.129624862288</v>
      </c>
      <c r="G114">
        <v>115.860882248781</v>
      </c>
      <c r="H114">
        <v>98.887135594505693</v>
      </c>
      <c r="I114">
        <v>120.15816584988499</v>
      </c>
      <c r="J114">
        <v>143.32801708907499</v>
      </c>
      <c r="K114">
        <v>139.36037532477201</v>
      </c>
      <c r="L114">
        <v>125.06899404079201</v>
      </c>
      <c r="M114">
        <v>127.73936140671</v>
      </c>
      <c r="R114">
        <v>116.119747003697</v>
      </c>
      <c r="S114">
        <v>135.73437084701601</v>
      </c>
      <c r="T114">
        <v>130.54186486090001</v>
      </c>
      <c r="U114">
        <v>129.52215751029399</v>
      </c>
      <c r="V114">
        <v>130.693765894395</v>
      </c>
      <c r="W114">
        <v>142.44052045570101</v>
      </c>
      <c r="X114">
        <v>133.646459181095</v>
      </c>
      <c r="Y114">
        <v>136.903872669181</v>
      </c>
      <c r="AC114">
        <v>144.195497840689</v>
      </c>
      <c r="AD114">
        <v>144.53757568712101</v>
      </c>
      <c r="AE114">
        <v>150.515913313022</v>
      </c>
      <c r="AF114">
        <v>162.071495818177</v>
      </c>
      <c r="AG114">
        <v>144.25332281492999</v>
      </c>
      <c r="AH114">
        <v>135.810032608705</v>
      </c>
      <c r="AI114">
        <v>152.811985350535</v>
      </c>
      <c r="AJ114">
        <v>161.79997222291399</v>
      </c>
      <c r="AM114">
        <v>183.70276274715101</v>
      </c>
      <c r="AN114">
        <v>202.95446929262599</v>
      </c>
      <c r="AO114">
        <v>190.13099496144599</v>
      </c>
      <c r="AP114">
        <f t="shared" si="4"/>
        <v>136.8807331516017</v>
      </c>
      <c r="AQ114">
        <f t="shared" si="3"/>
        <v>4.1316263776628546</v>
      </c>
      <c r="AR114">
        <f t="shared" si="5"/>
        <v>47.493412501241536</v>
      </c>
      <c r="AS114">
        <v>8.9205371612532396</v>
      </c>
    </row>
    <row r="115" spans="1:45" x14ac:dyDescent="0.35">
      <c r="A115">
        <v>113</v>
      </c>
      <c r="B115" s="1">
        <v>40042</v>
      </c>
      <c r="C115" t="s">
        <v>139</v>
      </c>
      <c r="H115">
        <v>110.480852963861</v>
      </c>
      <c r="I115">
        <v>135.91197985986599</v>
      </c>
      <c r="J115">
        <v>148.42611942889599</v>
      </c>
      <c r="K115">
        <v>144.86379744971001</v>
      </c>
      <c r="L115">
        <v>126.45944781606801</v>
      </c>
      <c r="M115">
        <v>135.461763077933</v>
      </c>
      <c r="N115">
        <v>149.007164915701</v>
      </c>
      <c r="O115">
        <v>142.47346310110399</v>
      </c>
      <c r="P115">
        <v>150.260927462339</v>
      </c>
      <c r="V115">
        <v>138.93856383974801</v>
      </c>
      <c r="W115">
        <v>157.60956184015399</v>
      </c>
      <c r="X115">
        <v>145.87594440664699</v>
      </c>
      <c r="Y115">
        <v>154.07863641494399</v>
      </c>
      <c r="Z115">
        <v>152.64888094308699</v>
      </c>
      <c r="AA115">
        <v>152.48589662634899</v>
      </c>
      <c r="AB115">
        <v>132.895574413687</v>
      </c>
      <c r="AG115">
        <v>146.159720096857</v>
      </c>
      <c r="AH115">
        <v>141.19766747876</v>
      </c>
      <c r="AI115">
        <v>164.945014840759</v>
      </c>
      <c r="AJ115">
        <v>172.22774300301401</v>
      </c>
      <c r="AK115">
        <v>199.770586612941</v>
      </c>
      <c r="AL115">
        <v>188.45155087571999</v>
      </c>
      <c r="AP115">
        <f t="shared" si="4"/>
        <v>149.57412988491569</v>
      </c>
      <c r="AQ115">
        <f t="shared" si="3"/>
        <v>16.825023110976844</v>
      </c>
      <c r="AR115">
        <f t="shared" si="5"/>
        <v>60.186809234555525</v>
      </c>
      <c r="AS115">
        <v>8.7265749762251001</v>
      </c>
    </row>
    <row r="116" spans="1:45" x14ac:dyDescent="0.35">
      <c r="A116">
        <v>114</v>
      </c>
      <c r="B116" s="1">
        <v>40043</v>
      </c>
      <c r="C116" t="s">
        <v>105</v>
      </c>
      <c r="D116">
        <v>104.803195655008</v>
      </c>
      <c r="E116">
        <v>114.901690958579</v>
      </c>
      <c r="F116">
        <v>134.998353009819</v>
      </c>
      <c r="G116">
        <v>142.2114072681</v>
      </c>
      <c r="H116">
        <v>132.405151935986</v>
      </c>
      <c r="I116">
        <v>159.76937382900101</v>
      </c>
      <c r="J116">
        <v>170.704348534741</v>
      </c>
      <c r="K116">
        <v>166.68488752089999</v>
      </c>
      <c r="L116">
        <v>150.47868360504901</v>
      </c>
      <c r="M116">
        <v>154.682705267963</v>
      </c>
      <c r="N116">
        <v>177.639487439004</v>
      </c>
      <c r="O116">
        <v>170.579771675807</v>
      </c>
      <c r="P116">
        <v>178.07647672329199</v>
      </c>
      <c r="Q116">
        <v>164.257581486433</v>
      </c>
      <c r="R116">
        <v>157.313346585543</v>
      </c>
      <c r="S116">
        <v>155.22029463932401</v>
      </c>
      <c r="T116">
        <v>171.08119003014801</v>
      </c>
      <c r="U116">
        <v>161.623080906475</v>
      </c>
      <c r="V116">
        <v>167.40589665509299</v>
      </c>
      <c r="W116">
        <v>179.67079024208999</v>
      </c>
      <c r="X116">
        <v>168.43748120747</v>
      </c>
      <c r="Y116">
        <v>173.12262810902499</v>
      </c>
      <c r="Z116">
        <v>178.33092496420099</v>
      </c>
      <c r="AA116">
        <v>176.44800243095401</v>
      </c>
      <c r="AB116">
        <v>156.438176991642</v>
      </c>
      <c r="AC116">
        <v>166.778899149892</v>
      </c>
      <c r="AD116">
        <v>171.395223960219</v>
      </c>
      <c r="AE116">
        <v>173.526891105516</v>
      </c>
      <c r="AF116">
        <v>188.53065323699201</v>
      </c>
      <c r="AG116">
        <v>174.77639983460699</v>
      </c>
      <c r="AH116">
        <v>169.13042772722099</v>
      </c>
      <c r="AI116">
        <v>188.70528106384199</v>
      </c>
      <c r="AJ116">
        <v>194.06543988192999</v>
      </c>
      <c r="AK116">
        <v>221.95884765282301</v>
      </c>
      <c r="AL116">
        <v>209.62598388533999</v>
      </c>
      <c r="AM116">
        <v>205.24490054762899</v>
      </c>
      <c r="AN116">
        <v>220.78836362703501</v>
      </c>
      <c r="AO116">
        <v>205.92594693929999</v>
      </c>
      <c r="AP116">
        <f t="shared" si="4"/>
        <v>169.94047858642091</v>
      </c>
      <c r="AQ116">
        <f t="shared" si="3"/>
        <v>37.19137181248206</v>
      </c>
      <c r="AR116">
        <f t="shared" si="5"/>
        <v>80.553157936060742</v>
      </c>
      <c r="AS116">
        <v>8.9451092356328701</v>
      </c>
    </row>
    <row r="117" spans="1:45" x14ac:dyDescent="0.35">
      <c r="A117">
        <v>115</v>
      </c>
      <c r="B117" s="1">
        <v>40043</v>
      </c>
      <c r="C117" t="s">
        <v>122</v>
      </c>
      <c r="D117">
        <v>87.869848979776705</v>
      </c>
      <c r="E117">
        <v>101.560949696417</v>
      </c>
      <c r="F117">
        <v>118.69338394403201</v>
      </c>
      <c r="G117">
        <v>128.92843182524601</v>
      </c>
      <c r="H117">
        <v>116.703646371011</v>
      </c>
      <c r="I117">
        <v>142.62349309348701</v>
      </c>
      <c r="J117">
        <v>158.231007852462</v>
      </c>
      <c r="K117">
        <v>148.38969748282301</v>
      </c>
      <c r="L117">
        <v>134.46207827859999</v>
      </c>
      <c r="M117">
        <v>138.072485706805</v>
      </c>
      <c r="N117">
        <v>165.314919127937</v>
      </c>
      <c r="O117">
        <v>153.21472496126901</v>
      </c>
      <c r="P117">
        <v>163.567143268329</v>
      </c>
      <c r="Q117">
        <v>151.54147690221501</v>
      </c>
      <c r="R117">
        <v>138.203721587959</v>
      </c>
      <c r="S117">
        <v>140.468795681252</v>
      </c>
      <c r="T117">
        <v>153.57209971624499</v>
      </c>
      <c r="U117">
        <v>143.56182260494199</v>
      </c>
      <c r="V117">
        <v>151.13060413978701</v>
      </c>
      <c r="W117">
        <v>159.90755542533299</v>
      </c>
      <c r="X117">
        <v>151.89774389673099</v>
      </c>
      <c r="Y117">
        <v>157.152456052026</v>
      </c>
      <c r="Z117">
        <v>165.55568763795699</v>
      </c>
      <c r="AA117">
        <v>158.64848088039801</v>
      </c>
      <c r="AB117">
        <v>145.51926365847601</v>
      </c>
      <c r="AC117">
        <v>150.50446469337999</v>
      </c>
      <c r="AD117">
        <v>153.651681723839</v>
      </c>
      <c r="AE117">
        <v>157.06981265733299</v>
      </c>
      <c r="AF117">
        <v>173.18159109700801</v>
      </c>
      <c r="AG117">
        <v>159.46792636435401</v>
      </c>
      <c r="AH117">
        <v>155.89642527391399</v>
      </c>
      <c r="AI117">
        <v>172.43256391027199</v>
      </c>
      <c r="AJ117">
        <v>180.412485909493</v>
      </c>
      <c r="AK117">
        <v>206.73683452044901</v>
      </c>
      <c r="AL117">
        <v>190.72120763030699</v>
      </c>
      <c r="AM117">
        <v>193.46317492586499</v>
      </c>
      <c r="AN117">
        <v>198.873458155983</v>
      </c>
      <c r="AO117">
        <v>191.939968014979</v>
      </c>
      <c r="AP117">
        <f t="shared" si="4"/>
        <v>154.18797667496551</v>
      </c>
      <c r="AQ117">
        <f t="shared" si="3"/>
        <v>21.438869901026663</v>
      </c>
      <c r="AR117">
        <f t="shared" si="5"/>
        <v>64.800656024605345</v>
      </c>
      <c r="AS117">
        <v>9.2069587565299695</v>
      </c>
    </row>
    <row r="118" spans="1:45" x14ac:dyDescent="0.35">
      <c r="A118">
        <v>116</v>
      </c>
      <c r="B118" s="1">
        <v>40050</v>
      </c>
      <c r="C118" t="s">
        <v>140</v>
      </c>
      <c r="E118">
        <v>70.491032011303105</v>
      </c>
      <c r="F118">
        <v>93.693323415275103</v>
      </c>
      <c r="G118">
        <v>94.714653799411707</v>
      </c>
      <c r="H118">
        <v>98.062132209667396</v>
      </c>
      <c r="I118">
        <v>117.208401664948</v>
      </c>
      <c r="J118">
        <v>130.92868984278499</v>
      </c>
      <c r="K118">
        <v>128.866247638847</v>
      </c>
      <c r="L118">
        <v>109.62076484846899</v>
      </c>
      <c r="M118">
        <v>121.872193810024</v>
      </c>
      <c r="N118">
        <v>132.494886686256</v>
      </c>
      <c r="O118">
        <v>128.74917760654401</v>
      </c>
      <c r="P118">
        <v>137.90347574125599</v>
      </c>
      <c r="Q118">
        <v>124.697665023247</v>
      </c>
      <c r="R118">
        <v>111.09129830295601</v>
      </c>
      <c r="S118">
        <v>117.329294343771</v>
      </c>
      <c r="T118">
        <v>123.676115489935</v>
      </c>
      <c r="U118">
        <v>116.189563350067</v>
      </c>
      <c r="V118">
        <v>110.897948782478</v>
      </c>
      <c r="W118">
        <v>133.147620260704</v>
      </c>
      <c r="X118">
        <v>120.80034044295699</v>
      </c>
      <c r="Y118">
        <v>139.67131866907599</v>
      </c>
      <c r="Z118">
        <v>138.421783747951</v>
      </c>
      <c r="AA118">
        <v>136.23663216615</v>
      </c>
      <c r="AB118">
        <v>121.42044466041099</v>
      </c>
      <c r="AC118">
        <v>124.931712257334</v>
      </c>
      <c r="AD118">
        <v>130.60615384813499</v>
      </c>
      <c r="AE118">
        <v>135.51224220463101</v>
      </c>
      <c r="AF118">
        <v>149.02927192235299</v>
      </c>
      <c r="AG118">
        <v>131.24657045038899</v>
      </c>
      <c r="AH118">
        <v>123.010378752772</v>
      </c>
      <c r="AI118">
        <v>155.39251360651599</v>
      </c>
      <c r="AJ118">
        <v>154.65181403838901</v>
      </c>
      <c r="AN118">
        <v>173.05381210228299</v>
      </c>
      <c r="AO118">
        <v>165.05011166676999</v>
      </c>
      <c r="AP118">
        <f t="shared" si="4"/>
        <v>126.49028192247236</v>
      </c>
      <c r="AQ118">
        <f t="shared" si="3"/>
        <v>-6.2588248514664855</v>
      </c>
      <c r="AR118">
        <f t="shared" si="5"/>
        <v>37.102961272112196</v>
      </c>
      <c r="AS118">
        <v>8.5320368475276407</v>
      </c>
    </row>
    <row r="119" spans="1:45" x14ac:dyDescent="0.35">
      <c r="A119">
        <v>117</v>
      </c>
      <c r="B119" s="1">
        <v>40051</v>
      </c>
      <c r="C119" t="s">
        <v>123</v>
      </c>
      <c r="G119">
        <v>100.161596229064</v>
      </c>
      <c r="H119">
        <v>96.8658801330009</v>
      </c>
      <c r="I119">
        <v>128.395470479426</v>
      </c>
      <c r="J119">
        <v>139.91713064496901</v>
      </c>
      <c r="K119">
        <v>133.57682299032601</v>
      </c>
      <c r="L119">
        <v>103.872773208797</v>
      </c>
      <c r="M119">
        <v>117.43646593426899</v>
      </c>
      <c r="N119">
        <v>133.69556922668801</v>
      </c>
      <c r="O119">
        <v>124.494364359778</v>
      </c>
      <c r="P119">
        <v>135.662885312458</v>
      </c>
      <c r="Q119">
        <v>121.459725424707</v>
      </c>
      <c r="W119">
        <v>135.39955267970601</v>
      </c>
      <c r="X119">
        <v>134.31435988343</v>
      </c>
      <c r="Y119">
        <v>129.808087723754</v>
      </c>
      <c r="Z119">
        <v>136.97382248319499</v>
      </c>
      <c r="AA119">
        <v>130.33292045512101</v>
      </c>
      <c r="AB119">
        <v>122.93787183703699</v>
      </c>
      <c r="AE119">
        <v>140.29276425963599</v>
      </c>
      <c r="AF119">
        <v>160.78190092777899</v>
      </c>
      <c r="AG119">
        <v>142.954959422813</v>
      </c>
      <c r="AH119">
        <v>137.000657771406</v>
      </c>
      <c r="AI119">
        <v>152.55719942403201</v>
      </c>
      <c r="AJ119">
        <v>162.55100915247601</v>
      </c>
      <c r="AP119">
        <f t="shared" si="4"/>
        <v>131.36712130277687</v>
      </c>
      <c r="AQ119">
        <f t="shared" si="3"/>
        <v>-1.3819854711619826</v>
      </c>
      <c r="AR119">
        <f t="shared" si="5"/>
        <v>41.979800652416699</v>
      </c>
      <c r="AS119">
        <v>7.7094471353099197</v>
      </c>
    </row>
    <row r="120" spans="1:45" x14ac:dyDescent="0.35">
      <c r="A120">
        <v>118</v>
      </c>
      <c r="B120" s="1">
        <v>40051</v>
      </c>
      <c r="C120" t="s">
        <v>138</v>
      </c>
      <c r="G120">
        <v>96.438829676295796</v>
      </c>
      <c r="H120">
        <v>94.659331548150604</v>
      </c>
      <c r="I120">
        <v>122.301764072325</v>
      </c>
      <c r="J120">
        <v>136.732403404785</v>
      </c>
      <c r="K120">
        <v>129.81360541292199</v>
      </c>
      <c r="L120">
        <v>102.762639188381</v>
      </c>
      <c r="M120">
        <v>112.59342440514899</v>
      </c>
      <c r="N120">
        <v>130.97399856085801</v>
      </c>
      <c r="O120">
        <v>119.46877619614</v>
      </c>
      <c r="P120">
        <v>131.92319748423401</v>
      </c>
      <c r="Q120">
        <v>118.722052369804</v>
      </c>
      <c r="U120">
        <v>117.508477098179</v>
      </c>
      <c r="V120">
        <v>124.82041582934001</v>
      </c>
      <c r="W120">
        <v>130.50946909478699</v>
      </c>
      <c r="X120">
        <v>130.69074695207601</v>
      </c>
      <c r="Y120">
        <v>126.602433779878</v>
      </c>
      <c r="Z120">
        <v>132.76709314954601</v>
      </c>
      <c r="AA120">
        <v>126.973733668356</v>
      </c>
      <c r="AB120">
        <v>116.17216351466899</v>
      </c>
      <c r="AE120">
        <v>136.95304991019799</v>
      </c>
      <c r="AF120">
        <v>155.70065163959799</v>
      </c>
      <c r="AG120">
        <v>140.668580101489</v>
      </c>
      <c r="AH120">
        <v>133.21523240543601</v>
      </c>
      <c r="AI120">
        <v>145.16004698734301</v>
      </c>
      <c r="AJ120">
        <v>157.43128432844301</v>
      </c>
      <c r="AK120">
        <v>179.53677556350701</v>
      </c>
      <c r="AL120">
        <v>165.05866051043</v>
      </c>
      <c r="AP120">
        <f t="shared" si="4"/>
        <v>130.22810506860444</v>
      </c>
      <c r="AQ120">
        <f t="shared" si="3"/>
        <v>-2.5210017053344131</v>
      </c>
      <c r="AR120">
        <f t="shared" si="5"/>
        <v>40.840784418244269</v>
      </c>
      <c r="AS120">
        <v>7.7061291295170298</v>
      </c>
    </row>
    <row r="121" spans="1:45" x14ac:dyDescent="0.35">
      <c r="A121">
        <v>119</v>
      </c>
      <c r="B121" s="1">
        <v>40059</v>
      </c>
      <c r="C121" t="s">
        <v>95</v>
      </c>
      <c r="AG121">
        <v>161.878658437599</v>
      </c>
      <c r="AH121">
        <v>151.941097152097</v>
      </c>
      <c r="AI121">
        <v>174.64158146006301</v>
      </c>
      <c r="AJ121">
        <v>171.569218217615</v>
      </c>
      <c r="AP121">
        <f t="shared" si="4"/>
        <v>165.0076388168435</v>
      </c>
      <c r="AQ121">
        <f t="shared" si="3"/>
        <v>32.258532042904648</v>
      </c>
      <c r="AR121">
        <f t="shared" si="5"/>
        <v>75.620318166483329</v>
      </c>
      <c r="AS121">
        <v>7.7901587941174304</v>
      </c>
    </row>
    <row r="122" spans="1:45" x14ac:dyDescent="0.35">
      <c r="A122">
        <v>120</v>
      </c>
      <c r="B122" s="1">
        <v>40075</v>
      </c>
      <c r="C122" t="s">
        <v>141</v>
      </c>
      <c r="D122">
        <v>96.199243870197904</v>
      </c>
      <c r="E122">
        <v>103.234406787423</v>
      </c>
      <c r="F122">
        <v>128.69203674729701</v>
      </c>
      <c r="G122">
        <v>122.659955887835</v>
      </c>
      <c r="H122">
        <v>119.184816740473</v>
      </c>
      <c r="I122">
        <v>145.75322693339999</v>
      </c>
      <c r="J122">
        <v>155.057050288234</v>
      </c>
      <c r="K122">
        <v>147.76498808204599</v>
      </c>
      <c r="L122">
        <v>121.472505272715</v>
      </c>
      <c r="M122">
        <v>134.624010650717</v>
      </c>
      <c r="N122">
        <v>148.78148412694401</v>
      </c>
      <c r="O122">
        <v>137.39892220429701</v>
      </c>
      <c r="P122">
        <v>140.477915363303</v>
      </c>
      <c r="Q122">
        <v>141.397942934979</v>
      </c>
      <c r="R122">
        <v>137.69168812792799</v>
      </c>
      <c r="S122">
        <v>137.428257939508</v>
      </c>
      <c r="T122">
        <v>159.64145022147</v>
      </c>
      <c r="U122">
        <v>152.37453478258101</v>
      </c>
      <c r="V122">
        <v>147.42277590785099</v>
      </c>
      <c r="W122">
        <v>166.64814744137001</v>
      </c>
      <c r="X122">
        <v>149.99387613386099</v>
      </c>
      <c r="Y122">
        <v>155.67118584407899</v>
      </c>
      <c r="Z122">
        <v>152.458234998661</v>
      </c>
      <c r="AA122">
        <v>154.23916057847899</v>
      </c>
      <c r="AB122">
        <v>120.779664160105</v>
      </c>
      <c r="AC122">
        <v>170.87045955340901</v>
      </c>
      <c r="AD122">
        <v>158.641924944968</v>
      </c>
      <c r="AE122">
        <v>168.35907009180801</v>
      </c>
      <c r="AF122">
        <v>176.24136445092199</v>
      </c>
      <c r="AG122">
        <v>170.236895466406</v>
      </c>
      <c r="AH122">
        <v>156.252365131098</v>
      </c>
      <c r="AI122">
        <v>170.90664797071801</v>
      </c>
      <c r="AJ122">
        <v>175.746428580252</v>
      </c>
      <c r="AK122">
        <v>206.57326938269</v>
      </c>
      <c r="AL122">
        <v>183.98236571370199</v>
      </c>
      <c r="AM122">
        <v>193.08302850832899</v>
      </c>
      <c r="AN122">
        <v>203.91091759811999</v>
      </c>
      <c r="AO122">
        <v>190.29818711501301</v>
      </c>
      <c r="AP122">
        <f t="shared" si="4"/>
        <v>152.68816859297866</v>
      </c>
      <c r="AQ122">
        <f t="shared" si="3"/>
        <v>19.939061819039807</v>
      </c>
      <c r="AR122">
        <f t="shared" si="5"/>
        <v>63.300847942618489</v>
      </c>
      <c r="AS122">
        <v>7.9642655695089797</v>
      </c>
    </row>
    <row r="123" spans="1:45" x14ac:dyDescent="0.35">
      <c r="A123">
        <v>121</v>
      </c>
      <c r="B123" s="1">
        <v>40075</v>
      </c>
      <c r="C123" t="s">
        <v>39</v>
      </c>
      <c r="D123">
        <v>87.8648918231642</v>
      </c>
      <c r="E123">
        <v>90.632721757653002</v>
      </c>
      <c r="F123">
        <v>116.876221233187</v>
      </c>
      <c r="G123">
        <v>114.23923070611001</v>
      </c>
      <c r="H123">
        <v>105.775828621643</v>
      </c>
      <c r="I123">
        <v>138.141386667848</v>
      </c>
      <c r="J123">
        <v>139.25461642812601</v>
      </c>
      <c r="K123">
        <v>136.57321208149401</v>
      </c>
      <c r="L123">
        <v>113.284052279704</v>
      </c>
      <c r="M123">
        <v>117.827181890904</v>
      </c>
      <c r="N123">
        <v>138.42808949058701</v>
      </c>
      <c r="O123">
        <v>126.830002259163</v>
      </c>
      <c r="P123">
        <v>128.05382423272499</v>
      </c>
      <c r="Q123">
        <v>132.364393815287</v>
      </c>
      <c r="R123">
        <v>127.108077840516</v>
      </c>
      <c r="S123">
        <v>120.438304799872</v>
      </c>
      <c r="T123">
        <v>148.501603858594</v>
      </c>
      <c r="U123">
        <v>139.753438591209</v>
      </c>
      <c r="V123">
        <v>138.96914908855999</v>
      </c>
      <c r="W123">
        <v>152.709636664475</v>
      </c>
      <c r="X123">
        <v>139.93919688384301</v>
      </c>
      <c r="Y123">
        <v>142.56111394187701</v>
      </c>
      <c r="Z123">
        <v>143.03434253958201</v>
      </c>
      <c r="AA123">
        <v>140.096916722065</v>
      </c>
      <c r="AB123">
        <v>112.202177026641</v>
      </c>
      <c r="AC123">
        <v>156.268034964273</v>
      </c>
      <c r="AD123">
        <v>149.25873015438901</v>
      </c>
      <c r="AE123">
        <v>153.00341769942901</v>
      </c>
      <c r="AF123">
        <v>165.384075604152</v>
      </c>
      <c r="AG123">
        <v>154.32062372626501</v>
      </c>
      <c r="AH123">
        <v>143.40739930323099</v>
      </c>
      <c r="AI123">
        <v>153.18224164235801</v>
      </c>
      <c r="AJ123">
        <v>170.014048436141</v>
      </c>
      <c r="AK123">
        <v>190.05774330861499</v>
      </c>
      <c r="AL123">
        <v>172.04326856490201</v>
      </c>
      <c r="AM123">
        <v>181.45109365864499</v>
      </c>
      <c r="AN123">
        <v>192.180761855611</v>
      </c>
      <c r="AO123">
        <v>172.82993446650801</v>
      </c>
      <c r="AP123">
        <f t="shared" si="4"/>
        <v>140.65423643761443</v>
      </c>
      <c r="AQ123">
        <f t="shared" si="3"/>
        <v>7.9051296636755808</v>
      </c>
      <c r="AR123">
        <f t="shared" si="5"/>
        <v>51.266915787254263</v>
      </c>
      <c r="AS123">
        <v>8.0630655109520806</v>
      </c>
    </row>
    <row r="124" spans="1:45" x14ac:dyDescent="0.35">
      <c r="A124">
        <v>122</v>
      </c>
      <c r="B124" s="1">
        <v>40090</v>
      </c>
      <c r="C124" t="s">
        <v>88</v>
      </c>
      <c r="E124">
        <v>72.449308040418302</v>
      </c>
      <c r="F124">
        <v>91.552782825598996</v>
      </c>
      <c r="G124">
        <v>97.454919603879105</v>
      </c>
      <c r="H124">
        <v>100.47641490173299</v>
      </c>
      <c r="I124">
        <v>125.425605905887</v>
      </c>
      <c r="J124">
        <v>131.40311583660801</v>
      </c>
      <c r="K124">
        <v>127.970607167107</v>
      </c>
      <c r="L124">
        <v>107.76833075318901</v>
      </c>
      <c r="S124">
        <v>115.318037495821</v>
      </c>
      <c r="T124">
        <v>119.901529341517</v>
      </c>
      <c r="U124">
        <v>116.189973927406</v>
      </c>
      <c r="V124">
        <v>124.054790203202</v>
      </c>
      <c r="W124">
        <v>133.41026170406801</v>
      </c>
      <c r="X124">
        <v>122.948729224386</v>
      </c>
      <c r="Y124">
        <v>135.88434947859</v>
      </c>
      <c r="AC124">
        <v>131.29236432840199</v>
      </c>
      <c r="AD124">
        <v>131.270806616096</v>
      </c>
      <c r="AE124">
        <v>131.333853092634</v>
      </c>
      <c r="AF124">
        <v>154.29917926271401</v>
      </c>
      <c r="AG124">
        <v>147.29687582793599</v>
      </c>
      <c r="AH124">
        <v>121.088414363852</v>
      </c>
      <c r="AI124">
        <v>151.41302182603101</v>
      </c>
      <c r="AN124">
        <v>175.85789482117801</v>
      </c>
      <c r="AO124">
        <v>167.897960380081</v>
      </c>
      <c r="AP124">
        <f t="shared" si="4"/>
        <v>126.41496362201394</v>
      </c>
      <c r="AQ124">
        <f t="shared" si="3"/>
        <v>-6.3341431519249056</v>
      </c>
      <c r="AR124">
        <f t="shared" si="5"/>
        <v>37.027642971653776</v>
      </c>
      <c r="AS124">
        <v>8.0230760520709108</v>
      </c>
    </row>
    <row r="125" spans="1:45" x14ac:dyDescent="0.35">
      <c r="A125">
        <v>123</v>
      </c>
      <c r="B125" s="1">
        <v>40091</v>
      </c>
      <c r="C125" t="s">
        <v>117</v>
      </c>
      <c r="D125">
        <v>92.551399884749202</v>
      </c>
      <c r="E125">
        <v>103.07764055963899</v>
      </c>
      <c r="F125">
        <v>125.489081336167</v>
      </c>
      <c r="G125">
        <v>130.76529756994</v>
      </c>
      <c r="H125">
        <v>129.64331996834201</v>
      </c>
      <c r="I125">
        <v>150.68526559116901</v>
      </c>
      <c r="J125">
        <v>157.796580683842</v>
      </c>
      <c r="K125">
        <v>150.21106753466799</v>
      </c>
      <c r="L125">
        <v>139.97930088707</v>
      </c>
      <c r="M125">
        <v>132.015266627171</v>
      </c>
      <c r="N125">
        <v>163.661320697549</v>
      </c>
      <c r="O125">
        <v>161.40694940071899</v>
      </c>
      <c r="P125">
        <v>157.79000304782599</v>
      </c>
      <c r="Q125">
        <v>138.878799957436</v>
      </c>
      <c r="R125">
        <v>133.33639151136799</v>
      </c>
      <c r="S125">
        <v>144.05170579327199</v>
      </c>
      <c r="T125">
        <v>162.58545710722501</v>
      </c>
      <c r="U125">
        <v>143.13975613134201</v>
      </c>
      <c r="V125">
        <v>158.59779765271901</v>
      </c>
      <c r="W125">
        <v>163.274255823104</v>
      </c>
      <c r="X125">
        <v>155.81805901014201</v>
      </c>
      <c r="Y125">
        <v>163.19678184350599</v>
      </c>
      <c r="Z125">
        <v>166.53541632911299</v>
      </c>
      <c r="AA125">
        <v>150.72779574184301</v>
      </c>
      <c r="AB125">
        <v>145.190284654468</v>
      </c>
      <c r="AC125">
        <v>157.22035197328299</v>
      </c>
      <c r="AD125">
        <v>161.87352314347001</v>
      </c>
      <c r="AE125">
        <v>162.851836391642</v>
      </c>
      <c r="AF125">
        <v>189.70312836485101</v>
      </c>
      <c r="AG125">
        <v>164.880016676564</v>
      </c>
      <c r="AH125">
        <v>157.036147339872</v>
      </c>
      <c r="AI125">
        <v>174.975478645582</v>
      </c>
      <c r="AJ125">
        <v>191.90227961449</v>
      </c>
      <c r="AK125">
        <v>208.277846769148</v>
      </c>
      <c r="AL125">
        <v>191.98822811705</v>
      </c>
      <c r="AM125">
        <v>191.70130279972699</v>
      </c>
      <c r="AN125">
        <v>197.96513146519601</v>
      </c>
      <c r="AO125">
        <v>187.831257932857</v>
      </c>
      <c r="AP125">
        <f t="shared" si="4"/>
        <v>156.80556643626633</v>
      </c>
      <c r="AQ125">
        <f t="shared" si="3"/>
        <v>24.056459662327484</v>
      </c>
      <c r="AR125">
        <f t="shared" si="5"/>
        <v>67.418245785906166</v>
      </c>
      <c r="AS125">
        <v>7.6953609039395001</v>
      </c>
    </row>
    <row r="126" spans="1:45" x14ac:dyDescent="0.35">
      <c r="A126">
        <v>124</v>
      </c>
      <c r="B126" s="1">
        <v>40091</v>
      </c>
      <c r="C126" t="s">
        <v>44</v>
      </c>
      <c r="D126">
        <v>83.258766689911099</v>
      </c>
      <c r="E126">
        <v>99.417085797558798</v>
      </c>
      <c r="F126">
        <v>117.07549357247299</v>
      </c>
      <c r="G126">
        <v>121.33955735063699</v>
      </c>
      <c r="H126">
        <v>122.441490210824</v>
      </c>
      <c r="I126">
        <v>141.23092705707799</v>
      </c>
      <c r="J126">
        <v>151.33375452144199</v>
      </c>
      <c r="K126">
        <v>140.93762669429199</v>
      </c>
      <c r="L126">
        <v>131.40432805061701</v>
      </c>
      <c r="M126">
        <v>126.521670893883</v>
      </c>
      <c r="N126">
        <v>153.178139635581</v>
      </c>
      <c r="O126">
        <v>154.16397747515001</v>
      </c>
      <c r="P126">
        <v>150.74272376150699</v>
      </c>
      <c r="Q126">
        <v>133.740854755686</v>
      </c>
      <c r="R126">
        <v>123.250291173883</v>
      </c>
      <c r="S126">
        <v>138.03749695386699</v>
      </c>
      <c r="T126">
        <v>150.11524744255499</v>
      </c>
      <c r="U126">
        <v>136.753027430054</v>
      </c>
      <c r="V126">
        <v>149.47166639579299</v>
      </c>
      <c r="W126">
        <v>150.55740734825801</v>
      </c>
      <c r="X126">
        <v>144.41596172147101</v>
      </c>
      <c r="Y126">
        <v>159.073244214835</v>
      </c>
      <c r="Z126">
        <v>155.285181793573</v>
      </c>
      <c r="AA126">
        <v>144.43577851619301</v>
      </c>
      <c r="AB126">
        <v>137.412552532386</v>
      </c>
      <c r="AC126">
        <v>149.88407101639999</v>
      </c>
      <c r="AD126">
        <v>150.149500280143</v>
      </c>
      <c r="AE126">
        <v>154.00558103960699</v>
      </c>
      <c r="AF126">
        <v>177.63219568936</v>
      </c>
      <c r="AG126">
        <v>163.08293307980699</v>
      </c>
      <c r="AH126">
        <v>144.215294953241</v>
      </c>
      <c r="AI126">
        <v>169.69101923265799</v>
      </c>
      <c r="AJ126">
        <v>183.13727783832601</v>
      </c>
      <c r="AK126">
        <v>201.93230630047799</v>
      </c>
      <c r="AL126">
        <v>185.16915332456799</v>
      </c>
      <c r="AM126">
        <v>182.84187881704801</v>
      </c>
      <c r="AN126">
        <v>186.89469425497401</v>
      </c>
      <c r="AO126">
        <v>182.733261218536</v>
      </c>
      <c r="AP126">
        <f t="shared" si="4"/>
        <v>148.6043005009119</v>
      </c>
      <c r="AQ126">
        <f t="shared" si="3"/>
        <v>15.855193726973056</v>
      </c>
      <c r="AR126">
        <f t="shared" si="5"/>
        <v>59.216979850551738</v>
      </c>
      <c r="AS126">
        <v>7.5537908715261501</v>
      </c>
    </row>
    <row r="127" spans="1:45" x14ac:dyDescent="0.35">
      <c r="A127">
        <v>125</v>
      </c>
      <c r="B127" s="1">
        <v>40099</v>
      </c>
      <c r="C127" t="s">
        <v>63</v>
      </c>
      <c r="D127">
        <v>71.550214116672393</v>
      </c>
      <c r="E127">
        <v>85.906900901749196</v>
      </c>
      <c r="F127">
        <v>111.161185469853</v>
      </c>
      <c r="G127">
        <v>95.755299143713401</v>
      </c>
      <c r="H127">
        <v>85.098094163938001</v>
      </c>
      <c r="I127">
        <v>107.778721860106</v>
      </c>
      <c r="J127">
        <v>124.92289002632501</v>
      </c>
      <c r="K127">
        <v>130.074176253806</v>
      </c>
      <c r="Q127">
        <v>117.664449748292</v>
      </c>
      <c r="R127">
        <v>117.048768776115</v>
      </c>
      <c r="S127">
        <v>127.32506416954701</v>
      </c>
      <c r="T127">
        <v>133.034024976642</v>
      </c>
      <c r="U127">
        <v>123.855964100816</v>
      </c>
      <c r="V127">
        <v>121.801668979395</v>
      </c>
      <c r="W127">
        <v>136.22029535990299</v>
      </c>
      <c r="X127">
        <v>126.70768795620501</v>
      </c>
      <c r="AM127">
        <v>182.33866941211201</v>
      </c>
      <c r="AN127">
        <v>186.847187815062</v>
      </c>
      <c r="AP127">
        <f t="shared" si="4"/>
        <v>121.39395906834733</v>
      </c>
      <c r="AQ127">
        <f t="shared" si="3"/>
        <v>-11.35514770559152</v>
      </c>
      <c r="AR127">
        <f t="shared" si="5"/>
        <v>32.006638417987162</v>
      </c>
      <c r="AS127">
        <v>7.4217673831671798</v>
      </c>
    </row>
    <row r="128" spans="1:45" x14ac:dyDescent="0.35">
      <c r="A128">
        <v>126</v>
      </c>
      <c r="B128" s="1">
        <v>40106</v>
      </c>
      <c r="C128" t="s">
        <v>137</v>
      </c>
      <c r="H128">
        <v>70.963482023404694</v>
      </c>
      <c r="I128">
        <v>102.31964702602799</v>
      </c>
      <c r="J128">
        <v>117.37781104955501</v>
      </c>
      <c r="K128">
        <v>114.19561511014</v>
      </c>
      <c r="L128">
        <v>97.501553156012605</v>
      </c>
      <c r="M128">
        <v>102.85963456173199</v>
      </c>
      <c r="N128">
        <v>112.24906986065901</v>
      </c>
      <c r="T128">
        <v>114.28797677278899</v>
      </c>
      <c r="U128">
        <v>102.706140693637</v>
      </c>
      <c r="V128">
        <v>103.57809311840199</v>
      </c>
      <c r="W128">
        <v>136.50520509417501</v>
      </c>
      <c r="X128">
        <v>127.20703963027201</v>
      </c>
      <c r="Y128">
        <v>127.990280308154</v>
      </c>
      <c r="Z128">
        <v>137.076234895006</v>
      </c>
      <c r="AD128">
        <v>129.44307951430901</v>
      </c>
      <c r="AE128">
        <v>134.995325993265</v>
      </c>
      <c r="AF128">
        <v>143.18953791293399</v>
      </c>
      <c r="AG128">
        <v>123.86152074085599</v>
      </c>
      <c r="AH128">
        <v>123.272489010551</v>
      </c>
      <c r="AI128">
        <v>140.593337292195</v>
      </c>
      <c r="AJ128">
        <v>158.53586283555501</v>
      </c>
      <c r="AK128">
        <v>186.01125250230601</v>
      </c>
      <c r="AO128">
        <v>157.89814363343501</v>
      </c>
      <c r="AP128">
        <f t="shared" si="4"/>
        <v>124.54862316240748</v>
      </c>
      <c r="AQ128">
        <f t="shared" si="3"/>
        <v>-8.200483611531368</v>
      </c>
      <c r="AR128">
        <f t="shared" si="5"/>
        <v>35.161302512047314</v>
      </c>
      <c r="AS128">
        <v>7.30090209194148</v>
      </c>
    </row>
    <row r="129" spans="1:45" x14ac:dyDescent="0.35">
      <c r="A129">
        <v>127</v>
      </c>
      <c r="B129" s="1">
        <v>40107</v>
      </c>
      <c r="C129" t="s">
        <v>123</v>
      </c>
      <c r="D129">
        <v>69.739069506203506</v>
      </c>
      <c r="E129">
        <v>90.478806011872194</v>
      </c>
      <c r="F129">
        <v>103.339689775118</v>
      </c>
      <c r="G129">
        <v>96.114536992398101</v>
      </c>
      <c r="H129">
        <v>100.23178111183</v>
      </c>
      <c r="I129">
        <v>122.343010106048</v>
      </c>
      <c r="J129">
        <v>130.05615876875001</v>
      </c>
      <c r="K129">
        <v>119.157792639965</v>
      </c>
      <c r="L129">
        <v>97.7670344143188</v>
      </c>
      <c r="M129">
        <v>111.04989966818199</v>
      </c>
      <c r="N129">
        <v>122.254506684096</v>
      </c>
      <c r="O129">
        <v>128.45806856171299</v>
      </c>
      <c r="P129">
        <v>148.16388756263299</v>
      </c>
      <c r="Q129">
        <v>136.58178875465501</v>
      </c>
      <c r="R129">
        <v>105.51492252062501</v>
      </c>
      <c r="S129">
        <v>123.449490507768</v>
      </c>
      <c r="T129">
        <v>146.230235071659</v>
      </c>
      <c r="U129">
        <v>139.25231266222301</v>
      </c>
      <c r="V129">
        <v>132.930581464977</v>
      </c>
      <c r="W129">
        <v>140.221819983324</v>
      </c>
      <c r="X129">
        <v>133.20388440100501</v>
      </c>
      <c r="Y129">
        <v>140.24975274869001</v>
      </c>
      <c r="Z129">
        <v>143.95013840425099</v>
      </c>
      <c r="AA129">
        <v>146.493068570573</v>
      </c>
      <c r="AB129">
        <v>128.914781587184</v>
      </c>
      <c r="AC129">
        <v>155.96636241086199</v>
      </c>
      <c r="AD129">
        <v>159.318403636109</v>
      </c>
      <c r="AE129">
        <v>156.59959750685201</v>
      </c>
      <c r="AF129">
        <v>177.00059186887501</v>
      </c>
      <c r="AG129">
        <v>145.258339284969</v>
      </c>
      <c r="AH129">
        <v>138.182737621896</v>
      </c>
      <c r="AI129">
        <v>156.741668655127</v>
      </c>
      <c r="AJ129">
        <v>163.00458573091399</v>
      </c>
      <c r="AK129">
        <v>198.30519602998999</v>
      </c>
      <c r="AL129">
        <v>187.60975559319701</v>
      </c>
      <c r="AM129">
        <v>181.802124445262</v>
      </c>
      <c r="AN129">
        <v>188.24238419667299</v>
      </c>
      <c r="AO129">
        <v>182.97437844384299</v>
      </c>
      <c r="AP129">
        <f t="shared" si="4"/>
        <v>138.0829774711745</v>
      </c>
      <c r="AQ129">
        <f t="shared" si="3"/>
        <v>5.3338706972356533</v>
      </c>
      <c r="AR129">
        <f t="shared" si="5"/>
        <v>48.695656820814335</v>
      </c>
      <c r="AS129">
        <v>6.9384102299849699</v>
      </c>
    </row>
    <row r="130" spans="1:45" x14ac:dyDescent="0.35">
      <c r="A130">
        <v>128</v>
      </c>
      <c r="B130" s="1">
        <v>40107</v>
      </c>
      <c r="C130" t="s">
        <v>138</v>
      </c>
      <c r="D130">
        <v>63.139344815824501</v>
      </c>
      <c r="E130">
        <v>83.491973842740506</v>
      </c>
      <c r="F130">
        <v>99.658389803021294</v>
      </c>
      <c r="G130">
        <v>86.018436044195198</v>
      </c>
      <c r="H130">
        <v>92.274627833156103</v>
      </c>
      <c r="I130">
        <v>114.557054838141</v>
      </c>
      <c r="J130">
        <v>125.796638542794</v>
      </c>
      <c r="K130">
        <v>109.79336697497899</v>
      </c>
      <c r="L130">
        <v>89.262086536349102</v>
      </c>
      <c r="P130">
        <v>143.329998024464</v>
      </c>
      <c r="Q130">
        <v>134.87454528296399</v>
      </c>
      <c r="R130">
        <v>95.609844422801501</v>
      </c>
      <c r="S130">
        <v>118.37405906909299</v>
      </c>
      <c r="T130">
        <v>137.74777171264699</v>
      </c>
      <c r="U130">
        <v>134.391360436973</v>
      </c>
      <c r="V130">
        <v>124.467365173576</v>
      </c>
      <c r="W130">
        <v>131.84036600803</v>
      </c>
      <c r="X130">
        <v>128.17110021852599</v>
      </c>
      <c r="Y130">
        <v>129.328798706182</v>
      </c>
      <c r="Z130">
        <v>137.79416128764899</v>
      </c>
      <c r="AA130">
        <v>137.906166420586</v>
      </c>
      <c r="AB130">
        <v>119.53119602763201</v>
      </c>
      <c r="AC130">
        <v>149.288125780922</v>
      </c>
      <c r="AD130">
        <v>151.18389918852199</v>
      </c>
      <c r="AE130">
        <v>150.04275903934499</v>
      </c>
      <c r="AF130">
        <v>169.57550965833499</v>
      </c>
      <c r="AG130">
        <v>136.429063190644</v>
      </c>
      <c r="AH130">
        <v>132.89110404808201</v>
      </c>
      <c r="AI130">
        <v>146.77379639425001</v>
      </c>
      <c r="AJ130">
        <v>158.44060601728299</v>
      </c>
      <c r="AK130">
        <v>189.59727978023599</v>
      </c>
      <c r="AL130">
        <v>178.91729097668201</v>
      </c>
      <c r="AM130">
        <v>174.354567253482</v>
      </c>
      <c r="AN130">
        <v>179.78594007602101</v>
      </c>
      <c r="AO130">
        <v>174.91447293770099</v>
      </c>
      <c r="AP130">
        <f t="shared" si="4"/>
        <v>132.27294475325226</v>
      </c>
      <c r="AQ130">
        <f t="shared" ref="AQ130:AQ193" si="6">AP130-($AP$739-$AZ$739)</f>
        <v>-0.47616202068658708</v>
      </c>
      <c r="AR130">
        <f t="shared" si="5"/>
        <v>42.885624102892095</v>
      </c>
      <c r="AS130">
        <v>6.7652709528249098</v>
      </c>
    </row>
    <row r="131" spans="1:45" x14ac:dyDescent="0.35">
      <c r="A131">
        <v>129</v>
      </c>
      <c r="B131" s="1">
        <v>40122</v>
      </c>
      <c r="C131" t="s">
        <v>142</v>
      </c>
      <c r="F131">
        <v>97.600739609286606</v>
      </c>
      <c r="G131">
        <v>94.330616564797495</v>
      </c>
      <c r="H131">
        <v>88.011071979760004</v>
      </c>
      <c r="I131">
        <v>101.316083669311</v>
      </c>
      <c r="J131">
        <v>109.085013931617</v>
      </c>
      <c r="AC131">
        <v>127.192477760708</v>
      </c>
      <c r="AD131">
        <v>127.400480470342</v>
      </c>
      <c r="AE131">
        <v>133.784128683847</v>
      </c>
      <c r="AF131">
        <v>147.414609957484</v>
      </c>
      <c r="AG131">
        <v>129.63566457138</v>
      </c>
      <c r="AM131">
        <v>189.040162541353</v>
      </c>
      <c r="AN131">
        <v>157.434190720147</v>
      </c>
      <c r="AO131">
        <v>150.59928933791301</v>
      </c>
      <c r="AP131">
        <f t="shared" ref="AP131:AP194" si="7">AVERAGE(D131:AO131)</f>
        <v>127.14188690753433</v>
      </c>
      <c r="AQ131">
        <f t="shared" si="6"/>
        <v>-5.6072198664045203</v>
      </c>
      <c r="AR131">
        <f t="shared" ref="AR131:AR194" si="8">AQ131-$AQ$809</f>
        <v>37.754566257174162</v>
      </c>
      <c r="AS131">
        <v>6.4791610936883401</v>
      </c>
    </row>
    <row r="132" spans="1:45" x14ac:dyDescent="0.35">
      <c r="A132">
        <v>130</v>
      </c>
      <c r="B132" s="1">
        <v>40123</v>
      </c>
      <c r="C132" t="s">
        <v>143</v>
      </c>
      <c r="D132">
        <v>89.4492507564687</v>
      </c>
      <c r="E132">
        <v>90.844291659848906</v>
      </c>
      <c r="F132">
        <v>128.806481159105</v>
      </c>
      <c r="G132">
        <v>118.93761042395801</v>
      </c>
      <c r="H132">
        <v>100.892182435775</v>
      </c>
      <c r="I132">
        <v>133.51426861006101</v>
      </c>
      <c r="J132">
        <v>137.04524442170401</v>
      </c>
      <c r="K132">
        <v>135.08117060508499</v>
      </c>
      <c r="L132">
        <v>115.40485606847299</v>
      </c>
      <c r="M132">
        <v>124.14289478743601</v>
      </c>
      <c r="N132">
        <v>140.58764060644901</v>
      </c>
      <c r="O132">
        <v>133.55576647771599</v>
      </c>
      <c r="P132">
        <v>129.366574224115</v>
      </c>
      <c r="Q132">
        <v>139.44983015515999</v>
      </c>
      <c r="R132">
        <v>134.65470189552701</v>
      </c>
      <c r="S132">
        <v>127.20328271347201</v>
      </c>
      <c r="T132">
        <v>144.42735916308899</v>
      </c>
      <c r="U132">
        <v>133.11521057738699</v>
      </c>
      <c r="V132">
        <v>140.73871289014099</v>
      </c>
      <c r="W132">
        <v>158.27560530474199</v>
      </c>
      <c r="X132">
        <v>156.520892672608</v>
      </c>
      <c r="Y132">
        <v>146.53438457642301</v>
      </c>
      <c r="Z132">
        <v>154.648035540568</v>
      </c>
      <c r="AA132">
        <v>150.68938730841299</v>
      </c>
      <c r="AB132">
        <v>126.536383783746</v>
      </c>
      <c r="AC132">
        <v>165.06261744034899</v>
      </c>
      <c r="AD132">
        <v>152.70945976481499</v>
      </c>
      <c r="AE132">
        <v>160.416816636844</v>
      </c>
      <c r="AF132">
        <v>166.254363623502</v>
      </c>
      <c r="AG132">
        <v>159.69971843903301</v>
      </c>
      <c r="AH132">
        <v>145.449479569819</v>
      </c>
      <c r="AI132">
        <v>164.1927892718</v>
      </c>
      <c r="AJ132">
        <v>175.857039052267</v>
      </c>
      <c r="AK132">
        <v>200.574845757259</v>
      </c>
      <c r="AL132">
        <v>176.15780335105299</v>
      </c>
      <c r="AM132">
        <v>187.62083033085801</v>
      </c>
      <c r="AN132">
        <v>190.55751726709599</v>
      </c>
      <c r="AO132">
        <v>172.646385859182</v>
      </c>
      <c r="AP132">
        <f t="shared" si="7"/>
        <v>144.93741276793023</v>
      </c>
      <c r="AQ132">
        <f t="shared" si="6"/>
        <v>12.188305993991378</v>
      </c>
      <c r="AR132">
        <f t="shared" si="8"/>
        <v>55.55009211757006</v>
      </c>
      <c r="AS132">
        <v>5.55917681004372</v>
      </c>
    </row>
    <row r="133" spans="1:45" x14ac:dyDescent="0.35">
      <c r="A133">
        <v>131</v>
      </c>
      <c r="B133" s="1">
        <v>40123</v>
      </c>
      <c r="C133" t="s">
        <v>130</v>
      </c>
      <c r="D133">
        <v>80.271975766215206</v>
      </c>
      <c r="E133">
        <v>84.867060028381999</v>
      </c>
      <c r="F133">
        <v>119.80474130963501</v>
      </c>
      <c r="G133">
        <v>113.709634256198</v>
      </c>
      <c r="H133">
        <v>93.310750991605104</v>
      </c>
      <c r="I133">
        <v>129.01594832763101</v>
      </c>
      <c r="J133">
        <v>130.86418658715399</v>
      </c>
      <c r="K133">
        <v>127.316247005674</v>
      </c>
      <c r="L133">
        <v>109.039342395673</v>
      </c>
      <c r="M133">
        <v>118.973533601515</v>
      </c>
      <c r="N133">
        <v>128.42887143866699</v>
      </c>
      <c r="O133">
        <v>127.416714371274</v>
      </c>
      <c r="P133">
        <v>120.788807919739</v>
      </c>
      <c r="Q133">
        <v>130.516351760975</v>
      </c>
      <c r="R133">
        <v>128.38176454431201</v>
      </c>
      <c r="S133">
        <v>113.101753252718</v>
      </c>
      <c r="T133">
        <v>138.17398443018101</v>
      </c>
      <c r="U133">
        <v>121.376990911484</v>
      </c>
      <c r="V133">
        <v>136.71231352932699</v>
      </c>
      <c r="W133">
        <v>145.67785286383901</v>
      </c>
      <c r="X133">
        <v>147.97856248429201</v>
      </c>
      <c r="Y133">
        <v>143.14387503315899</v>
      </c>
      <c r="Z133">
        <v>146.89146302769501</v>
      </c>
      <c r="AA133">
        <v>145.247284925488</v>
      </c>
      <c r="AB133">
        <v>120.189202274171</v>
      </c>
      <c r="AC133">
        <v>157.07948398254501</v>
      </c>
      <c r="AD133">
        <v>144.852072688156</v>
      </c>
      <c r="AE133">
        <v>151.480707476444</v>
      </c>
      <c r="AF133">
        <v>160.78806013536899</v>
      </c>
      <c r="AG133">
        <v>146.699582290368</v>
      </c>
      <c r="AH133">
        <v>139.920187559308</v>
      </c>
      <c r="AI133">
        <v>153.86720898124901</v>
      </c>
      <c r="AJ133">
        <v>166.44085129318799</v>
      </c>
      <c r="AK133">
        <v>189.86080956143499</v>
      </c>
      <c r="AL133">
        <v>171.581286629831</v>
      </c>
      <c r="AM133">
        <v>178.07545583467501</v>
      </c>
      <c r="AN133">
        <v>186.29501743374399</v>
      </c>
      <c r="AO133">
        <v>165.73663227012099</v>
      </c>
      <c r="AP133">
        <f t="shared" si="7"/>
        <v>137.20727813614309</v>
      </c>
      <c r="AQ133">
        <f t="shared" si="6"/>
        <v>4.45817136220424</v>
      </c>
      <c r="AR133">
        <f t="shared" si="8"/>
        <v>47.819957485782922</v>
      </c>
      <c r="AS133">
        <v>5.90999461306839</v>
      </c>
    </row>
    <row r="134" spans="1:45" x14ac:dyDescent="0.35">
      <c r="A134">
        <v>132</v>
      </c>
      <c r="B134" s="1">
        <v>40139</v>
      </c>
      <c r="C134" t="s">
        <v>44</v>
      </c>
      <c r="D134">
        <v>65.491168533285403</v>
      </c>
      <c r="E134">
        <v>78.635240504998094</v>
      </c>
      <c r="F134">
        <v>99.359501222383003</v>
      </c>
      <c r="G134">
        <v>92.154792383556</v>
      </c>
      <c r="H134">
        <v>96.341605341575004</v>
      </c>
      <c r="I134">
        <v>112.72879983908</v>
      </c>
      <c r="J134">
        <v>115.77129404739701</v>
      </c>
      <c r="K134">
        <v>104.597584777378</v>
      </c>
      <c r="L134">
        <v>90.991163936124806</v>
      </c>
      <c r="M134">
        <v>117.53845632935599</v>
      </c>
      <c r="N134">
        <v>128.20208885692199</v>
      </c>
      <c r="O134">
        <v>101.330490813889</v>
      </c>
      <c r="P134">
        <v>110.67902744723099</v>
      </c>
      <c r="Q134">
        <v>118.303234815678</v>
      </c>
      <c r="R134">
        <v>117.161582238146</v>
      </c>
      <c r="S134">
        <v>116.414720247403</v>
      </c>
      <c r="T134">
        <v>133.67301700312601</v>
      </c>
      <c r="U134">
        <v>118.118528703777</v>
      </c>
      <c r="V134">
        <v>106.886030174505</v>
      </c>
      <c r="W134">
        <v>133.55836301151601</v>
      </c>
      <c r="X134">
        <v>129.26557685346</v>
      </c>
      <c r="Y134">
        <v>141.73015170708001</v>
      </c>
      <c r="Z134">
        <v>138.173871030687</v>
      </c>
      <c r="AA134">
        <v>133.117353390517</v>
      </c>
      <c r="AB134">
        <v>123.246953363454</v>
      </c>
      <c r="AC134">
        <v>138.19459875237499</v>
      </c>
      <c r="AD134">
        <v>140.51240648315499</v>
      </c>
      <c r="AE134">
        <v>142.94714055691301</v>
      </c>
      <c r="AF134">
        <v>162.02870454642999</v>
      </c>
      <c r="AG134">
        <v>138.58001821049501</v>
      </c>
      <c r="AH134">
        <v>133.251846302801</v>
      </c>
      <c r="AI134">
        <v>154.44251108014799</v>
      </c>
      <c r="AJ134">
        <v>166.425781664299</v>
      </c>
      <c r="AK134">
        <v>186.69898128199799</v>
      </c>
      <c r="AL134">
        <v>166.23615214072399</v>
      </c>
      <c r="AM134">
        <v>158.76765314268999</v>
      </c>
      <c r="AN134">
        <v>166.41362762859001</v>
      </c>
      <c r="AO134">
        <v>158.828575730632</v>
      </c>
      <c r="AP134">
        <f t="shared" si="7"/>
        <v>127.28417352878353</v>
      </c>
      <c r="AQ134">
        <f t="shared" si="6"/>
        <v>-5.4649332451553221</v>
      </c>
      <c r="AR134">
        <f t="shared" si="8"/>
        <v>37.89685287842336</v>
      </c>
      <c r="AS134">
        <v>5.9675585282833996</v>
      </c>
    </row>
    <row r="135" spans="1:45" x14ac:dyDescent="0.35">
      <c r="A135">
        <v>133</v>
      </c>
      <c r="B135" s="1">
        <v>40146</v>
      </c>
      <c r="C135" t="s">
        <v>144</v>
      </c>
      <c r="D135">
        <v>91.994619904554696</v>
      </c>
      <c r="E135">
        <v>106.839782101103</v>
      </c>
      <c r="F135">
        <v>132.72921251594201</v>
      </c>
      <c r="G135">
        <v>123.104206722604</v>
      </c>
      <c r="H135">
        <v>120.03567029771899</v>
      </c>
      <c r="I135">
        <v>145.340093021993</v>
      </c>
      <c r="J135">
        <v>133.86069759011301</v>
      </c>
      <c r="K135">
        <v>134.57365188734201</v>
      </c>
      <c r="L135">
        <v>120.25787709420599</v>
      </c>
      <c r="M135">
        <v>148.13205748349</v>
      </c>
      <c r="N135">
        <v>156.48293305755701</v>
      </c>
      <c r="O135">
        <v>139.55076511669299</v>
      </c>
      <c r="P135">
        <v>141.27360395800099</v>
      </c>
      <c r="Q135">
        <v>153.07775237151299</v>
      </c>
      <c r="R135">
        <v>142.97401150516299</v>
      </c>
      <c r="S135">
        <v>143.25763866839301</v>
      </c>
      <c r="T135">
        <v>161.48455079264801</v>
      </c>
      <c r="U135">
        <v>145.57014735246901</v>
      </c>
      <c r="V135">
        <v>139.820874069334</v>
      </c>
      <c r="W135">
        <v>159.37257401370499</v>
      </c>
      <c r="X135">
        <v>168.943001504992</v>
      </c>
      <c r="Y135">
        <v>161.00925307251799</v>
      </c>
      <c r="Z135">
        <v>161.71572867608199</v>
      </c>
      <c r="AA135">
        <v>164.452900913794</v>
      </c>
      <c r="AB135">
        <v>148.28353269961801</v>
      </c>
      <c r="AC135">
        <v>160.96452210835</v>
      </c>
      <c r="AD135">
        <v>154.25555835002601</v>
      </c>
      <c r="AE135">
        <v>162.96560555158501</v>
      </c>
      <c r="AF135">
        <v>182.10600576559099</v>
      </c>
      <c r="AG135">
        <v>165.47420297012101</v>
      </c>
      <c r="AH135">
        <v>148.45037688992801</v>
      </c>
      <c r="AI135">
        <v>172.21696829967101</v>
      </c>
      <c r="AJ135">
        <v>179.98590190172999</v>
      </c>
      <c r="AK135">
        <v>210.62262590290001</v>
      </c>
      <c r="AL135">
        <v>196.54877392937399</v>
      </c>
      <c r="AM135">
        <v>176.369572903034</v>
      </c>
      <c r="AN135">
        <v>195.22008659957299</v>
      </c>
      <c r="AO135">
        <v>190.77807232454501</v>
      </c>
      <c r="AP135">
        <f t="shared" si="7"/>
        <v>153.68672131284143</v>
      </c>
      <c r="AQ135">
        <f t="shared" si="6"/>
        <v>20.937614538902579</v>
      </c>
      <c r="AR135">
        <f t="shared" si="8"/>
        <v>64.299400662481261</v>
      </c>
      <c r="AS135">
        <v>5.7340904083828201</v>
      </c>
    </row>
    <row r="136" spans="1:45" x14ac:dyDescent="0.35">
      <c r="A136">
        <v>134</v>
      </c>
      <c r="B136" s="1">
        <v>40163</v>
      </c>
      <c r="C136" t="s">
        <v>145</v>
      </c>
      <c r="D136">
        <v>67.141347125746293</v>
      </c>
      <c r="E136">
        <v>84.232372807657896</v>
      </c>
      <c r="F136">
        <v>109.750446388787</v>
      </c>
      <c r="G136">
        <v>110.861661015876</v>
      </c>
      <c r="H136">
        <v>95.820691657040101</v>
      </c>
      <c r="I136">
        <v>120.82454894054101</v>
      </c>
      <c r="J136">
        <v>117.402722479475</v>
      </c>
      <c r="K136">
        <v>115.089048729284</v>
      </c>
      <c r="L136">
        <v>105.106529816491</v>
      </c>
      <c r="M136">
        <v>103.944691223139</v>
      </c>
      <c r="R136">
        <v>121.242991774077</v>
      </c>
      <c r="S136">
        <v>142.14441983719101</v>
      </c>
      <c r="T136">
        <v>139.511697657224</v>
      </c>
      <c r="U136">
        <v>118.32160885489699</v>
      </c>
      <c r="V136">
        <v>126.26236697902</v>
      </c>
      <c r="W136">
        <v>135.268856581987</v>
      </c>
      <c r="X136">
        <v>128.31784978375401</v>
      </c>
      <c r="Y136">
        <v>149.82855328135901</v>
      </c>
      <c r="AC136">
        <v>137.83506371531499</v>
      </c>
      <c r="AD136">
        <v>149.702170744775</v>
      </c>
      <c r="AE136">
        <v>140.59430892438601</v>
      </c>
      <c r="AF136">
        <v>165.41808743912199</v>
      </c>
      <c r="AG136">
        <v>145.31594437696299</v>
      </c>
      <c r="AH136">
        <v>131.82662950720001</v>
      </c>
      <c r="AI136">
        <v>141.74687830373799</v>
      </c>
      <c r="AJ136">
        <v>161.85279854791801</v>
      </c>
      <c r="AN136">
        <v>182.982289893542</v>
      </c>
      <c r="AO136">
        <v>168.38096658679299</v>
      </c>
      <c r="AP136">
        <f t="shared" si="7"/>
        <v>129.16884082047491</v>
      </c>
      <c r="AQ136">
        <f t="shared" si="6"/>
        <v>-3.5802659534639361</v>
      </c>
      <c r="AR136">
        <f t="shared" si="8"/>
        <v>39.781520170114746</v>
      </c>
      <c r="AS136">
        <v>6.0231454989942099</v>
      </c>
    </row>
    <row r="137" spans="1:45" x14ac:dyDescent="0.35">
      <c r="A137">
        <v>135</v>
      </c>
      <c r="B137" s="1">
        <v>40163</v>
      </c>
      <c r="C137" t="s">
        <v>146</v>
      </c>
      <c r="D137">
        <v>63.922884269267698</v>
      </c>
      <c r="E137">
        <v>82.153958047856506</v>
      </c>
      <c r="F137">
        <v>101.635238246642</v>
      </c>
      <c r="G137">
        <v>108.252704106956</v>
      </c>
      <c r="H137">
        <v>93.9529588511746</v>
      </c>
      <c r="I137">
        <v>113.437046513921</v>
      </c>
      <c r="J137">
        <v>114.799982306207</v>
      </c>
      <c r="K137">
        <v>110.84067546849199</v>
      </c>
      <c r="L137">
        <v>102.51639128386201</v>
      </c>
      <c r="M137">
        <v>101.88157710832699</v>
      </c>
      <c r="R137">
        <v>118.338579580993</v>
      </c>
      <c r="S137">
        <v>140.19329251996399</v>
      </c>
      <c r="T137">
        <v>139.08531480725401</v>
      </c>
      <c r="U137">
        <v>117.21413711623001</v>
      </c>
      <c r="V137">
        <v>124.251972345806</v>
      </c>
      <c r="W137">
        <v>135.11544250904899</v>
      </c>
      <c r="X137">
        <v>125.977543514795</v>
      </c>
      <c r="Y137">
        <v>144.370853083903</v>
      </c>
      <c r="AC137">
        <v>134.79276770141499</v>
      </c>
      <c r="AD137">
        <v>148.126939563148</v>
      </c>
      <c r="AE137">
        <v>134.86763909061801</v>
      </c>
      <c r="AF137">
        <v>163.57354963890799</v>
      </c>
      <c r="AG137">
        <v>143.23784732767601</v>
      </c>
      <c r="AH137">
        <v>124.88305334123</v>
      </c>
      <c r="AI137">
        <v>139.183359972934</v>
      </c>
      <c r="AJ137">
        <v>159.49600521370201</v>
      </c>
      <c r="AM137">
        <v>159.08911256319999</v>
      </c>
      <c r="AN137">
        <v>179.76986228727401</v>
      </c>
      <c r="AO137">
        <v>165.619018782182</v>
      </c>
      <c r="AP137">
        <f t="shared" si="7"/>
        <v>127.26136921251678</v>
      </c>
      <c r="AQ137">
        <f t="shared" si="6"/>
        <v>-5.4877375614220654</v>
      </c>
      <c r="AR137">
        <f t="shared" si="8"/>
        <v>37.874048562156617</v>
      </c>
      <c r="AS137">
        <v>6.4682990967346097</v>
      </c>
    </row>
    <row r="138" spans="1:45" x14ac:dyDescent="0.35">
      <c r="A138">
        <v>136</v>
      </c>
      <c r="B138" s="1">
        <v>40187</v>
      </c>
      <c r="C138" t="s">
        <v>147</v>
      </c>
      <c r="D138">
        <v>106.37851312839901</v>
      </c>
      <c r="E138">
        <v>123.068588992093</v>
      </c>
      <c r="F138">
        <v>145.97752237680601</v>
      </c>
      <c r="G138">
        <v>141.19637518795901</v>
      </c>
      <c r="H138">
        <v>113.02803904686201</v>
      </c>
      <c r="I138">
        <v>133.45883914276001</v>
      </c>
      <c r="J138">
        <v>132.26974819552899</v>
      </c>
      <c r="K138">
        <v>123.294089318934</v>
      </c>
      <c r="L138">
        <v>107.18169763803699</v>
      </c>
      <c r="M138">
        <v>126.846016432143</v>
      </c>
      <c r="N138">
        <v>152.39121940363</v>
      </c>
      <c r="O138">
        <v>134.25215912108899</v>
      </c>
      <c r="P138">
        <v>139.18273770165899</v>
      </c>
      <c r="Q138">
        <v>136.079539377142</v>
      </c>
      <c r="R138">
        <v>142.19802421440599</v>
      </c>
      <c r="S138">
        <v>154.879782382983</v>
      </c>
      <c r="T138">
        <v>164.52456607616199</v>
      </c>
      <c r="U138">
        <v>148.94599482460799</v>
      </c>
      <c r="V138">
        <v>132.00911603231799</v>
      </c>
      <c r="W138">
        <v>145.24893568445901</v>
      </c>
      <c r="X138">
        <v>150.17134702905901</v>
      </c>
      <c r="Y138">
        <v>145.971316807612</v>
      </c>
      <c r="Z138">
        <v>155.11057968231199</v>
      </c>
      <c r="AA138">
        <v>159.15693058417401</v>
      </c>
      <c r="AB138">
        <v>153.905939601049</v>
      </c>
      <c r="AC138">
        <v>164.57958961936899</v>
      </c>
      <c r="AD138">
        <v>165.799856523713</v>
      </c>
      <c r="AE138">
        <v>172.42369528070901</v>
      </c>
      <c r="AF138">
        <v>186.76229508027001</v>
      </c>
      <c r="AG138">
        <v>146.67011237033901</v>
      </c>
      <c r="AH138">
        <v>129.33795193259499</v>
      </c>
      <c r="AI138">
        <v>155.207290857516</v>
      </c>
      <c r="AJ138">
        <v>170.13464579001101</v>
      </c>
      <c r="AK138">
        <v>194.98659518563699</v>
      </c>
      <c r="AL138">
        <v>199.28108466773801</v>
      </c>
      <c r="AM138">
        <v>182.090821411657</v>
      </c>
      <c r="AN138">
        <v>193.41220730814001</v>
      </c>
      <c r="AO138">
        <v>173.69979591367701</v>
      </c>
      <c r="AP138">
        <f t="shared" si="7"/>
        <v>150.02930420851462</v>
      </c>
      <c r="AQ138">
        <f t="shared" si="6"/>
        <v>17.280197434575769</v>
      </c>
      <c r="AR138">
        <f t="shared" si="8"/>
        <v>60.64198355815445</v>
      </c>
      <c r="AS138">
        <v>6.3721388591821198</v>
      </c>
    </row>
    <row r="139" spans="1:45" x14ac:dyDescent="0.35">
      <c r="A139">
        <v>137</v>
      </c>
      <c r="B139" s="1">
        <v>40187</v>
      </c>
      <c r="C139" t="s">
        <v>148</v>
      </c>
      <c r="D139">
        <v>93.597195975529701</v>
      </c>
      <c r="E139">
        <v>114.734816489198</v>
      </c>
      <c r="F139">
        <v>135.03506592293999</v>
      </c>
      <c r="G139">
        <v>128.688200789451</v>
      </c>
      <c r="H139">
        <v>103.952992060574</v>
      </c>
      <c r="I139">
        <v>121.266593293988</v>
      </c>
      <c r="J139">
        <v>123.838093119017</v>
      </c>
      <c r="K139">
        <v>112.874907617267</v>
      </c>
      <c r="L139">
        <v>93.237736113472394</v>
      </c>
      <c r="M139">
        <v>120.318013800538</v>
      </c>
      <c r="N139">
        <v>136.977132377179</v>
      </c>
      <c r="O139">
        <v>123.08207314794799</v>
      </c>
      <c r="P139">
        <v>130.37716570718001</v>
      </c>
      <c r="Q139">
        <v>128.202431017908</v>
      </c>
      <c r="R139">
        <v>129.77740633628599</v>
      </c>
      <c r="S139">
        <v>145.20794165141899</v>
      </c>
      <c r="T139">
        <v>151.145497065955</v>
      </c>
      <c r="U139">
        <v>138.67320972300499</v>
      </c>
      <c r="V139">
        <v>116.81933967878901</v>
      </c>
      <c r="W139">
        <v>138.38058286019799</v>
      </c>
      <c r="X139">
        <v>139.467730050489</v>
      </c>
      <c r="Y139">
        <v>141.16984630973101</v>
      </c>
      <c r="Z139">
        <v>140.87248509226899</v>
      </c>
      <c r="AA139">
        <v>147.337832296903</v>
      </c>
      <c r="AB139">
        <v>145.763823958069</v>
      </c>
      <c r="AC139">
        <v>151.20599814346701</v>
      </c>
      <c r="AD139">
        <v>155.17650784687299</v>
      </c>
      <c r="AE139">
        <v>163.330427107481</v>
      </c>
      <c r="AF139">
        <v>167.632080809489</v>
      </c>
      <c r="AG139">
        <v>142.76313634225801</v>
      </c>
      <c r="AH139">
        <v>118.52343404985299</v>
      </c>
      <c r="AI139">
        <v>148.27321358050699</v>
      </c>
      <c r="AJ139">
        <v>158.456460164578</v>
      </c>
      <c r="AK139">
        <v>186.055044033727</v>
      </c>
      <c r="AL139">
        <v>183.54861183779701</v>
      </c>
      <c r="AM139">
        <v>173.286441176566</v>
      </c>
      <c r="AN139">
        <v>177.67157746739099</v>
      </c>
      <c r="AO139">
        <v>162.89282631352299</v>
      </c>
      <c r="AP139">
        <f t="shared" si="7"/>
        <v>139.20036503496877</v>
      </c>
      <c r="AQ139">
        <f t="shared" si="6"/>
        <v>6.4512582610299205</v>
      </c>
      <c r="AR139">
        <f t="shared" si="8"/>
        <v>49.813044384608602</v>
      </c>
      <c r="AS139">
        <v>6.84579673092228</v>
      </c>
    </row>
    <row r="140" spans="1:45" x14ac:dyDescent="0.35">
      <c r="A140">
        <v>138</v>
      </c>
      <c r="B140" s="1">
        <v>40194</v>
      </c>
      <c r="C140" t="s">
        <v>149</v>
      </c>
      <c r="H140">
        <v>112.82048288086899</v>
      </c>
      <c r="I140">
        <v>136.969545525082</v>
      </c>
      <c r="J140">
        <v>130.34583969710101</v>
      </c>
      <c r="K140">
        <v>128.60637335405801</v>
      </c>
      <c r="L140">
        <v>104.480839661698</v>
      </c>
      <c r="M140">
        <v>126.314334488772</v>
      </c>
      <c r="W140">
        <v>144.63940366749301</v>
      </c>
      <c r="X140">
        <v>146.58586104749901</v>
      </c>
      <c r="Y140">
        <v>147.45464054227801</v>
      </c>
      <c r="Z140">
        <v>150.839685759373</v>
      </c>
      <c r="AA140">
        <v>159.02618696130301</v>
      </c>
      <c r="AB140">
        <v>148.583051024719</v>
      </c>
      <c r="AC140">
        <v>159.220141741753</v>
      </c>
      <c r="AD140">
        <v>156.357440453967</v>
      </c>
      <c r="AE140">
        <v>166.604178821402</v>
      </c>
      <c r="AF140">
        <v>169.99054857475599</v>
      </c>
      <c r="AG140">
        <v>149.80756242698101</v>
      </c>
      <c r="AH140">
        <v>132.21940736912899</v>
      </c>
      <c r="AI140">
        <v>160.695928509514</v>
      </c>
      <c r="AJ140">
        <v>171.025659131423</v>
      </c>
      <c r="AK140">
        <v>194.422292220548</v>
      </c>
      <c r="AL140">
        <v>188.55040233340799</v>
      </c>
      <c r="AM140">
        <v>176.65999601015099</v>
      </c>
      <c r="AN140">
        <v>189.18783821854899</v>
      </c>
      <c r="AO140">
        <v>170.59752595387101</v>
      </c>
      <c r="AP140">
        <f t="shared" si="7"/>
        <v>152.88020665502788</v>
      </c>
      <c r="AQ140">
        <f t="shared" si="6"/>
        <v>20.131099881089028</v>
      </c>
      <c r="AR140">
        <f t="shared" si="8"/>
        <v>63.49288600466771</v>
      </c>
      <c r="AS140">
        <v>7.2649546447787596</v>
      </c>
    </row>
    <row r="141" spans="1:45" x14ac:dyDescent="0.35">
      <c r="A141">
        <v>139</v>
      </c>
      <c r="B141" s="1">
        <v>40227</v>
      </c>
      <c r="C141" t="s">
        <v>150</v>
      </c>
      <c r="I141">
        <v>111.606851562926</v>
      </c>
      <c r="J141">
        <v>123.73966776472599</v>
      </c>
      <c r="K141">
        <v>115.650262268942</v>
      </c>
      <c r="L141">
        <v>111.771032022751</v>
      </c>
      <c r="M141">
        <v>115.08323042338</v>
      </c>
      <c r="N141">
        <v>113.853386297047</v>
      </c>
      <c r="O141">
        <v>111.054663994954</v>
      </c>
      <c r="P141">
        <v>124.111203019643</v>
      </c>
      <c r="Q141">
        <v>135.068962119497</v>
      </c>
      <c r="U141">
        <v>136.632293987786</v>
      </c>
      <c r="V141">
        <v>129.27928394003399</v>
      </c>
      <c r="W141">
        <v>148.347421416548</v>
      </c>
      <c r="X141">
        <v>135.18953793974501</v>
      </c>
      <c r="Y141">
        <v>146.61881584171499</v>
      </c>
      <c r="Z141">
        <v>142.49521813271099</v>
      </c>
      <c r="AA141">
        <v>151.622765066656</v>
      </c>
      <c r="AB141">
        <v>124.335719343826</v>
      </c>
      <c r="AE141">
        <v>153.88958045025501</v>
      </c>
      <c r="AF141">
        <v>161.156611141279</v>
      </c>
      <c r="AG141">
        <v>146.934661102023</v>
      </c>
      <c r="AH141">
        <v>131.20549986527999</v>
      </c>
      <c r="AI141">
        <v>164.28989226198999</v>
      </c>
      <c r="AJ141">
        <v>168.604297272705</v>
      </c>
      <c r="AK141">
        <v>185.699592954412</v>
      </c>
      <c r="AL141">
        <v>175.85353418292601</v>
      </c>
      <c r="AP141">
        <f t="shared" si="7"/>
        <v>138.56375937495025</v>
      </c>
      <c r="AQ141">
        <f t="shared" si="6"/>
        <v>5.814652601011403</v>
      </c>
      <c r="AR141">
        <f t="shared" si="8"/>
        <v>49.176438724590085</v>
      </c>
      <c r="AS141">
        <v>7.06346147160236</v>
      </c>
    </row>
    <row r="142" spans="1:45" x14ac:dyDescent="0.35">
      <c r="A142">
        <v>140</v>
      </c>
      <c r="B142" s="1">
        <v>40243</v>
      </c>
      <c r="C142" t="s">
        <v>151</v>
      </c>
      <c r="D142">
        <v>80.879961778301407</v>
      </c>
      <c r="E142">
        <v>93.272087181186393</v>
      </c>
      <c r="F142">
        <v>109.786484057148</v>
      </c>
      <c r="K142">
        <v>111.208292221666</v>
      </c>
      <c r="L142">
        <v>86.861240738687201</v>
      </c>
      <c r="M142">
        <v>108.361797592386</v>
      </c>
      <c r="N142">
        <v>112.674723660071</v>
      </c>
      <c r="O142">
        <v>82.127844466659198</v>
      </c>
      <c r="P142">
        <v>81.794816127967394</v>
      </c>
      <c r="Q142">
        <v>121.97670178991</v>
      </c>
      <c r="R142">
        <v>110.430031383976</v>
      </c>
      <c r="S142">
        <v>103.17686223324</v>
      </c>
      <c r="T142">
        <v>128.687845341703</v>
      </c>
      <c r="X142">
        <v>138.51695712628899</v>
      </c>
      <c r="Y142">
        <v>129.42213718469301</v>
      </c>
      <c r="Z142">
        <v>140.07902944727101</v>
      </c>
      <c r="AA142">
        <v>133.263889359074</v>
      </c>
      <c r="AB142">
        <v>96.156036688375295</v>
      </c>
      <c r="AC142">
        <v>127.746269733248</v>
      </c>
      <c r="AD142">
        <v>130.66240257080301</v>
      </c>
      <c r="AH142">
        <v>122.684392123352</v>
      </c>
      <c r="AI142">
        <v>150.07247738000399</v>
      </c>
      <c r="AJ142">
        <v>154.43085890080701</v>
      </c>
      <c r="AK142">
        <v>177.01691787775499</v>
      </c>
      <c r="AL142">
        <v>156.51378894220099</v>
      </c>
      <c r="AM142">
        <v>159.58587633443699</v>
      </c>
      <c r="AN142">
        <v>163.56844641085399</v>
      </c>
      <c r="AO142">
        <v>153.496019339415</v>
      </c>
      <c r="AP142">
        <f t="shared" si="7"/>
        <v>123.73050671398141</v>
      </c>
      <c r="AQ142">
        <f t="shared" si="6"/>
        <v>-9.0186000599574356</v>
      </c>
      <c r="AR142">
        <f t="shared" si="8"/>
        <v>34.343186063621246</v>
      </c>
      <c r="AS142">
        <v>6.1340927240070604</v>
      </c>
    </row>
    <row r="143" spans="1:45" x14ac:dyDescent="0.35">
      <c r="A143">
        <v>141</v>
      </c>
      <c r="B143" s="1">
        <v>40243</v>
      </c>
      <c r="C143" t="s">
        <v>152</v>
      </c>
      <c r="D143">
        <v>66.670380181132401</v>
      </c>
      <c r="E143">
        <v>77.233996088169803</v>
      </c>
      <c r="F143">
        <v>94.505898173309205</v>
      </c>
      <c r="K143">
        <v>100.282380263639</v>
      </c>
      <c r="L143">
        <v>65.794510989271799</v>
      </c>
      <c r="M143">
        <v>96.422384687097804</v>
      </c>
      <c r="N143">
        <v>98.489512446475402</v>
      </c>
      <c r="O143">
        <v>68.043854472758397</v>
      </c>
      <c r="P143">
        <v>76.019571025173093</v>
      </c>
      <c r="Q143">
        <v>108.972359100977</v>
      </c>
      <c r="R143">
        <v>91.969281625205596</v>
      </c>
      <c r="S143">
        <v>90.816314954463806</v>
      </c>
      <c r="X143">
        <v>120.538160269089</v>
      </c>
      <c r="Y143">
        <v>120.060786308649</v>
      </c>
      <c r="Z143">
        <v>122.491924425951</v>
      </c>
      <c r="AA143">
        <v>121.15759136162799</v>
      </c>
      <c r="AB143">
        <v>88.623919990988895</v>
      </c>
      <c r="AC143">
        <v>116.351471942391</v>
      </c>
      <c r="AD143">
        <v>114.420054593158</v>
      </c>
      <c r="AH143">
        <v>101.35873057093001</v>
      </c>
      <c r="AI143">
        <v>132.78547506827701</v>
      </c>
      <c r="AJ143">
        <v>136.391915872563</v>
      </c>
      <c r="AK143">
        <v>159.517258277883</v>
      </c>
      <c r="AL143">
        <v>142.656475762931</v>
      </c>
      <c r="AM143">
        <v>140.41951812246501</v>
      </c>
      <c r="AN143">
        <v>147.57253076340299</v>
      </c>
      <c r="AO143">
        <v>136.27841631326999</v>
      </c>
      <c r="AP143">
        <f t="shared" si="7"/>
        <v>108.73498791300928</v>
      </c>
      <c r="AQ143">
        <f t="shared" si="6"/>
        <v>-24.014118860929571</v>
      </c>
      <c r="AR143">
        <f t="shared" si="8"/>
        <v>19.347667262649111</v>
      </c>
      <c r="AS143">
        <v>5.5265166596063402</v>
      </c>
    </row>
    <row r="144" spans="1:45" x14ac:dyDescent="0.35">
      <c r="A144">
        <v>142</v>
      </c>
      <c r="B144" s="1">
        <v>40275</v>
      </c>
      <c r="C144" t="s">
        <v>153</v>
      </c>
      <c r="H144">
        <v>108.930569555744</v>
      </c>
      <c r="I144">
        <v>135.008894548044</v>
      </c>
      <c r="J144">
        <v>142.137882558987</v>
      </c>
      <c r="K144">
        <v>125.38199329451</v>
      </c>
      <c r="L144">
        <v>104.245570997679</v>
      </c>
      <c r="M144">
        <v>103.506302097762</v>
      </c>
      <c r="N144">
        <v>117.632754061106</v>
      </c>
      <c r="O144">
        <v>111.303407368492</v>
      </c>
      <c r="P144">
        <v>129.58125321187899</v>
      </c>
      <c r="Q144">
        <v>132.048827293969</v>
      </c>
      <c r="R144">
        <v>111.26215734172401</v>
      </c>
      <c r="V144">
        <v>134.59100798138701</v>
      </c>
      <c r="W144">
        <v>150.237925154924</v>
      </c>
      <c r="X144">
        <v>139.02096153806801</v>
      </c>
      <c r="Y144">
        <v>142.98796272697501</v>
      </c>
      <c r="Z144">
        <v>145.53176338404501</v>
      </c>
      <c r="AA144">
        <v>143.12082573258999</v>
      </c>
      <c r="AB144">
        <v>117.661213013687</v>
      </c>
      <c r="AF144">
        <v>167.252166617011</v>
      </c>
      <c r="AG144">
        <v>142.87170225428699</v>
      </c>
      <c r="AH144">
        <v>132.41665404188799</v>
      </c>
      <c r="AI144">
        <v>154.757643581764</v>
      </c>
      <c r="AJ144">
        <v>173.65540070773301</v>
      </c>
      <c r="AK144">
        <v>180.79251691382001</v>
      </c>
      <c r="AL144">
        <v>174.288331668045</v>
      </c>
      <c r="AM144">
        <v>167.80761614422201</v>
      </c>
      <c r="AP144">
        <f t="shared" si="7"/>
        <v>138.00128091501313</v>
      </c>
      <c r="AQ144">
        <f t="shared" si="6"/>
        <v>5.2521741410742777</v>
      </c>
      <c r="AR144">
        <f t="shared" si="8"/>
        <v>48.61396026465296</v>
      </c>
      <c r="AS144">
        <v>7.4221482070306797</v>
      </c>
    </row>
    <row r="145" spans="1:45" x14ac:dyDescent="0.35">
      <c r="A145">
        <v>143</v>
      </c>
      <c r="B145" s="1">
        <v>40275</v>
      </c>
      <c r="C145" t="s">
        <v>154</v>
      </c>
      <c r="H145">
        <v>99.9064130927176</v>
      </c>
      <c r="I145">
        <v>132.83275593070101</v>
      </c>
      <c r="J145">
        <v>138.583577141559</v>
      </c>
      <c r="K145">
        <v>120.663630721091</v>
      </c>
      <c r="L145">
        <v>99.690012225110493</v>
      </c>
      <c r="M145">
        <v>109.34405629971199</v>
      </c>
      <c r="N145">
        <v>111.23768129555501</v>
      </c>
      <c r="O145">
        <v>108.316137038634</v>
      </c>
      <c r="P145">
        <v>122.27102908095399</v>
      </c>
      <c r="Q145">
        <v>128.46192488043999</v>
      </c>
      <c r="R145">
        <v>109.105930785975</v>
      </c>
      <c r="V145">
        <v>131.46720974485299</v>
      </c>
      <c r="W145">
        <v>141.99162591031799</v>
      </c>
      <c r="X145">
        <v>136.13786030102301</v>
      </c>
      <c r="Y145">
        <v>137.83661281690399</v>
      </c>
      <c r="Z145">
        <v>141.078952063537</v>
      </c>
      <c r="AA145">
        <v>138.52048634673</v>
      </c>
      <c r="AB145">
        <v>114.835945481049</v>
      </c>
      <c r="AF145">
        <v>164.00431073470199</v>
      </c>
      <c r="AG145">
        <v>139.69729821306501</v>
      </c>
      <c r="AH145">
        <v>127.047875308356</v>
      </c>
      <c r="AI145">
        <v>148.41435082736501</v>
      </c>
      <c r="AJ145">
        <v>168.41370251023901</v>
      </c>
      <c r="AK145">
        <v>175.78328594752199</v>
      </c>
      <c r="AL145">
        <v>170.70784380717399</v>
      </c>
      <c r="AM145">
        <v>163.191273626802</v>
      </c>
      <c r="AP145">
        <f t="shared" si="7"/>
        <v>133.8285300820034</v>
      </c>
      <c r="AQ145">
        <f t="shared" si="6"/>
        <v>1.0794233080645483</v>
      </c>
      <c r="AR145">
        <f t="shared" si="8"/>
        <v>44.44120943164323</v>
      </c>
      <c r="AS145">
        <v>7.8751167667296098</v>
      </c>
    </row>
    <row r="146" spans="1:45" x14ac:dyDescent="0.35">
      <c r="A146">
        <v>144</v>
      </c>
      <c r="B146" s="1">
        <v>40282</v>
      </c>
      <c r="C146" t="s">
        <v>155</v>
      </c>
      <c r="D146">
        <v>85.9549967935762</v>
      </c>
      <c r="E146">
        <v>93.720935330897206</v>
      </c>
      <c r="F146">
        <v>97.628639193555003</v>
      </c>
      <c r="G146">
        <v>106.162201959016</v>
      </c>
      <c r="N146">
        <v>120.282540153393</v>
      </c>
      <c r="O146">
        <v>128.85222910666999</v>
      </c>
      <c r="P146">
        <v>148.02227141185699</v>
      </c>
      <c r="Q146">
        <v>124.73797840644301</v>
      </c>
      <c r="R146">
        <v>113.402680813231</v>
      </c>
      <c r="S146">
        <v>134.94010637896099</v>
      </c>
      <c r="T146">
        <v>135.052809327804</v>
      </c>
      <c r="U146">
        <v>130.510568146449</v>
      </c>
      <c r="AA146">
        <v>153.20286134758399</v>
      </c>
      <c r="AB146">
        <v>125.83713649657599</v>
      </c>
      <c r="AC146">
        <v>139.34085416005499</v>
      </c>
      <c r="AD146">
        <v>153.933711224191</v>
      </c>
      <c r="AE146">
        <v>141.52103703279101</v>
      </c>
      <c r="AK146">
        <v>187.31941099613101</v>
      </c>
      <c r="AL146">
        <v>180.415165527743</v>
      </c>
      <c r="AM146">
        <v>165.955499128631</v>
      </c>
      <c r="AN146">
        <v>186.35873910032899</v>
      </c>
      <c r="AO146">
        <v>151.14825730051601</v>
      </c>
      <c r="AP146">
        <f t="shared" si="7"/>
        <v>136.55911951529086</v>
      </c>
      <c r="AQ146">
        <f t="shared" si="6"/>
        <v>3.8100127413520113</v>
      </c>
      <c r="AR146">
        <f t="shared" si="8"/>
        <v>47.171798864930693</v>
      </c>
      <c r="AS146">
        <v>8.14256180798861</v>
      </c>
    </row>
    <row r="147" spans="1:45" x14ac:dyDescent="0.35">
      <c r="A147">
        <v>145</v>
      </c>
      <c r="B147" s="1">
        <v>40283</v>
      </c>
      <c r="C147" t="s">
        <v>85</v>
      </c>
      <c r="G147">
        <v>120.059601622771</v>
      </c>
      <c r="H147">
        <v>127.928809559279</v>
      </c>
      <c r="I147">
        <v>156.27889658282299</v>
      </c>
      <c r="J147">
        <v>164.53968417547</v>
      </c>
      <c r="K147">
        <v>134.19018982792699</v>
      </c>
      <c r="L147">
        <v>123.002391407511</v>
      </c>
      <c r="M147">
        <v>121.110024908477</v>
      </c>
      <c r="N147">
        <v>126.186665404564</v>
      </c>
      <c r="O147">
        <v>142.402489900918</v>
      </c>
      <c r="P147">
        <v>165.37632753377201</v>
      </c>
      <c r="T147">
        <v>150.81361292768801</v>
      </c>
      <c r="U147">
        <v>148.487973309469</v>
      </c>
      <c r="V147">
        <v>149.870782631944</v>
      </c>
      <c r="W147">
        <v>163.11426282436</v>
      </c>
      <c r="X147">
        <v>147.349652321718</v>
      </c>
      <c r="Y147">
        <v>158.56334130212599</v>
      </c>
      <c r="Z147">
        <v>175.56563661262001</v>
      </c>
      <c r="AA147">
        <v>168.06239818997199</v>
      </c>
      <c r="AB147">
        <v>145.93214233893301</v>
      </c>
      <c r="AC147">
        <v>157.84051221865201</v>
      </c>
      <c r="AD147">
        <v>170.04131722882801</v>
      </c>
      <c r="AE147">
        <v>168.35127535950801</v>
      </c>
      <c r="AF147">
        <v>162.64076102873199</v>
      </c>
      <c r="AG147">
        <v>161.06316250240999</v>
      </c>
      <c r="AH147">
        <v>138.299162916798</v>
      </c>
      <c r="AI147">
        <v>182.903985278325</v>
      </c>
      <c r="AJ147">
        <v>194.76637991337299</v>
      </c>
      <c r="AK147">
        <v>202.77696606005799</v>
      </c>
      <c r="AL147">
        <v>195.410397501028</v>
      </c>
      <c r="AM147">
        <v>185.842566005956</v>
      </c>
      <c r="AN147">
        <v>198.80332383828201</v>
      </c>
      <c r="AO147">
        <v>166.74861450227701</v>
      </c>
      <c r="AP147">
        <f t="shared" si="7"/>
        <v>158.57260336676777</v>
      </c>
      <c r="AQ147">
        <f t="shared" si="6"/>
        <v>25.823496592828917</v>
      </c>
      <c r="AR147">
        <f t="shared" si="8"/>
        <v>69.185282716407599</v>
      </c>
      <c r="AS147">
        <v>7.5580282210348999</v>
      </c>
    </row>
    <row r="148" spans="1:45" x14ac:dyDescent="0.35">
      <c r="A148">
        <v>146</v>
      </c>
      <c r="B148" s="1">
        <v>40283</v>
      </c>
      <c r="C148" t="s">
        <v>156</v>
      </c>
      <c r="D148">
        <v>100.642489862923</v>
      </c>
      <c r="E148">
        <v>116.198032267061</v>
      </c>
      <c r="F148">
        <v>112.393288390108</v>
      </c>
      <c r="G148">
        <v>114.697729105017</v>
      </c>
      <c r="H148">
        <v>121.50943301081701</v>
      </c>
      <c r="I148">
        <v>153.692709894264</v>
      </c>
      <c r="J148">
        <v>159.345980863215</v>
      </c>
      <c r="K148">
        <v>132.09980614820699</v>
      </c>
      <c r="L148">
        <v>119.047488199044</v>
      </c>
      <c r="M148">
        <v>116.322929920173</v>
      </c>
      <c r="N148">
        <v>122.819853733393</v>
      </c>
      <c r="O148">
        <v>138.15600628051999</v>
      </c>
      <c r="P148">
        <v>157.705073509801</v>
      </c>
      <c r="Q148">
        <v>136.873957557436</v>
      </c>
      <c r="R148">
        <v>122.44413860534</v>
      </c>
      <c r="S148">
        <v>145.67109709177299</v>
      </c>
      <c r="T148">
        <v>146.887136998351</v>
      </c>
      <c r="U148">
        <v>146.069800087966</v>
      </c>
      <c r="V148">
        <v>144.714037092962</v>
      </c>
      <c r="W148">
        <v>156.07728625378701</v>
      </c>
      <c r="X148">
        <v>141.663937617111</v>
      </c>
      <c r="Y148">
        <v>153.67953739419301</v>
      </c>
      <c r="Z148">
        <v>171.56489810148</v>
      </c>
      <c r="AA148">
        <v>162.93448774594901</v>
      </c>
      <c r="AB148">
        <v>140.59269535368099</v>
      </c>
      <c r="AC148">
        <v>152.746875398583</v>
      </c>
      <c r="AD148">
        <v>163.21353462990399</v>
      </c>
      <c r="AE148">
        <v>165.23610485968001</v>
      </c>
      <c r="AF148">
        <v>159.00984306192601</v>
      </c>
      <c r="AG148">
        <v>153.72548106680199</v>
      </c>
      <c r="AH148">
        <v>133.21019282300699</v>
      </c>
      <c r="AI148">
        <v>177.201031165335</v>
      </c>
      <c r="AJ148">
        <v>189.264550873963</v>
      </c>
      <c r="AK148">
        <v>195.350330110448</v>
      </c>
      <c r="AL148">
        <v>190.31514316265299</v>
      </c>
      <c r="AM148">
        <v>180.24876969732699</v>
      </c>
      <c r="AN148">
        <v>192.31964699428499</v>
      </c>
      <c r="AO148">
        <v>163.70998081412301</v>
      </c>
      <c r="AP148">
        <f t="shared" si="7"/>
        <v>148.66724515112125</v>
      </c>
      <c r="AQ148">
        <f t="shared" si="6"/>
        <v>15.918138377182402</v>
      </c>
      <c r="AR148">
        <f t="shared" si="8"/>
        <v>59.279924500761084</v>
      </c>
      <c r="AS148">
        <v>7.1788343241527697</v>
      </c>
    </row>
    <row r="149" spans="1:45" x14ac:dyDescent="0.35">
      <c r="A149">
        <v>147</v>
      </c>
      <c r="B149" s="1">
        <v>40290</v>
      </c>
      <c r="C149" t="s">
        <v>157</v>
      </c>
      <c r="D149">
        <v>90.310727544292703</v>
      </c>
      <c r="E149">
        <v>100.101165824097</v>
      </c>
      <c r="F149">
        <v>108.889844705088</v>
      </c>
      <c r="G149">
        <v>114.84068474598899</v>
      </c>
      <c r="H149">
        <v>117.709789291183</v>
      </c>
      <c r="I149">
        <v>149.132034289486</v>
      </c>
      <c r="J149">
        <v>153.669107419488</v>
      </c>
      <c r="K149">
        <v>138.71534611902501</v>
      </c>
      <c r="O149">
        <v>126.220310410929</v>
      </c>
      <c r="P149">
        <v>134.03765359661901</v>
      </c>
      <c r="Q149">
        <v>132.260357840968</v>
      </c>
      <c r="R149">
        <v>116.111983057293</v>
      </c>
      <c r="S149">
        <v>130.352147066464</v>
      </c>
      <c r="T149">
        <v>138.863998147931</v>
      </c>
      <c r="U149">
        <v>147.354046904011</v>
      </c>
      <c r="X149">
        <v>153.341902829665</v>
      </c>
      <c r="Y149">
        <v>154.37458259795599</v>
      </c>
      <c r="Z149">
        <v>158.885829349826</v>
      </c>
      <c r="AA149">
        <v>153.94209476194999</v>
      </c>
      <c r="AB149">
        <v>127.552321782028</v>
      </c>
      <c r="AC149">
        <v>145.96290033592899</v>
      </c>
      <c r="AD149">
        <v>145.04889430671301</v>
      </c>
      <c r="AE149">
        <v>163.61722501639801</v>
      </c>
      <c r="AF149">
        <v>169.90613134150101</v>
      </c>
      <c r="AG149">
        <v>152.38384984762601</v>
      </c>
      <c r="AH149">
        <v>137.454933457826</v>
      </c>
      <c r="AI149">
        <v>168.44440933181201</v>
      </c>
      <c r="AJ149">
        <v>182.97006838998399</v>
      </c>
      <c r="AK149">
        <v>188.92414474841999</v>
      </c>
      <c r="AL149">
        <v>179.77329197552601</v>
      </c>
      <c r="AM149">
        <v>168.623963892078</v>
      </c>
      <c r="AN149">
        <v>178.72616103713099</v>
      </c>
      <c r="AO149">
        <v>147.43884826328599</v>
      </c>
      <c r="AP149">
        <f t="shared" si="7"/>
        <v>144.72547727965207</v>
      </c>
      <c r="AQ149">
        <f t="shared" si="6"/>
        <v>11.97637050571322</v>
      </c>
      <c r="AR149">
        <f t="shared" si="8"/>
        <v>55.338156629291902</v>
      </c>
      <c r="AS149">
        <v>7.5822752962117397</v>
      </c>
    </row>
    <row r="150" spans="1:45" x14ac:dyDescent="0.35">
      <c r="A150">
        <v>148</v>
      </c>
      <c r="B150" s="1">
        <v>40291</v>
      </c>
      <c r="C150" t="s">
        <v>158</v>
      </c>
      <c r="E150">
        <v>107.59883325999</v>
      </c>
      <c r="F150">
        <v>116.319712885613</v>
      </c>
      <c r="G150">
        <v>113.93686223286601</v>
      </c>
      <c r="H150">
        <v>120.30780532829699</v>
      </c>
      <c r="I150">
        <v>152.419301605621</v>
      </c>
      <c r="J150">
        <v>147.648723313532</v>
      </c>
      <c r="K150">
        <v>127.902255058514</v>
      </c>
      <c r="L150">
        <v>109.64021196057701</v>
      </c>
      <c r="M150">
        <v>119.773353659481</v>
      </c>
      <c r="N150">
        <v>118.969686966711</v>
      </c>
      <c r="S150">
        <v>139.73189092931301</v>
      </c>
      <c r="T150">
        <v>146.69559501859999</v>
      </c>
      <c r="U150">
        <v>146.68989110906199</v>
      </c>
      <c r="V150">
        <v>142.10675783293701</v>
      </c>
      <c r="W150">
        <v>150.45663727888601</v>
      </c>
      <c r="X150">
        <v>152.31694587973499</v>
      </c>
      <c r="Y150">
        <v>144.478619719921</v>
      </c>
      <c r="Z150">
        <v>159.48787424858301</v>
      </c>
      <c r="AA150">
        <v>147.94060750869801</v>
      </c>
      <c r="AC150">
        <v>153.51709440961599</v>
      </c>
      <c r="AD150">
        <v>156.852316775373</v>
      </c>
      <c r="AE150">
        <v>161.04536280090099</v>
      </c>
      <c r="AF150">
        <v>163.11955654725699</v>
      </c>
      <c r="AG150">
        <v>148.645768405506</v>
      </c>
      <c r="AH150">
        <v>129.48806202624399</v>
      </c>
      <c r="AI150">
        <v>164.611034444762</v>
      </c>
      <c r="AJ150">
        <v>175.47645600516199</v>
      </c>
      <c r="AK150">
        <v>177.75468016398699</v>
      </c>
      <c r="AN150">
        <v>187.55585888429201</v>
      </c>
      <c r="AO150">
        <v>158.90458878435601</v>
      </c>
      <c r="AP150">
        <f t="shared" si="7"/>
        <v>144.71307816814641</v>
      </c>
      <c r="AQ150">
        <f t="shared" si="6"/>
        <v>11.963971394207562</v>
      </c>
      <c r="AR150">
        <f t="shared" si="8"/>
        <v>55.325757517786244</v>
      </c>
      <c r="AS150">
        <v>8.6925494053612908</v>
      </c>
    </row>
    <row r="151" spans="1:45" x14ac:dyDescent="0.35">
      <c r="A151">
        <v>149</v>
      </c>
      <c r="B151" s="1">
        <v>40291</v>
      </c>
      <c r="C151" t="s">
        <v>159</v>
      </c>
      <c r="E151">
        <v>94.418139743945602</v>
      </c>
      <c r="F151">
        <v>102.073684799852</v>
      </c>
      <c r="G151">
        <v>101.932681854317</v>
      </c>
      <c r="H151">
        <v>106.818942147699</v>
      </c>
      <c r="I151">
        <v>141.052261499358</v>
      </c>
      <c r="J151">
        <v>132.78195183809299</v>
      </c>
      <c r="K151">
        <v>114.781889722025</v>
      </c>
      <c r="L151">
        <v>102.00885400425</v>
      </c>
      <c r="M151">
        <v>104.889776579632</v>
      </c>
      <c r="N151">
        <v>109.72876353994</v>
      </c>
      <c r="S151">
        <v>123.837217667359</v>
      </c>
      <c r="T151">
        <v>137.25664853536699</v>
      </c>
      <c r="U151">
        <v>129.61094567706201</v>
      </c>
      <c r="V151">
        <v>134.21324207412999</v>
      </c>
      <c r="W151">
        <v>136.44988164163999</v>
      </c>
      <c r="X151">
        <v>138.83877948408701</v>
      </c>
      <c r="Y151">
        <v>135.90361696330601</v>
      </c>
      <c r="Z151">
        <v>147.33230635856299</v>
      </c>
      <c r="AA151">
        <v>142.25756972867401</v>
      </c>
      <c r="AC151">
        <v>136.266125001391</v>
      </c>
      <c r="AD151">
        <v>148.606340035139</v>
      </c>
      <c r="AE151">
        <v>143.25742452326401</v>
      </c>
      <c r="AF151">
        <v>156.18647480486101</v>
      </c>
      <c r="AG151">
        <v>136.82904175905901</v>
      </c>
      <c r="AH151">
        <v>119.884369272065</v>
      </c>
      <c r="AI151">
        <v>149.62529584286401</v>
      </c>
      <c r="AJ151">
        <v>167.199287791199</v>
      </c>
      <c r="AK151">
        <v>164.963524998964</v>
      </c>
      <c r="AN151">
        <v>176.33453806172599</v>
      </c>
      <c r="AO151">
        <v>142.93043315920201</v>
      </c>
      <c r="AP151">
        <f t="shared" si="7"/>
        <v>132.60900030363447</v>
      </c>
      <c r="AQ151">
        <f t="shared" si="6"/>
        <v>-0.1401064703043744</v>
      </c>
      <c r="AR151">
        <f t="shared" si="8"/>
        <v>43.221679653274307</v>
      </c>
      <c r="AS151">
        <v>8.9814451667970996</v>
      </c>
    </row>
    <row r="152" spans="1:45" x14ac:dyDescent="0.35">
      <c r="A152">
        <v>150</v>
      </c>
      <c r="B152" s="1">
        <v>40298</v>
      </c>
      <c r="C152" t="s">
        <v>160</v>
      </c>
      <c r="H152">
        <v>91.912582168593701</v>
      </c>
      <c r="I152">
        <v>116.83246284520899</v>
      </c>
      <c r="J152">
        <v>125.69114546593001</v>
      </c>
      <c r="K152">
        <v>115.950146694135</v>
      </c>
      <c r="V152">
        <v>121.639699948597</v>
      </c>
      <c r="W152">
        <v>131.52740656781401</v>
      </c>
      <c r="X152">
        <v>128.59519015466401</v>
      </c>
      <c r="Y152">
        <v>140.96875464042299</v>
      </c>
      <c r="Z152">
        <v>149.16147396744699</v>
      </c>
      <c r="AA152">
        <v>143.928630324843</v>
      </c>
      <c r="AB152">
        <v>128.16100414974801</v>
      </c>
      <c r="AF152">
        <v>144.04909758941801</v>
      </c>
      <c r="AG152">
        <v>131.486128894751</v>
      </c>
      <c r="AH152">
        <v>113.028018245647</v>
      </c>
      <c r="AI152">
        <v>152.290019196087</v>
      </c>
      <c r="AJ152">
        <v>169.94795537901399</v>
      </c>
      <c r="AK152">
        <v>182.24998957356601</v>
      </c>
      <c r="AL152">
        <v>177.21372152566801</v>
      </c>
      <c r="AP152">
        <f t="shared" si="7"/>
        <v>136.92407929619748</v>
      </c>
      <c r="AQ152">
        <f t="shared" si="6"/>
        <v>4.1749725222586278</v>
      </c>
      <c r="AR152">
        <f t="shared" si="8"/>
        <v>47.53675864583731</v>
      </c>
      <c r="AS152">
        <v>9.2863920826876392</v>
      </c>
    </row>
    <row r="153" spans="1:45" x14ac:dyDescent="0.35">
      <c r="A153">
        <v>151</v>
      </c>
      <c r="B153" s="1">
        <v>40314</v>
      </c>
      <c r="C153" t="s">
        <v>161</v>
      </c>
      <c r="D153">
        <v>63.980641839504401</v>
      </c>
      <c r="E153">
        <v>67.6451547130508</v>
      </c>
      <c r="AB153">
        <v>106.27572183763</v>
      </c>
      <c r="AC153">
        <v>117.278192991849</v>
      </c>
      <c r="AD153">
        <v>128.42730450568101</v>
      </c>
      <c r="AJ153">
        <v>146.76702950879499</v>
      </c>
      <c r="AK153">
        <v>165.40547363695899</v>
      </c>
      <c r="AL153">
        <v>170.981805004536</v>
      </c>
      <c r="AP153">
        <f t="shared" si="7"/>
        <v>120.84516550475064</v>
      </c>
      <c r="AQ153">
        <f t="shared" si="6"/>
        <v>-11.903941269188209</v>
      </c>
      <c r="AR153">
        <f t="shared" si="8"/>
        <v>31.457844854390473</v>
      </c>
      <c r="AS153">
        <v>9.8855017286627795</v>
      </c>
    </row>
    <row r="154" spans="1:45" x14ac:dyDescent="0.35">
      <c r="A154">
        <v>152</v>
      </c>
      <c r="B154" s="1">
        <v>40323</v>
      </c>
      <c r="C154" t="s">
        <v>162</v>
      </c>
      <c r="D154">
        <v>79.841670335297493</v>
      </c>
      <c r="E154">
        <v>92.952765017098002</v>
      </c>
      <c r="AH154">
        <v>123.179545973233</v>
      </c>
      <c r="AI154">
        <v>164.50646795403401</v>
      </c>
      <c r="AJ154">
        <v>173.99755533687701</v>
      </c>
      <c r="AK154">
        <v>193.62763907205701</v>
      </c>
      <c r="AP154">
        <f t="shared" si="7"/>
        <v>138.01760728143276</v>
      </c>
      <c r="AQ154">
        <f t="shared" si="6"/>
        <v>5.2685005074939113</v>
      </c>
      <c r="AR154">
        <f t="shared" si="8"/>
        <v>48.630286631072593</v>
      </c>
      <c r="AS154">
        <v>10.3221619659589</v>
      </c>
    </row>
    <row r="155" spans="1:45" x14ac:dyDescent="0.35">
      <c r="A155">
        <v>153</v>
      </c>
      <c r="B155" s="1">
        <v>40323</v>
      </c>
      <c r="C155" t="s">
        <v>163</v>
      </c>
      <c r="D155">
        <v>72.309813171634303</v>
      </c>
      <c r="E155">
        <v>83.376441179390596</v>
      </c>
      <c r="J155">
        <v>131.473556496257</v>
      </c>
      <c r="K155">
        <v>118.851704609506</v>
      </c>
      <c r="L155">
        <v>107.16903474531701</v>
      </c>
      <c r="M155">
        <v>102.761507033206</v>
      </c>
      <c r="N155">
        <v>102.501550034978</v>
      </c>
      <c r="O155">
        <v>109.96744925477</v>
      </c>
      <c r="P155">
        <v>121.163002149338</v>
      </c>
      <c r="Q155">
        <v>114.810009333026</v>
      </c>
      <c r="R155">
        <v>94.715977439812903</v>
      </c>
      <c r="S155">
        <v>113.38954334354101</v>
      </c>
      <c r="W155">
        <v>132.166718075516</v>
      </c>
      <c r="X155">
        <v>126.274576314703</v>
      </c>
      <c r="Y155">
        <v>129.903987391111</v>
      </c>
      <c r="Z155">
        <v>136.35762231736501</v>
      </c>
      <c r="AA155">
        <v>127.40887523081</v>
      </c>
      <c r="AB155">
        <v>118.15595010625</v>
      </c>
      <c r="AC155">
        <v>124.63003774692601</v>
      </c>
      <c r="AH155">
        <v>114.050928248915</v>
      </c>
      <c r="AI155">
        <v>149.63265303698699</v>
      </c>
      <c r="AJ155">
        <v>166.32168571768301</v>
      </c>
      <c r="AK155">
        <v>178.71818202392399</v>
      </c>
      <c r="AL155">
        <v>164.74100877949601</v>
      </c>
      <c r="AM155">
        <v>164.62705449790599</v>
      </c>
      <c r="AN155">
        <v>161.35357458056501</v>
      </c>
      <c r="AP155">
        <f t="shared" si="7"/>
        <v>125.64740164842054</v>
      </c>
      <c r="AQ155">
        <f t="shared" si="6"/>
        <v>-7.1017051255183077</v>
      </c>
      <c r="AR155">
        <f t="shared" si="8"/>
        <v>36.260080998060374</v>
      </c>
      <c r="AS155">
        <v>11.269718078812501</v>
      </c>
    </row>
    <row r="156" spans="1:45" x14ac:dyDescent="0.35">
      <c r="A156">
        <v>154</v>
      </c>
      <c r="B156" s="1">
        <v>40331</v>
      </c>
      <c r="C156" t="s">
        <v>164</v>
      </c>
      <c r="F156">
        <v>108.522257717899</v>
      </c>
      <c r="G156">
        <v>115.657311108869</v>
      </c>
      <c r="H156">
        <v>109.45443802262</v>
      </c>
      <c r="AO156">
        <v>169.416478033397</v>
      </c>
      <c r="AP156">
        <f t="shared" si="7"/>
        <v>125.76262122069625</v>
      </c>
      <c r="AQ156">
        <f t="shared" si="6"/>
        <v>-6.986485553242602</v>
      </c>
      <c r="AR156">
        <f t="shared" si="8"/>
        <v>36.37530057033608</v>
      </c>
      <c r="AS156">
        <v>11.7677035184769</v>
      </c>
    </row>
    <row r="157" spans="1:45" x14ac:dyDescent="0.35">
      <c r="A157">
        <v>155</v>
      </c>
      <c r="B157" s="1">
        <v>40347</v>
      </c>
      <c r="C157" t="s">
        <v>40</v>
      </c>
      <c r="G157">
        <v>115.33383675911701</v>
      </c>
      <c r="H157">
        <v>120.056585158614</v>
      </c>
      <c r="I157">
        <v>143.571667711033</v>
      </c>
      <c r="O157">
        <v>147.130672374238</v>
      </c>
      <c r="P157">
        <v>162.659573631158</v>
      </c>
      <c r="Q157">
        <v>145.999105573489</v>
      </c>
      <c r="AF157">
        <v>163.199115281079</v>
      </c>
      <c r="AG157">
        <v>151.87480715873201</v>
      </c>
      <c r="AH157">
        <v>140.55742054080201</v>
      </c>
      <c r="AI157">
        <v>166.33789596282901</v>
      </c>
      <c r="AJ157">
        <v>177.71969378953301</v>
      </c>
      <c r="AK157">
        <v>209.62645172492901</v>
      </c>
      <c r="AL157">
        <v>195.37565948695499</v>
      </c>
      <c r="AM157">
        <v>190.02330085162399</v>
      </c>
      <c r="AP157">
        <f t="shared" si="7"/>
        <v>159.24755614315228</v>
      </c>
      <c r="AQ157">
        <f t="shared" si="6"/>
        <v>26.498449369213432</v>
      </c>
      <c r="AR157">
        <f t="shared" si="8"/>
        <v>69.860235492792114</v>
      </c>
      <c r="AS157">
        <v>12.1965708195237</v>
      </c>
    </row>
    <row r="158" spans="1:45" x14ac:dyDescent="0.35">
      <c r="A158">
        <v>156</v>
      </c>
      <c r="B158" s="1">
        <v>40347</v>
      </c>
      <c r="C158" t="s">
        <v>145</v>
      </c>
      <c r="D158">
        <v>99.386575151770202</v>
      </c>
      <c r="E158">
        <v>97.076403905859607</v>
      </c>
      <c r="F158">
        <v>115.772637007594</v>
      </c>
      <c r="G158">
        <v>110.184396053575</v>
      </c>
      <c r="H158">
        <v>112.03817692013401</v>
      </c>
      <c r="I158">
        <v>139.761735426629</v>
      </c>
      <c r="J158">
        <v>140.94132135975801</v>
      </c>
      <c r="K158">
        <v>135.74164973693499</v>
      </c>
      <c r="L158">
        <v>113.146910005704</v>
      </c>
      <c r="M158">
        <v>114.84343673603099</v>
      </c>
      <c r="N158">
        <v>139.85418704698799</v>
      </c>
      <c r="O158">
        <v>138.540215843532</v>
      </c>
      <c r="P158">
        <v>154.202673568904</v>
      </c>
      <c r="Q158">
        <v>138.51370149693599</v>
      </c>
      <c r="R158">
        <v>124.003913363398</v>
      </c>
      <c r="S158">
        <v>135.918609904254</v>
      </c>
      <c r="T158">
        <v>140.459678186145</v>
      </c>
      <c r="U158">
        <v>129.85136484850301</v>
      </c>
      <c r="V158">
        <v>139.29337803689199</v>
      </c>
      <c r="W158">
        <v>142.92574762173999</v>
      </c>
      <c r="X158">
        <v>133.02655494874199</v>
      </c>
      <c r="Y158">
        <v>134.15268670305699</v>
      </c>
      <c r="Z158">
        <v>153.65496921430901</v>
      </c>
      <c r="AA158">
        <v>154.59969414427599</v>
      </c>
      <c r="AB158">
        <v>144.14145083932701</v>
      </c>
      <c r="AC158">
        <v>141.610053423891</v>
      </c>
      <c r="AD158">
        <v>145.544602962764</v>
      </c>
      <c r="AE158">
        <v>147.397403034322</v>
      </c>
      <c r="AF158">
        <v>160.00991309779599</v>
      </c>
      <c r="AG158">
        <v>140.88020990923999</v>
      </c>
      <c r="AH158">
        <v>136.64461018518699</v>
      </c>
      <c r="AI158">
        <v>154.56580093138999</v>
      </c>
      <c r="AJ158">
        <v>174.982209342358</v>
      </c>
      <c r="AK158">
        <v>199.83018695939299</v>
      </c>
      <c r="AL158">
        <v>187.455005336841</v>
      </c>
      <c r="AM158">
        <v>184.44076164027501</v>
      </c>
      <c r="AN158">
        <v>188.13485533433601</v>
      </c>
      <c r="AO158">
        <v>174.658447745269</v>
      </c>
      <c r="AP158">
        <f t="shared" si="7"/>
        <v>142.58384547300145</v>
      </c>
      <c r="AQ158">
        <f t="shared" si="6"/>
        <v>9.8347386990625978</v>
      </c>
      <c r="AR158">
        <f t="shared" si="8"/>
        <v>53.19652482264128</v>
      </c>
      <c r="AS158">
        <v>12.739213164141599</v>
      </c>
    </row>
    <row r="159" spans="1:45" x14ac:dyDescent="0.35">
      <c r="A159">
        <v>157</v>
      </c>
      <c r="B159" s="1">
        <v>40354</v>
      </c>
      <c r="C159" t="s">
        <v>165</v>
      </c>
      <c r="D159">
        <v>158.73891842040601</v>
      </c>
      <c r="E159">
        <v>139.588906955151</v>
      </c>
      <c r="F159">
        <v>114.282027161985</v>
      </c>
      <c r="G159">
        <v>102.25148066681599</v>
      </c>
      <c r="H159">
        <v>109.338514110045</v>
      </c>
      <c r="I159">
        <v>136.23711190848999</v>
      </c>
      <c r="N159">
        <v>131.28716654001201</v>
      </c>
      <c r="O159">
        <v>136.809013722343</v>
      </c>
      <c r="P159">
        <v>152.55439820298901</v>
      </c>
      <c r="Q159">
        <v>135.03612443329899</v>
      </c>
      <c r="R159">
        <v>119.396333171827</v>
      </c>
      <c r="S159">
        <v>131.458201876423</v>
      </c>
      <c r="T159">
        <v>136.34509264539</v>
      </c>
      <c r="Z159">
        <v>148.68556587301001</v>
      </c>
      <c r="AA159">
        <v>149.51491876345199</v>
      </c>
      <c r="AB159">
        <v>134.330084066381</v>
      </c>
      <c r="AI159">
        <v>157.516734924785</v>
      </c>
      <c r="AJ159">
        <v>177.037846893298</v>
      </c>
      <c r="AK159">
        <v>195.05187116976501</v>
      </c>
      <c r="AL159">
        <v>183.36999503561501</v>
      </c>
      <c r="AM159">
        <v>179.821688685227</v>
      </c>
      <c r="AN159">
        <v>186.13880334292301</v>
      </c>
      <c r="AO159">
        <v>170.30985435698</v>
      </c>
      <c r="AP159">
        <f t="shared" si="7"/>
        <v>147.17828925767881</v>
      </c>
      <c r="AQ159">
        <f t="shared" si="6"/>
        <v>14.429182483739964</v>
      </c>
      <c r="AR159">
        <f t="shared" si="8"/>
        <v>57.790968607318646</v>
      </c>
      <c r="AS159">
        <v>13.248236771357</v>
      </c>
    </row>
    <row r="160" spans="1:45" x14ac:dyDescent="0.35">
      <c r="A160">
        <v>158</v>
      </c>
      <c r="B160" s="1">
        <v>40355</v>
      </c>
      <c r="C160" t="s">
        <v>166</v>
      </c>
      <c r="D160">
        <v>137.96904420034099</v>
      </c>
      <c r="V160">
        <v>141.079767011097</v>
      </c>
      <c r="W160">
        <v>140.38305928985901</v>
      </c>
      <c r="X160">
        <v>125.859573280977</v>
      </c>
      <c r="Y160">
        <v>132.52805728918901</v>
      </c>
      <c r="Z160">
        <v>144.437092241567</v>
      </c>
      <c r="AA160">
        <v>145.983876882244</v>
      </c>
      <c r="AB160">
        <v>123.36104767141499</v>
      </c>
      <c r="AG160">
        <v>136.68418196562001</v>
      </c>
      <c r="AH160">
        <v>119.317750764827</v>
      </c>
      <c r="AI160">
        <v>154.120557424531</v>
      </c>
      <c r="AJ160">
        <v>164.43970822969499</v>
      </c>
      <c r="AK160">
        <v>177.68944303324599</v>
      </c>
      <c r="AL160">
        <v>172.06738346971699</v>
      </c>
      <c r="AM160">
        <v>162.82417630089</v>
      </c>
      <c r="AP160">
        <f t="shared" si="7"/>
        <v>145.24964793701432</v>
      </c>
      <c r="AQ160">
        <f t="shared" si="6"/>
        <v>12.500541163075468</v>
      </c>
      <c r="AR160">
        <f t="shared" si="8"/>
        <v>55.86232728665415</v>
      </c>
      <c r="AS160">
        <v>14.0068489837064</v>
      </c>
    </row>
    <row r="161" spans="1:45" x14ac:dyDescent="0.35">
      <c r="A161">
        <v>159</v>
      </c>
      <c r="B161" s="1">
        <v>40355</v>
      </c>
      <c r="C161" t="s">
        <v>167</v>
      </c>
      <c r="D161">
        <v>131.40253551702801</v>
      </c>
      <c r="I161">
        <v>128.02489657038799</v>
      </c>
      <c r="J161">
        <v>135.70146019526501</v>
      </c>
      <c r="K161">
        <v>123.801862365361</v>
      </c>
      <c r="L161">
        <v>107.435494743768</v>
      </c>
      <c r="M161">
        <v>106.492160928635</v>
      </c>
      <c r="N161">
        <v>111.152231312449</v>
      </c>
      <c r="O161">
        <v>118.724991703635</v>
      </c>
      <c r="P161">
        <v>135.67123696921499</v>
      </c>
      <c r="Q161">
        <v>112.076973487923</v>
      </c>
      <c r="R161">
        <v>104.444600439441</v>
      </c>
      <c r="V161">
        <v>135.00600294863</v>
      </c>
      <c r="W161">
        <v>136.748955878603</v>
      </c>
      <c r="X161">
        <v>123.18063127681999</v>
      </c>
      <c r="Y161">
        <v>128.76360417201599</v>
      </c>
      <c r="Z161">
        <v>133.187581797261</v>
      </c>
      <c r="AA161">
        <v>139.90403182187799</v>
      </c>
      <c r="AB161">
        <v>120.735692160076</v>
      </c>
      <c r="AG161">
        <v>132.03416407790701</v>
      </c>
      <c r="AH161">
        <v>116.874504205254</v>
      </c>
      <c r="AI161">
        <v>148.80848426767301</v>
      </c>
      <c r="AJ161">
        <v>160.67678525678201</v>
      </c>
      <c r="AK161">
        <v>176.06594016264501</v>
      </c>
      <c r="AL161">
        <v>167.76796583749601</v>
      </c>
      <c r="AM161">
        <v>159.622573337407</v>
      </c>
      <c r="AP161">
        <f t="shared" si="7"/>
        <v>131.77221445734224</v>
      </c>
      <c r="AQ161">
        <f t="shared" si="6"/>
        <v>-0.97689231659660436</v>
      </c>
      <c r="AR161">
        <f t="shared" si="8"/>
        <v>42.384893806982078</v>
      </c>
      <c r="AS161">
        <v>14.2377715270139</v>
      </c>
    </row>
    <row r="162" spans="1:45" x14ac:dyDescent="0.35">
      <c r="A162">
        <v>160</v>
      </c>
      <c r="B162" s="1">
        <v>40362</v>
      </c>
      <c r="C162" t="s">
        <v>168</v>
      </c>
      <c r="D162">
        <v>161.11404952501499</v>
      </c>
      <c r="E162">
        <v>147.297814667556</v>
      </c>
      <c r="L162">
        <v>96.986408990141797</v>
      </c>
      <c r="M162">
        <v>97.404591325505905</v>
      </c>
      <c r="N162">
        <v>108.827583180552</v>
      </c>
      <c r="O162">
        <v>127.788740582098</v>
      </c>
      <c r="P162">
        <v>141.20332660597899</v>
      </c>
      <c r="Q162">
        <v>122.676459723441</v>
      </c>
      <c r="R162">
        <v>111.553626344809</v>
      </c>
      <c r="S162">
        <v>133.27492911870499</v>
      </c>
      <c r="X162">
        <v>119.173425430073</v>
      </c>
      <c r="Y162">
        <v>131.09294737491101</v>
      </c>
      <c r="Z162">
        <v>143.36939559674801</v>
      </c>
      <c r="AA162">
        <v>137.93951000938199</v>
      </c>
      <c r="AB162">
        <v>133.64926323899101</v>
      </c>
      <c r="AC162">
        <v>130.63441780803501</v>
      </c>
      <c r="AI162">
        <v>149.75275584638101</v>
      </c>
      <c r="AJ162">
        <v>162.614775635293</v>
      </c>
      <c r="AK162">
        <v>179.14684996289401</v>
      </c>
      <c r="AL162">
        <v>177.18449262816199</v>
      </c>
      <c r="AM162">
        <v>174.17566097072299</v>
      </c>
      <c r="AN162">
        <v>180.87932820344199</v>
      </c>
      <c r="AP162">
        <f t="shared" si="7"/>
        <v>139.44274330767445</v>
      </c>
      <c r="AQ162">
        <f t="shared" si="6"/>
        <v>6.6936365337355994</v>
      </c>
      <c r="AR162">
        <f t="shared" si="8"/>
        <v>50.055422657314281</v>
      </c>
      <c r="AS162">
        <v>14.900308756088201</v>
      </c>
    </row>
    <row r="163" spans="1:45" x14ac:dyDescent="0.35">
      <c r="A163">
        <v>161</v>
      </c>
      <c r="B163" s="1">
        <v>40363</v>
      </c>
      <c r="C163" t="s">
        <v>169</v>
      </c>
      <c r="D163">
        <v>183.81973153298901</v>
      </c>
      <c r="E163">
        <v>179.62178510068699</v>
      </c>
      <c r="F163">
        <v>165.43821510899301</v>
      </c>
      <c r="G163">
        <v>154.346207609354</v>
      </c>
      <c r="H163">
        <v>150.49524828687501</v>
      </c>
      <c r="I163">
        <v>174.73504419238799</v>
      </c>
      <c r="J163">
        <v>176.38187462244201</v>
      </c>
      <c r="K163">
        <v>143.18541453155501</v>
      </c>
      <c r="L163">
        <v>132.71703107260399</v>
      </c>
      <c r="M163">
        <v>132.97128684349801</v>
      </c>
      <c r="N163">
        <v>148.80464800305401</v>
      </c>
      <c r="O163">
        <v>150.32705796225099</v>
      </c>
      <c r="P163">
        <v>171.13251000275301</v>
      </c>
      <c r="Q163">
        <v>147.204903532081</v>
      </c>
      <c r="R163">
        <v>140.543436551794</v>
      </c>
      <c r="S163">
        <v>156.05491143345299</v>
      </c>
      <c r="T163">
        <v>161.78375584486301</v>
      </c>
      <c r="U163">
        <v>147.36578917176899</v>
      </c>
      <c r="V163">
        <v>161.40544153710201</v>
      </c>
      <c r="W163">
        <v>177.92008317884</v>
      </c>
      <c r="X163">
        <v>147.778766370564</v>
      </c>
      <c r="Y163">
        <v>156.76586698979801</v>
      </c>
      <c r="Z163">
        <v>172.235882106578</v>
      </c>
      <c r="AA163">
        <v>163.78250179960699</v>
      </c>
      <c r="AB163">
        <v>153.15493979283201</v>
      </c>
      <c r="AC163">
        <v>152.45959227867399</v>
      </c>
      <c r="AD163">
        <v>161.665888417844</v>
      </c>
      <c r="AE163">
        <v>159.313250863935</v>
      </c>
      <c r="AF163">
        <v>164.289876607358</v>
      </c>
      <c r="AG163">
        <v>157.14488599921901</v>
      </c>
      <c r="AH163">
        <v>139.94792265526499</v>
      </c>
      <c r="AI163">
        <v>176.35908334878999</v>
      </c>
      <c r="AJ163">
        <v>186.46063773534499</v>
      </c>
      <c r="AK163">
        <v>214.002225193702</v>
      </c>
      <c r="AL163">
        <v>198.212354587764</v>
      </c>
      <c r="AM163">
        <v>194.69916772935801</v>
      </c>
      <c r="AN163">
        <v>204.40489200785299</v>
      </c>
      <c r="AO163">
        <v>189.35662336139299</v>
      </c>
      <c r="AP163">
        <f t="shared" si="7"/>
        <v>164.42865089382164</v>
      </c>
      <c r="AQ163">
        <f t="shared" si="6"/>
        <v>31.679544119882792</v>
      </c>
      <c r="AR163">
        <f t="shared" si="8"/>
        <v>75.041330243461474</v>
      </c>
      <c r="AS163">
        <v>15.4156546863755</v>
      </c>
    </row>
    <row r="164" spans="1:45" x14ac:dyDescent="0.35">
      <c r="A164">
        <v>162</v>
      </c>
      <c r="B164" s="1">
        <v>40363</v>
      </c>
      <c r="C164" t="s">
        <v>170</v>
      </c>
      <c r="D164">
        <v>178.60393205917501</v>
      </c>
      <c r="E164">
        <v>177.69888194319299</v>
      </c>
      <c r="F164">
        <v>155.18429769274701</v>
      </c>
      <c r="G164">
        <v>149.794554901586</v>
      </c>
      <c r="H164">
        <v>145.58468707149501</v>
      </c>
      <c r="I164">
        <v>166.366925646992</v>
      </c>
      <c r="J164">
        <v>171.29351779104201</v>
      </c>
      <c r="K164">
        <v>137.55699067531401</v>
      </c>
      <c r="L164">
        <v>127.559414048394</v>
      </c>
      <c r="M164">
        <v>126.854466426733</v>
      </c>
      <c r="N164">
        <v>142.38983535539401</v>
      </c>
      <c r="O164">
        <v>147.65208218505001</v>
      </c>
      <c r="P164">
        <v>164.22743226012</v>
      </c>
      <c r="Q164">
        <v>142.530913081514</v>
      </c>
      <c r="R164">
        <v>133.182079271102</v>
      </c>
      <c r="S164">
        <v>151.430795990901</v>
      </c>
      <c r="T164">
        <v>150.66094527332899</v>
      </c>
      <c r="U164">
        <v>144.216507833013</v>
      </c>
      <c r="V164">
        <v>152.372793309163</v>
      </c>
      <c r="W164">
        <v>171.666850905286</v>
      </c>
      <c r="X164">
        <v>139.144580237328</v>
      </c>
      <c r="Y164">
        <v>151.32624101339701</v>
      </c>
      <c r="Z164">
        <v>167.52621048031801</v>
      </c>
      <c r="AA164">
        <v>156.074754312203</v>
      </c>
      <c r="AB164">
        <v>147.88842781499</v>
      </c>
      <c r="AC164">
        <v>146.73299640579</v>
      </c>
      <c r="AD164">
        <v>154.395118739422</v>
      </c>
      <c r="AE164">
        <v>149.73146221844499</v>
      </c>
      <c r="AF164">
        <v>156.213771271762</v>
      </c>
      <c r="AG164">
        <v>151.162453796362</v>
      </c>
      <c r="AH164">
        <v>129.62302046425199</v>
      </c>
      <c r="AI164">
        <v>168.701445446115</v>
      </c>
      <c r="AJ164">
        <v>180.358730655188</v>
      </c>
      <c r="AK164">
        <v>203.61471496873301</v>
      </c>
      <c r="AL164">
        <v>190.182714443013</v>
      </c>
      <c r="AM164">
        <v>189.24857613715599</v>
      </c>
      <c r="AN164">
        <v>196.39531471386701</v>
      </c>
      <c r="AO164">
        <v>182.719459248296</v>
      </c>
      <c r="AP164">
        <f t="shared" si="7"/>
        <v>157.83862884442578</v>
      </c>
      <c r="AQ164">
        <f t="shared" si="6"/>
        <v>25.089522070486936</v>
      </c>
      <c r="AR164">
        <f t="shared" si="8"/>
        <v>68.451308194065618</v>
      </c>
      <c r="AS164">
        <v>15.7192373912945</v>
      </c>
    </row>
    <row r="165" spans="1:45" x14ac:dyDescent="0.35">
      <c r="A165">
        <v>163</v>
      </c>
      <c r="B165" s="1">
        <v>40370</v>
      </c>
      <c r="C165" t="s">
        <v>171</v>
      </c>
      <c r="D165">
        <v>144.74400860220001</v>
      </c>
      <c r="E165">
        <v>133.81932571648599</v>
      </c>
      <c r="F165">
        <v>131.089960989465</v>
      </c>
      <c r="G165">
        <v>124.97739351574199</v>
      </c>
      <c r="H165">
        <v>125.93780927568</v>
      </c>
      <c r="I165">
        <v>147.61414183263301</v>
      </c>
      <c r="J165">
        <v>151.26324975455699</v>
      </c>
      <c r="K165">
        <v>135.771788280507</v>
      </c>
      <c r="L165">
        <v>116.626944720144</v>
      </c>
      <c r="M165">
        <v>115.90158936884499</v>
      </c>
      <c r="N165">
        <v>120.114087064289</v>
      </c>
      <c r="O165">
        <v>123.65780940335701</v>
      </c>
      <c r="P165">
        <v>136.58178487250899</v>
      </c>
      <c r="Q165">
        <v>123.353665220175</v>
      </c>
      <c r="R165">
        <v>115.35555658103701</v>
      </c>
      <c r="S165">
        <v>125.345991708211</v>
      </c>
      <c r="T165">
        <v>131.54880862237201</v>
      </c>
      <c r="U165">
        <v>124.620647087851</v>
      </c>
      <c r="V165">
        <v>130.14425939669599</v>
      </c>
      <c r="W165">
        <v>140.96934847265601</v>
      </c>
      <c r="AA165">
        <v>137.91738601000199</v>
      </c>
      <c r="AB165">
        <v>128.02316620294201</v>
      </c>
      <c r="AC165">
        <v>134.63108898512499</v>
      </c>
      <c r="AD165">
        <v>139.133536081306</v>
      </c>
      <c r="AE165">
        <v>142.36989912821801</v>
      </c>
      <c r="AF165">
        <v>150.42374169314201</v>
      </c>
      <c r="AG165">
        <v>139.024900386849</v>
      </c>
      <c r="AK165">
        <v>185.600175020433</v>
      </c>
      <c r="AL165">
        <v>177.822786780147</v>
      </c>
      <c r="AM165">
        <v>175.238894123265</v>
      </c>
      <c r="AN165">
        <v>183.74398727414501</v>
      </c>
      <c r="AO165">
        <v>170.61534706406101</v>
      </c>
      <c r="AP165">
        <f t="shared" si="7"/>
        <v>139.49947122609521</v>
      </c>
      <c r="AQ165">
        <f t="shared" si="6"/>
        <v>6.7503644521563615</v>
      </c>
      <c r="AR165">
        <f t="shared" si="8"/>
        <v>50.112150575735043</v>
      </c>
      <c r="AS165">
        <v>16.2222197690974</v>
      </c>
    </row>
    <row r="166" spans="1:45" x14ac:dyDescent="0.35">
      <c r="A166">
        <v>164</v>
      </c>
      <c r="B166" s="1">
        <v>40371</v>
      </c>
      <c r="C166" t="s">
        <v>153</v>
      </c>
      <c r="D166">
        <v>134.87926999202901</v>
      </c>
      <c r="E166">
        <v>128.35140879979599</v>
      </c>
      <c r="F166">
        <v>116.106097081348</v>
      </c>
      <c r="G166">
        <v>113.47107070772201</v>
      </c>
      <c r="H166">
        <v>117.009116422989</v>
      </c>
      <c r="I166">
        <v>135.15936005178801</v>
      </c>
      <c r="J166">
        <v>132.814033930253</v>
      </c>
      <c r="K166">
        <v>117.565866050347</v>
      </c>
      <c r="L166">
        <v>97.603691761452595</v>
      </c>
      <c r="Q166">
        <v>110.463552467936</v>
      </c>
      <c r="R166">
        <v>103.434738899265</v>
      </c>
      <c r="S166">
        <v>112.843631366209</v>
      </c>
      <c r="T166">
        <v>114.62290775621</v>
      </c>
      <c r="U166">
        <v>101.96819102558599</v>
      </c>
      <c r="V166">
        <v>113.25512971134</v>
      </c>
      <c r="W166">
        <v>124.473524351729</v>
      </c>
      <c r="X166">
        <v>111.032318777306</v>
      </c>
      <c r="Y166">
        <v>119.163200695242</v>
      </c>
      <c r="AC166">
        <v>121.702145317713</v>
      </c>
      <c r="AD166">
        <v>119.58776381913501</v>
      </c>
      <c r="AE166">
        <v>130.35093179369699</v>
      </c>
      <c r="AF166">
        <v>139.083049390794</v>
      </c>
      <c r="AG166">
        <v>124.57886788075</v>
      </c>
      <c r="AH166">
        <v>106.462178143015</v>
      </c>
      <c r="AI166">
        <v>129.15920329708999</v>
      </c>
      <c r="AM166">
        <v>160.90474367750099</v>
      </c>
      <c r="AN166">
        <v>169.116519643961</v>
      </c>
      <c r="AO166">
        <v>152.054640974167</v>
      </c>
      <c r="AP166">
        <f t="shared" si="7"/>
        <v>123.47204120665607</v>
      </c>
      <c r="AQ166">
        <f t="shared" si="6"/>
        <v>-9.2770655672827758</v>
      </c>
      <c r="AR166">
        <f t="shared" si="8"/>
        <v>34.084720556295906</v>
      </c>
      <c r="AS166">
        <v>16.316020032893402</v>
      </c>
    </row>
    <row r="167" spans="1:45" x14ac:dyDescent="0.35">
      <c r="A167">
        <v>165</v>
      </c>
      <c r="B167" s="1">
        <v>40371</v>
      </c>
      <c r="C167" t="s">
        <v>154</v>
      </c>
      <c r="D167">
        <v>135.640071554998</v>
      </c>
      <c r="E167">
        <v>129.12013699969901</v>
      </c>
      <c r="F167">
        <v>117.00385146603</v>
      </c>
      <c r="G167">
        <v>113.80110554592601</v>
      </c>
      <c r="H167">
        <v>117.750205545062</v>
      </c>
      <c r="I167">
        <v>135.83395652796</v>
      </c>
      <c r="J167">
        <v>133.441347239105</v>
      </c>
      <c r="K167">
        <v>118.258990820818</v>
      </c>
      <c r="L167">
        <v>98.037670844031595</v>
      </c>
      <c r="Q167">
        <v>110.52684176641399</v>
      </c>
      <c r="R167">
        <v>103.57457721260199</v>
      </c>
      <c r="S167">
        <v>113.21514778288901</v>
      </c>
      <c r="T167">
        <v>115.10587137927099</v>
      </c>
      <c r="U167">
        <v>98.0628810894042</v>
      </c>
      <c r="V167">
        <v>113.6330294218</v>
      </c>
      <c r="W167">
        <v>124.64208257046199</v>
      </c>
      <c r="X167">
        <v>111.712168822571</v>
      </c>
      <c r="Y167">
        <v>120.18895611356</v>
      </c>
      <c r="AC167">
        <v>122.426816818665</v>
      </c>
      <c r="AD167">
        <v>119.684542143353</v>
      </c>
      <c r="AE167">
        <v>130.17959273071</v>
      </c>
      <c r="AF167">
        <v>139.30727803399799</v>
      </c>
      <c r="AG167">
        <v>124.686498277344</v>
      </c>
      <c r="AH167">
        <v>106.780230303094</v>
      </c>
      <c r="AI167">
        <v>129.647802930952</v>
      </c>
      <c r="AM167">
        <v>161.94013145684499</v>
      </c>
      <c r="AN167">
        <v>170.02041955119401</v>
      </c>
      <c r="AO167">
        <v>152.43465178927599</v>
      </c>
      <c r="AP167">
        <f t="shared" si="7"/>
        <v>123.80917345492979</v>
      </c>
      <c r="AQ167">
        <f t="shared" si="6"/>
        <v>-8.9399333190090573</v>
      </c>
      <c r="AR167">
        <f t="shared" si="8"/>
        <v>34.421852804569625</v>
      </c>
      <c r="AS167">
        <v>16.7414755748845</v>
      </c>
    </row>
    <row r="168" spans="1:45" x14ac:dyDescent="0.35">
      <c r="A168">
        <v>166</v>
      </c>
      <c r="B168" s="1">
        <v>40387</v>
      </c>
      <c r="C168" t="s">
        <v>153</v>
      </c>
      <c r="AK168">
        <v>231.14744597862901</v>
      </c>
      <c r="AL168">
        <v>211.39627260875</v>
      </c>
      <c r="AP168">
        <f t="shared" si="7"/>
        <v>221.27185929368949</v>
      </c>
      <c r="AQ168">
        <f t="shared" si="6"/>
        <v>88.52275251975064</v>
      </c>
      <c r="AR168">
        <f t="shared" si="8"/>
        <v>131.88453864332934</v>
      </c>
      <c r="AS168">
        <v>17.264440506950098</v>
      </c>
    </row>
    <row r="169" spans="1:45" x14ac:dyDescent="0.35">
      <c r="A169">
        <v>167</v>
      </c>
      <c r="B169" s="1">
        <v>40410</v>
      </c>
      <c r="C169" t="s">
        <v>172</v>
      </c>
      <c r="D169">
        <v>164.31006904738001</v>
      </c>
      <c r="E169">
        <v>176.70687648010201</v>
      </c>
      <c r="F169">
        <v>195.39013093584501</v>
      </c>
      <c r="G169">
        <v>188.11504228923999</v>
      </c>
      <c r="N169">
        <v>142.613464943883</v>
      </c>
      <c r="O169">
        <v>135.53105934144</v>
      </c>
      <c r="P169">
        <v>142.16757684163099</v>
      </c>
      <c r="Q169">
        <v>133.47735453981301</v>
      </c>
      <c r="R169">
        <v>125.734289359766</v>
      </c>
      <c r="S169">
        <v>129.126874795709</v>
      </c>
      <c r="T169">
        <v>131.98981551356201</v>
      </c>
      <c r="Z169">
        <v>134.83427586011501</v>
      </c>
      <c r="AA169">
        <v>134.60519000416201</v>
      </c>
      <c r="AB169">
        <v>122.769962828404</v>
      </c>
      <c r="AC169">
        <v>138.66906665230701</v>
      </c>
      <c r="AD169">
        <v>139.167362191047</v>
      </c>
      <c r="AE169">
        <v>144.811074203342</v>
      </c>
      <c r="AJ169">
        <v>163.08347027564</v>
      </c>
      <c r="AK169">
        <v>188.861369093734</v>
      </c>
      <c r="AL169">
        <v>172.341892189812</v>
      </c>
      <c r="AM169">
        <v>181.62054302217399</v>
      </c>
      <c r="AN169">
        <v>184.47825509905101</v>
      </c>
      <c r="AO169">
        <v>171.95261810947699</v>
      </c>
      <c r="AP169">
        <f t="shared" si="7"/>
        <v>154.0155492877233</v>
      </c>
      <c r="AQ169">
        <f t="shared" si="6"/>
        <v>21.266442513784455</v>
      </c>
      <c r="AR169">
        <f t="shared" si="8"/>
        <v>64.628228637363136</v>
      </c>
      <c r="AS169">
        <v>18.447872416903</v>
      </c>
    </row>
    <row r="170" spans="1:45" x14ac:dyDescent="0.35">
      <c r="A170">
        <v>168</v>
      </c>
      <c r="B170" s="1">
        <v>40418</v>
      </c>
      <c r="C170" t="s">
        <v>173</v>
      </c>
      <c r="D170">
        <v>127.762699915813</v>
      </c>
      <c r="E170">
        <v>127.764408754792</v>
      </c>
      <c r="F170">
        <v>158.49059994467601</v>
      </c>
      <c r="G170">
        <v>153.84962056440099</v>
      </c>
      <c r="H170">
        <v>137.71195317367199</v>
      </c>
      <c r="I170">
        <v>153.99808311343099</v>
      </c>
      <c r="J170">
        <v>151.567814109339</v>
      </c>
      <c r="K170">
        <v>154.08852218069299</v>
      </c>
      <c r="L170">
        <v>114.46559685075999</v>
      </c>
      <c r="M170">
        <v>112.119046736809</v>
      </c>
      <c r="N170">
        <v>124.260053579085</v>
      </c>
      <c r="O170">
        <v>127.847978368086</v>
      </c>
      <c r="P170">
        <v>141.213693384012</v>
      </c>
      <c r="Q170">
        <v>139.01241948118999</v>
      </c>
      <c r="R170">
        <v>124.03194738302</v>
      </c>
      <c r="S170">
        <v>125.46024742344299</v>
      </c>
      <c r="T170">
        <v>128.17665071549001</v>
      </c>
      <c r="U170">
        <v>128.102367108116</v>
      </c>
      <c r="V170">
        <v>129.219190618688</v>
      </c>
      <c r="W170">
        <v>130.654054715602</v>
      </c>
      <c r="X170">
        <v>142.158958294911</v>
      </c>
      <c r="Y170">
        <v>144.803945421349</v>
      </c>
      <c r="Z170">
        <v>144.03407761354899</v>
      </c>
      <c r="AA170">
        <v>141.78091578226099</v>
      </c>
      <c r="AB170">
        <v>129.43717916293801</v>
      </c>
      <c r="AC170">
        <v>137.69133803869801</v>
      </c>
      <c r="AD170">
        <v>133.51526106250299</v>
      </c>
      <c r="AE170">
        <v>135.786356125818</v>
      </c>
      <c r="AF170">
        <v>159.125466419123</v>
      </c>
      <c r="AG170">
        <v>146.23416984186301</v>
      </c>
      <c r="AH170">
        <v>135.03368818083499</v>
      </c>
      <c r="AI170">
        <v>163.72469686288301</v>
      </c>
      <c r="AJ170">
        <v>163.744019514191</v>
      </c>
      <c r="AK170">
        <v>192.699505358143</v>
      </c>
      <c r="AL170">
        <v>180.82130876406401</v>
      </c>
      <c r="AM170">
        <v>172.67260839550499</v>
      </c>
      <c r="AN170">
        <v>178.505874148716</v>
      </c>
      <c r="AO170">
        <v>165.24725389060001</v>
      </c>
      <c r="AP170">
        <f t="shared" si="7"/>
        <v>143.60035713155443</v>
      </c>
      <c r="AQ170">
        <f t="shared" si="6"/>
        <v>10.851250357615584</v>
      </c>
      <c r="AR170">
        <f t="shared" si="8"/>
        <v>54.213036481194266</v>
      </c>
      <c r="AS170">
        <v>19.050044336050501</v>
      </c>
    </row>
    <row r="171" spans="1:45" x14ac:dyDescent="0.35">
      <c r="A171">
        <v>169</v>
      </c>
      <c r="B171" s="1">
        <v>40419</v>
      </c>
      <c r="C171" t="s">
        <v>174</v>
      </c>
      <c r="I171">
        <v>159.163751912186</v>
      </c>
      <c r="J171">
        <v>162.209389397373</v>
      </c>
      <c r="K171">
        <v>147.90083909176801</v>
      </c>
      <c r="L171">
        <v>115.303278846762</v>
      </c>
      <c r="M171">
        <v>114.464011968024</v>
      </c>
      <c r="N171">
        <v>113.486705888873</v>
      </c>
      <c r="O171">
        <v>110.18417514434501</v>
      </c>
      <c r="P171">
        <v>125.69046509296599</v>
      </c>
      <c r="Q171">
        <v>117.14716379403799</v>
      </c>
      <c r="R171">
        <v>109.758179602103</v>
      </c>
      <c r="V171">
        <v>119.75421656437599</v>
      </c>
      <c r="W171">
        <v>129.38094059141201</v>
      </c>
      <c r="X171">
        <v>123.848178655624</v>
      </c>
      <c r="Y171">
        <v>135.78616861523301</v>
      </c>
      <c r="Z171">
        <v>125.645350443661</v>
      </c>
      <c r="AA171">
        <v>122.254877217323</v>
      </c>
      <c r="AB171">
        <v>104.95624376812999</v>
      </c>
      <c r="AG171">
        <v>138.287283603193</v>
      </c>
      <c r="AH171">
        <v>128.083040515421</v>
      </c>
      <c r="AI171">
        <v>152.41890573911701</v>
      </c>
      <c r="AJ171">
        <v>157.175228335046</v>
      </c>
      <c r="AK171">
        <v>170.638374052871</v>
      </c>
      <c r="AL171">
        <v>163.895347922995</v>
      </c>
      <c r="AM171">
        <v>167.80442917540699</v>
      </c>
      <c r="AN171">
        <v>179.28744079069099</v>
      </c>
      <c r="AP171">
        <f t="shared" si="7"/>
        <v>135.78095946915749</v>
      </c>
      <c r="AQ171">
        <f t="shared" si="6"/>
        <v>3.031852695218646</v>
      </c>
      <c r="AR171">
        <f t="shared" si="8"/>
        <v>46.393638818797328</v>
      </c>
      <c r="AS171">
        <v>19.468964860094601</v>
      </c>
    </row>
    <row r="172" spans="1:45" x14ac:dyDescent="0.35">
      <c r="A172">
        <v>170</v>
      </c>
      <c r="B172" s="1">
        <v>40419</v>
      </c>
      <c r="C172" t="s">
        <v>175</v>
      </c>
      <c r="I172">
        <v>158.81736417645601</v>
      </c>
      <c r="J172">
        <v>160.583061464303</v>
      </c>
      <c r="K172">
        <v>147.42245550521599</v>
      </c>
      <c r="L172">
        <v>113.60645214817301</v>
      </c>
      <c r="M172">
        <v>115.573250876743</v>
      </c>
      <c r="N172">
        <v>109.605210077485</v>
      </c>
      <c r="O172">
        <v>108.561395337633</v>
      </c>
      <c r="P172">
        <v>123.334541082261</v>
      </c>
      <c r="Q172">
        <v>115.801944268159</v>
      </c>
      <c r="R172">
        <v>107.008222543293</v>
      </c>
      <c r="V172">
        <v>118.21373527646099</v>
      </c>
      <c r="W172">
        <v>127.481494238549</v>
      </c>
      <c r="X172">
        <v>122.46843548243299</v>
      </c>
      <c r="Y172">
        <v>132.83791752209001</v>
      </c>
      <c r="Z172">
        <v>128.24352478226501</v>
      </c>
      <c r="AA172">
        <v>118.352262724119</v>
      </c>
      <c r="AB172">
        <v>103.372560845527</v>
      </c>
      <c r="AG172">
        <v>135.88180410040201</v>
      </c>
      <c r="AH172">
        <v>125.879889712555</v>
      </c>
      <c r="AI172">
        <v>148.38753449183</v>
      </c>
      <c r="AJ172">
        <v>154.02945309208599</v>
      </c>
      <c r="AK172">
        <v>167.63955010812299</v>
      </c>
      <c r="AL172">
        <v>160.74478693657699</v>
      </c>
      <c r="AM172">
        <v>162.26558278907899</v>
      </c>
      <c r="AN172">
        <v>177.099414139993</v>
      </c>
      <c r="AP172">
        <f t="shared" si="7"/>
        <v>133.72847374887243</v>
      </c>
      <c r="AQ172">
        <f t="shared" si="6"/>
        <v>0.97936697493358338</v>
      </c>
      <c r="AR172">
        <f t="shared" si="8"/>
        <v>44.341153098512265</v>
      </c>
      <c r="AS172">
        <v>19.918014531938301</v>
      </c>
    </row>
    <row r="173" spans="1:45" x14ac:dyDescent="0.35">
      <c r="A173">
        <v>171</v>
      </c>
      <c r="B173" s="1">
        <v>40426</v>
      </c>
      <c r="C173" t="s">
        <v>176</v>
      </c>
      <c r="E173">
        <v>167.981737931531</v>
      </c>
      <c r="F173">
        <v>187.53720723405399</v>
      </c>
      <c r="G173">
        <v>177.67510907893299</v>
      </c>
      <c r="H173">
        <v>165.96846792548499</v>
      </c>
      <c r="I173">
        <v>190.987199809533</v>
      </c>
      <c r="J173">
        <v>194.93725761174801</v>
      </c>
      <c r="K173">
        <v>181.26707993714101</v>
      </c>
      <c r="L173">
        <v>152.61082787609999</v>
      </c>
      <c r="M173">
        <v>148.836640890469</v>
      </c>
      <c r="T173">
        <v>132.95662667771199</v>
      </c>
      <c r="U173">
        <v>120.541541226032</v>
      </c>
      <c r="V173">
        <v>144.45679522955399</v>
      </c>
      <c r="W173">
        <v>157.133087831149</v>
      </c>
      <c r="X173">
        <v>151.953115929994</v>
      </c>
      <c r="Y173">
        <v>154.457775594081</v>
      </c>
      <c r="AD173">
        <v>138.647684394831</v>
      </c>
      <c r="AE173">
        <v>147.60883769028399</v>
      </c>
      <c r="AF173">
        <v>161.703148889543</v>
      </c>
      <c r="AG173">
        <v>160.27626518559401</v>
      </c>
      <c r="AH173">
        <v>148.169339553919</v>
      </c>
      <c r="AI173">
        <v>168.96419168880701</v>
      </c>
      <c r="AJ173">
        <v>175.84423803290099</v>
      </c>
      <c r="AO173">
        <v>168.490379713556</v>
      </c>
      <c r="AP173">
        <f t="shared" si="7"/>
        <v>160.82628504056314</v>
      </c>
      <c r="AQ173">
        <f t="shared" si="6"/>
        <v>28.077178266624287</v>
      </c>
      <c r="AR173">
        <f t="shared" si="8"/>
        <v>71.438964390202969</v>
      </c>
      <c r="AS173">
        <v>19.965336367822498</v>
      </c>
    </row>
    <row r="174" spans="1:45" x14ac:dyDescent="0.35">
      <c r="A174">
        <v>172</v>
      </c>
      <c r="B174" s="1">
        <v>40427</v>
      </c>
      <c r="C174" t="s">
        <v>177</v>
      </c>
      <c r="D174">
        <v>194.06464017808901</v>
      </c>
      <c r="E174">
        <v>203.09290913189599</v>
      </c>
      <c r="F174">
        <v>224.413447286631</v>
      </c>
      <c r="G174">
        <v>211.655525728398</v>
      </c>
      <c r="H174">
        <v>201.10070412811899</v>
      </c>
      <c r="I174">
        <v>210.54916280059601</v>
      </c>
      <c r="J174">
        <v>213.77239034617901</v>
      </c>
      <c r="K174">
        <v>202.84350340796499</v>
      </c>
      <c r="L174">
        <v>171.656596797384</v>
      </c>
      <c r="M174">
        <v>168.62434703776299</v>
      </c>
      <c r="N174">
        <v>179.64240721675901</v>
      </c>
      <c r="O174">
        <v>171.24031167635701</v>
      </c>
      <c r="P174">
        <v>182.59423311902</v>
      </c>
      <c r="Q174">
        <v>166.06898652873801</v>
      </c>
      <c r="R174">
        <v>159.79045984867901</v>
      </c>
      <c r="S174">
        <v>153.516504045104</v>
      </c>
      <c r="T174">
        <v>160.52207422036699</v>
      </c>
      <c r="U174">
        <v>149.80286772807401</v>
      </c>
      <c r="V174">
        <v>154.49224999103001</v>
      </c>
      <c r="W174">
        <v>174.01252202289001</v>
      </c>
      <c r="X174">
        <v>163.998384204747</v>
      </c>
      <c r="Y174">
        <v>170.77428994710701</v>
      </c>
      <c r="Z174">
        <v>174.36637178513101</v>
      </c>
      <c r="AA174">
        <v>163.52615692404299</v>
      </c>
      <c r="AB174">
        <v>153.786707665368</v>
      </c>
      <c r="AC174">
        <v>168.780156088273</v>
      </c>
      <c r="AD174">
        <v>166.93400596977301</v>
      </c>
      <c r="AE174">
        <v>170.07405952250099</v>
      </c>
      <c r="AF174">
        <v>188.792828327103</v>
      </c>
      <c r="AG174">
        <v>172.084411857193</v>
      </c>
      <c r="AH174">
        <v>159.74781123040799</v>
      </c>
      <c r="AI174">
        <v>184.84233221858801</v>
      </c>
      <c r="AJ174">
        <v>195.50148614242599</v>
      </c>
      <c r="AK174">
        <v>212.716152712845</v>
      </c>
      <c r="AL174">
        <v>203.357886140088</v>
      </c>
      <c r="AM174">
        <v>200.18228364599199</v>
      </c>
      <c r="AN174">
        <v>212.93181331451501</v>
      </c>
      <c r="AO174">
        <v>197.43644408452701</v>
      </c>
      <c r="AP174">
        <f t="shared" si="7"/>
        <v>181.92866907949121</v>
      </c>
      <c r="AQ174">
        <f t="shared" si="6"/>
        <v>49.179562305552366</v>
      </c>
      <c r="AR174">
        <f t="shared" si="8"/>
        <v>92.541348429131048</v>
      </c>
      <c r="AS174">
        <v>20.902258219675801</v>
      </c>
    </row>
    <row r="175" spans="1:45" x14ac:dyDescent="0.35">
      <c r="A175">
        <v>173</v>
      </c>
      <c r="B175" s="1">
        <v>40427</v>
      </c>
      <c r="C175" t="s">
        <v>52</v>
      </c>
      <c r="D175">
        <v>182.62141653520999</v>
      </c>
      <c r="E175">
        <v>194.67825434243599</v>
      </c>
      <c r="F175">
        <v>212.490215889376</v>
      </c>
      <c r="G175">
        <v>200.46391385911701</v>
      </c>
      <c r="H175">
        <v>188.621798804176</v>
      </c>
      <c r="I175">
        <v>198.72907608210301</v>
      </c>
      <c r="J175">
        <v>205.43048333287101</v>
      </c>
      <c r="K175">
        <v>192.12739201344999</v>
      </c>
      <c r="L175">
        <v>162.82824720971399</v>
      </c>
      <c r="M175">
        <v>159.97240297944299</v>
      </c>
      <c r="N175">
        <v>170.359185503372</v>
      </c>
      <c r="O175">
        <v>161.39653480851501</v>
      </c>
      <c r="P175">
        <v>169.09010804054299</v>
      </c>
      <c r="Q175">
        <v>157.84178314279399</v>
      </c>
      <c r="R175">
        <v>148.04394575792401</v>
      </c>
      <c r="S175">
        <v>141.737627456214</v>
      </c>
      <c r="T175">
        <v>149.09064277397599</v>
      </c>
      <c r="U175">
        <v>140.92257330670299</v>
      </c>
      <c r="V175">
        <v>144.45926891517399</v>
      </c>
      <c r="W175">
        <v>161.59107206749701</v>
      </c>
      <c r="X175">
        <v>154.745380483373</v>
      </c>
      <c r="Y175">
        <v>158.810692797325</v>
      </c>
      <c r="Z175">
        <v>163.66678096930301</v>
      </c>
      <c r="AA175">
        <v>152.17722058409899</v>
      </c>
      <c r="AB175">
        <v>144.19274550520399</v>
      </c>
      <c r="AC175">
        <v>155.457162957908</v>
      </c>
      <c r="AD175">
        <v>157.481968347144</v>
      </c>
      <c r="AE175">
        <v>158.961486471526</v>
      </c>
      <c r="AF175">
        <v>179.71459698600901</v>
      </c>
      <c r="AG175">
        <v>160.90206983368299</v>
      </c>
      <c r="AH175">
        <v>155.00381442115301</v>
      </c>
      <c r="AI175">
        <v>171.71946387732299</v>
      </c>
      <c r="AJ175">
        <v>185.265866902532</v>
      </c>
      <c r="AK175">
        <v>199.28464765309201</v>
      </c>
      <c r="AL175">
        <v>194.54231603801799</v>
      </c>
      <c r="AM175">
        <v>187.04993949140299</v>
      </c>
      <c r="AN175">
        <v>199.00426878260799</v>
      </c>
      <c r="AO175">
        <v>187.03710638384399</v>
      </c>
      <c r="AP175">
        <f t="shared" si="7"/>
        <v>171.25035450805669</v>
      </c>
      <c r="AQ175">
        <f t="shared" si="6"/>
        <v>38.50124773411784</v>
      </c>
      <c r="AR175">
        <f t="shared" si="8"/>
        <v>81.863033857696522</v>
      </c>
      <c r="AS175">
        <v>21.1730343120106</v>
      </c>
    </row>
    <row r="176" spans="1:45" x14ac:dyDescent="0.35">
      <c r="A176">
        <v>174</v>
      </c>
      <c r="B176" s="1">
        <v>40435</v>
      </c>
      <c r="C176" t="s">
        <v>178</v>
      </c>
      <c r="D176">
        <v>177.40837668702</v>
      </c>
      <c r="E176">
        <v>177.30837656312701</v>
      </c>
      <c r="F176">
        <v>201.75532829051801</v>
      </c>
      <c r="G176">
        <v>194.42648116737999</v>
      </c>
      <c r="L176">
        <v>156.146222706495</v>
      </c>
      <c r="M176">
        <v>152.12929172131399</v>
      </c>
      <c r="N176">
        <v>167.84745031005301</v>
      </c>
      <c r="O176">
        <v>159.749507460936</v>
      </c>
      <c r="P176">
        <v>164.65637895918499</v>
      </c>
      <c r="Q176">
        <v>155.63180306108501</v>
      </c>
      <c r="R176">
        <v>136.10456340700699</v>
      </c>
      <c r="S176">
        <v>142.506080118451</v>
      </c>
      <c r="T176">
        <v>138.74461586987599</v>
      </c>
      <c r="U176">
        <v>144.22850488511199</v>
      </c>
      <c r="Y176">
        <v>159.272410083116</v>
      </c>
      <c r="Z176">
        <v>154.579925896486</v>
      </c>
      <c r="AA176">
        <v>153.740276619475</v>
      </c>
      <c r="AB176">
        <v>136.04525377946899</v>
      </c>
      <c r="AC176">
        <v>147.42737452388499</v>
      </c>
      <c r="AD176">
        <v>145.004289402241</v>
      </c>
      <c r="AE176">
        <v>148.57512623095201</v>
      </c>
      <c r="AF176">
        <v>163.32854176199399</v>
      </c>
      <c r="AJ176">
        <v>176.202935921923</v>
      </c>
      <c r="AK176">
        <v>200.84968068965799</v>
      </c>
      <c r="AL176">
        <v>193.990342160334</v>
      </c>
      <c r="AM176">
        <v>178.55458284817399</v>
      </c>
      <c r="AN176">
        <v>190.36026446615401</v>
      </c>
      <c r="AO176">
        <v>171.27211068087499</v>
      </c>
      <c r="AP176">
        <f t="shared" si="7"/>
        <v>163.85164629543914</v>
      </c>
      <c r="AQ176">
        <f t="shared" si="6"/>
        <v>31.10253952150029</v>
      </c>
      <c r="AR176">
        <f t="shared" si="8"/>
        <v>74.464325645078972</v>
      </c>
      <c r="AS176">
        <v>21.259968444228399</v>
      </c>
    </row>
    <row r="177" spans="1:45" x14ac:dyDescent="0.35">
      <c r="A177">
        <v>175</v>
      </c>
      <c r="B177" s="1">
        <v>40435</v>
      </c>
      <c r="C177" t="s">
        <v>179</v>
      </c>
      <c r="D177">
        <v>160.477868388975</v>
      </c>
      <c r="E177">
        <v>169.85634715379399</v>
      </c>
      <c r="F177">
        <v>186.77098581109701</v>
      </c>
      <c r="G177">
        <v>183.246187533929</v>
      </c>
      <c r="L177">
        <v>140.97359725187701</v>
      </c>
      <c r="M177">
        <v>143.596757471487</v>
      </c>
      <c r="N177">
        <v>150.60276195681101</v>
      </c>
      <c r="O177">
        <v>146.83316936995999</v>
      </c>
      <c r="P177">
        <v>154.36883279227999</v>
      </c>
      <c r="Q177">
        <v>134.05717234741201</v>
      </c>
      <c r="R177">
        <v>126.911557284146</v>
      </c>
      <c r="S177">
        <v>126.835026276311</v>
      </c>
      <c r="T177">
        <v>130.506082763031</v>
      </c>
      <c r="U177">
        <v>125.588668905715</v>
      </c>
      <c r="Y177">
        <v>150.838420177459</v>
      </c>
      <c r="Z177">
        <v>137.09627640950399</v>
      </c>
      <c r="AA177">
        <v>141.32495925509599</v>
      </c>
      <c r="AB177">
        <v>120.382413551621</v>
      </c>
      <c r="AC177">
        <v>131.39415334498901</v>
      </c>
      <c r="AD177">
        <v>138.922935815047</v>
      </c>
      <c r="AE177">
        <v>133.209237868202</v>
      </c>
      <c r="AF177">
        <v>158.301094336463</v>
      </c>
      <c r="AJ177">
        <v>162.38058643415599</v>
      </c>
      <c r="AK177">
        <v>194.5796612215</v>
      </c>
      <c r="AL177">
        <v>174.391774514085</v>
      </c>
      <c r="AM177">
        <v>173.19119056186099</v>
      </c>
      <c r="AN177">
        <v>177.54218178308699</v>
      </c>
      <c r="AO177">
        <v>163.60445769902</v>
      </c>
      <c r="AP177">
        <f t="shared" si="7"/>
        <v>151.34944136710411</v>
      </c>
      <c r="AQ177">
        <f t="shared" si="6"/>
        <v>18.600334593165258</v>
      </c>
      <c r="AR177">
        <f t="shared" si="8"/>
        <v>61.962120716743939</v>
      </c>
      <c r="AS177">
        <v>21.8927276957346</v>
      </c>
    </row>
    <row r="178" spans="1:45" x14ac:dyDescent="0.35">
      <c r="A178">
        <v>176</v>
      </c>
      <c r="B178" s="1">
        <v>40442</v>
      </c>
      <c r="C178" t="s">
        <v>176</v>
      </c>
      <c r="K178">
        <v>176.419859101019</v>
      </c>
      <c r="L178">
        <v>138.913676214091</v>
      </c>
      <c r="M178">
        <v>134.89553783836399</v>
      </c>
      <c r="N178">
        <v>148.282396408701</v>
      </c>
      <c r="O178">
        <v>140.17682534321901</v>
      </c>
      <c r="P178">
        <v>142.60456166309999</v>
      </c>
      <c r="Q178">
        <v>137.01628154747399</v>
      </c>
      <c r="R178">
        <v>126.711916102917</v>
      </c>
      <c r="X178">
        <v>128.57427139038299</v>
      </c>
      <c r="Y178">
        <v>135.97712215487101</v>
      </c>
      <c r="Z178">
        <v>135.601146354512</v>
      </c>
      <c r="AA178">
        <v>134.900569724728</v>
      </c>
      <c r="AB178">
        <v>123.42655111451801</v>
      </c>
      <c r="AH178">
        <v>138.00337195921401</v>
      </c>
      <c r="AI178">
        <v>150.99344309706899</v>
      </c>
      <c r="AJ178">
        <v>163.32998016038599</v>
      </c>
      <c r="AK178">
        <v>189.40512947057499</v>
      </c>
      <c r="AL178">
        <v>167.553025142732</v>
      </c>
      <c r="AM178">
        <v>168.465400729219</v>
      </c>
      <c r="AP178">
        <f t="shared" si="7"/>
        <v>146.38163502721537</v>
      </c>
      <c r="AQ178">
        <f t="shared" si="6"/>
        <v>13.632528253276519</v>
      </c>
      <c r="AR178">
        <f t="shared" si="8"/>
        <v>56.994314376855201</v>
      </c>
      <c r="AS178">
        <v>22.708421710798</v>
      </c>
    </row>
    <row r="179" spans="1:45" x14ac:dyDescent="0.35">
      <c r="A179">
        <v>177</v>
      </c>
      <c r="B179" s="1">
        <v>40443</v>
      </c>
      <c r="C179" t="s">
        <v>180</v>
      </c>
      <c r="D179">
        <v>185.54385852792799</v>
      </c>
      <c r="E179">
        <v>194.568652914914</v>
      </c>
      <c r="F179">
        <v>219.58122594895701</v>
      </c>
      <c r="G179">
        <v>216.81309956972399</v>
      </c>
      <c r="H179">
        <v>200.34955341408599</v>
      </c>
      <c r="I179">
        <v>218.62392970311799</v>
      </c>
      <c r="J179">
        <v>212.932312740095</v>
      </c>
      <c r="K179">
        <v>205.23161666508099</v>
      </c>
      <c r="R179">
        <v>146.95959933231899</v>
      </c>
      <c r="S179">
        <v>150.10509912333501</v>
      </c>
      <c r="AC179">
        <v>162.30169101991899</v>
      </c>
      <c r="AD179">
        <v>157.30598457282699</v>
      </c>
      <c r="AE179">
        <v>170.322559449712</v>
      </c>
      <c r="AF179">
        <v>177.137812768613</v>
      </c>
      <c r="AG179">
        <v>171.974582500346</v>
      </c>
      <c r="AH179">
        <v>162.99108199070599</v>
      </c>
      <c r="AN179">
        <v>199.395595410281</v>
      </c>
      <c r="AO179">
        <v>186.155840397378</v>
      </c>
      <c r="AP179">
        <f t="shared" si="7"/>
        <v>185.46078311385222</v>
      </c>
      <c r="AQ179">
        <f t="shared" si="6"/>
        <v>52.711676339913367</v>
      </c>
      <c r="AR179">
        <f t="shared" si="8"/>
        <v>96.073462463492049</v>
      </c>
      <c r="AS179">
        <v>23.689510645075199</v>
      </c>
    </row>
    <row r="180" spans="1:45" x14ac:dyDescent="0.35">
      <c r="A180">
        <v>178</v>
      </c>
      <c r="B180" s="1">
        <v>40443</v>
      </c>
      <c r="C180" t="s">
        <v>169</v>
      </c>
      <c r="D180">
        <v>166.92371788834399</v>
      </c>
      <c r="E180">
        <v>180.54569544961799</v>
      </c>
      <c r="F180">
        <v>200.69893903244801</v>
      </c>
      <c r="G180">
        <v>201.93483684574599</v>
      </c>
      <c r="H180">
        <v>181.900856034122</v>
      </c>
      <c r="I180">
        <v>196.78420420580801</v>
      </c>
      <c r="J180">
        <v>194.24567843086399</v>
      </c>
      <c r="K180">
        <v>186.96745478809001</v>
      </c>
      <c r="L180">
        <v>152.979357212097</v>
      </c>
      <c r="M180">
        <v>151.44722188558899</v>
      </c>
      <c r="N180">
        <v>155.17723861644899</v>
      </c>
      <c r="O180">
        <v>150.877873794061</v>
      </c>
      <c r="P180">
        <v>152.76679686360399</v>
      </c>
      <c r="Q180">
        <v>143.383943146755</v>
      </c>
      <c r="R180">
        <v>129.29130300203099</v>
      </c>
      <c r="S180">
        <v>127.536658702913</v>
      </c>
      <c r="T180">
        <v>139.56214084052601</v>
      </c>
      <c r="U180">
        <v>129.33690719667501</v>
      </c>
      <c r="V180">
        <v>134.77023767849499</v>
      </c>
      <c r="W180">
        <v>147.57519023681201</v>
      </c>
      <c r="X180">
        <v>142.729751428143</v>
      </c>
      <c r="Y180">
        <v>148.80234233083701</v>
      </c>
      <c r="Z180">
        <v>146.67975989937099</v>
      </c>
      <c r="AA180">
        <v>145.237692149228</v>
      </c>
      <c r="AB180">
        <v>126.71446667447999</v>
      </c>
      <c r="AC180">
        <v>139.90208566574401</v>
      </c>
      <c r="AD180">
        <v>141.32337973953801</v>
      </c>
      <c r="AE180">
        <v>143.670036722097</v>
      </c>
      <c r="AF180">
        <v>163.410499198732</v>
      </c>
      <c r="AG180">
        <v>155.314568340563</v>
      </c>
      <c r="AH180">
        <v>143.400577997695</v>
      </c>
      <c r="AM180">
        <v>175.778929623327</v>
      </c>
      <c r="AN180">
        <v>182.71773380722601</v>
      </c>
      <c r="AO180">
        <v>163.467293612113</v>
      </c>
      <c r="AP180">
        <f t="shared" si="7"/>
        <v>157.17221673647475</v>
      </c>
      <c r="AQ180">
        <f t="shared" si="6"/>
        <v>24.423109962535904</v>
      </c>
      <c r="AR180">
        <f t="shared" si="8"/>
        <v>67.784896086114586</v>
      </c>
      <c r="AS180">
        <v>24.080095649798398</v>
      </c>
    </row>
    <row r="181" spans="1:45" x14ac:dyDescent="0.35">
      <c r="A181">
        <v>179</v>
      </c>
      <c r="B181" s="1">
        <v>40458</v>
      </c>
      <c r="C181" t="s">
        <v>176</v>
      </c>
      <c r="H181">
        <v>143.87190956768899</v>
      </c>
      <c r="I181">
        <v>161.92093173515499</v>
      </c>
      <c r="J181">
        <v>162.62156764888701</v>
      </c>
      <c r="K181">
        <v>154.59026087011401</v>
      </c>
      <c r="L181">
        <v>133.665675352497</v>
      </c>
      <c r="M181">
        <v>132.214162354791</v>
      </c>
      <c r="N181">
        <v>144.30035397911499</v>
      </c>
      <c r="O181">
        <v>138.19282626840899</v>
      </c>
      <c r="P181">
        <v>141.54421734055799</v>
      </c>
      <c r="U181">
        <v>126.490634833774</v>
      </c>
      <c r="V181">
        <v>128.69835699114299</v>
      </c>
      <c r="W181">
        <v>137.90437122396401</v>
      </c>
      <c r="X181">
        <v>138.321351265305</v>
      </c>
      <c r="Y181">
        <v>147.32093500857701</v>
      </c>
      <c r="Z181">
        <v>147.32824955029</v>
      </c>
      <c r="AA181">
        <v>138.294209549258</v>
      </c>
      <c r="AB181">
        <v>131.53540897899799</v>
      </c>
      <c r="AF181">
        <v>163.354864980211</v>
      </c>
      <c r="AG181">
        <v>143.59135628219499</v>
      </c>
      <c r="AH181">
        <v>133.33961644984501</v>
      </c>
      <c r="AI181">
        <v>164.95143596995101</v>
      </c>
      <c r="AJ181">
        <v>172.38858087078</v>
      </c>
      <c r="AK181">
        <v>196.01834612230201</v>
      </c>
      <c r="AL181">
        <v>183.58642384317901</v>
      </c>
      <c r="AP181">
        <f t="shared" si="7"/>
        <v>148.58525195987445</v>
      </c>
      <c r="AQ181">
        <f t="shared" si="6"/>
        <v>15.836145185935607</v>
      </c>
      <c r="AR181">
        <f t="shared" si="8"/>
        <v>59.197931309514289</v>
      </c>
      <c r="AS181">
        <v>25.110696789298402</v>
      </c>
    </row>
    <row r="182" spans="1:45" x14ac:dyDescent="0.35">
      <c r="A182">
        <v>180</v>
      </c>
      <c r="B182" s="1">
        <v>40459</v>
      </c>
      <c r="C182" t="s">
        <v>181</v>
      </c>
      <c r="D182">
        <v>162.682950364969</v>
      </c>
      <c r="E182">
        <v>173.83090089431801</v>
      </c>
      <c r="F182">
        <v>192.23581460967799</v>
      </c>
      <c r="G182">
        <v>183.571144132727</v>
      </c>
      <c r="H182">
        <v>164.38425166751401</v>
      </c>
      <c r="I182">
        <v>190.01552022721799</v>
      </c>
      <c r="J182">
        <v>193.96322132318099</v>
      </c>
      <c r="K182">
        <v>188.665151223929</v>
      </c>
      <c r="L182">
        <v>153.34970915009501</v>
      </c>
      <c r="M182">
        <v>148.60061135019799</v>
      </c>
      <c r="N182">
        <v>164.26202228877</v>
      </c>
      <c r="O182">
        <v>161.93784661984199</v>
      </c>
      <c r="P182">
        <v>166.596685354702</v>
      </c>
      <c r="Q182">
        <v>154.662336105299</v>
      </c>
      <c r="R182">
        <v>153.92583838428499</v>
      </c>
      <c r="S182">
        <v>155.798012704727</v>
      </c>
      <c r="T182">
        <v>158.293842663888</v>
      </c>
      <c r="U182">
        <v>155.128933317189</v>
      </c>
      <c r="V182">
        <v>161.89169880397199</v>
      </c>
      <c r="W182">
        <v>173.777127619499</v>
      </c>
      <c r="X182">
        <v>166.24997759796</v>
      </c>
      <c r="Y182">
        <v>163.06882207349199</v>
      </c>
      <c r="Z182">
        <v>163.45421003588299</v>
      </c>
      <c r="AA182">
        <v>159.980683627242</v>
      </c>
      <c r="AB182">
        <v>143.41857191237901</v>
      </c>
      <c r="AC182">
        <v>172.50455667545901</v>
      </c>
      <c r="AD182">
        <v>169.233111154055</v>
      </c>
      <c r="AE182">
        <v>171.291777702438</v>
      </c>
      <c r="AF182">
        <v>184.18986477867901</v>
      </c>
      <c r="AG182">
        <v>172.594352925339</v>
      </c>
      <c r="AH182">
        <v>157.90890868535001</v>
      </c>
      <c r="AI182">
        <v>184.067756840914</v>
      </c>
      <c r="AJ182">
        <v>191.60342662071201</v>
      </c>
      <c r="AK182">
        <v>207.05259067683599</v>
      </c>
      <c r="AL182">
        <v>189.37144972039999</v>
      </c>
      <c r="AM182">
        <v>194.087450014246</v>
      </c>
      <c r="AN182">
        <v>205.22558753987201</v>
      </c>
      <c r="AO182">
        <v>185.76542256801801</v>
      </c>
      <c r="AP182">
        <f t="shared" si="7"/>
        <v>172.06952999882299</v>
      </c>
      <c r="AQ182">
        <f t="shared" si="6"/>
        <v>39.320423224884138</v>
      </c>
      <c r="AR182">
        <f t="shared" si="8"/>
        <v>82.68220934846282</v>
      </c>
      <c r="AS182">
        <v>25.8071785753001</v>
      </c>
    </row>
    <row r="183" spans="1:45" x14ac:dyDescent="0.35">
      <c r="A183">
        <v>181</v>
      </c>
      <c r="B183" s="1">
        <v>40459</v>
      </c>
      <c r="C183" t="s">
        <v>182</v>
      </c>
      <c r="D183">
        <v>154.27281731425199</v>
      </c>
      <c r="E183">
        <v>164.829408723245</v>
      </c>
      <c r="F183">
        <v>183.49553673501501</v>
      </c>
      <c r="G183">
        <v>175.19788251491201</v>
      </c>
      <c r="H183">
        <v>155.80921397057</v>
      </c>
      <c r="I183">
        <v>177.38228717239301</v>
      </c>
      <c r="J183">
        <v>186.64502779549599</v>
      </c>
      <c r="K183">
        <v>176.427637194293</v>
      </c>
      <c r="L183">
        <v>147.17640656292099</v>
      </c>
      <c r="M183">
        <v>140.78125354574601</v>
      </c>
      <c r="N183">
        <v>153.543011022272</v>
      </c>
      <c r="O183">
        <v>156.521518188882</v>
      </c>
      <c r="P183">
        <v>152.055806716777</v>
      </c>
      <c r="Q183">
        <v>146.629104909219</v>
      </c>
      <c r="R183">
        <v>144.16872414056201</v>
      </c>
      <c r="S183">
        <v>144.218729203138</v>
      </c>
      <c r="T183">
        <v>151.11454972371899</v>
      </c>
      <c r="U183">
        <v>146.58531227911899</v>
      </c>
      <c r="V183">
        <v>154.16137068953799</v>
      </c>
      <c r="W183">
        <v>164.559435471017</v>
      </c>
      <c r="X183">
        <v>155.937251746534</v>
      </c>
      <c r="Y183">
        <v>153.94597542551901</v>
      </c>
      <c r="Z183">
        <v>152.50100822112299</v>
      </c>
      <c r="AA183">
        <v>151.10160512222501</v>
      </c>
      <c r="AB183">
        <v>130.465362813312</v>
      </c>
      <c r="AC183">
        <v>161.35579054703001</v>
      </c>
      <c r="AD183">
        <v>157.30476784936499</v>
      </c>
      <c r="AE183">
        <v>160.97565560356199</v>
      </c>
      <c r="AF183">
        <v>177.67663146842901</v>
      </c>
      <c r="AG183">
        <v>164.287041559253</v>
      </c>
      <c r="AH183">
        <v>155.247454677147</v>
      </c>
      <c r="AI183">
        <v>173.11245685417401</v>
      </c>
      <c r="AJ183">
        <v>181.02173162979199</v>
      </c>
      <c r="AK183">
        <v>196.235011780739</v>
      </c>
      <c r="AL183">
        <v>182.56365697553801</v>
      </c>
      <c r="AM183">
        <v>185.30652873933701</v>
      </c>
      <c r="AN183">
        <v>193.394084736618</v>
      </c>
      <c r="AO183">
        <v>173.01437325984301</v>
      </c>
      <c r="AP183">
        <f t="shared" si="7"/>
        <v>162.65845849691124</v>
      </c>
      <c r="AQ183">
        <f t="shared" si="6"/>
        <v>29.909351722972389</v>
      </c>
      <c r="AR183">
        <f t="shared" si="8"/>
        <v>73.271137846551071</v>
      </c>
      <c r="AS183">
        <v>25.449391999142701</v>
      </c>
    </row>
    <row r="184" spans="1:45" x14ac:dyDescent="0.35">
      <c r="A184">
        <v>182</v>
      </c>
      <c r="B184" s="1">
        <v>40466</v>
      </c>
      <c r="C184" t="s">
        <v>183</v>
      </c>
      <c r="D184">
        <v>158.472739498039</v>
      </c>
      <c r="E184">
        <v>165.63929729764499</v>
      </c>
      <c r="F184">
        <v>186.52561595379601</v>
      </c>
      <c r="G184">
        <v>179.915228740527</v>
      </c>
      <c r="H184">
        <v>164.98632181477799</v>
      </c>
      <c r="I184">
        <v>181.11622206163901</v>
      </c>
      <c r="J184">
        <v>182.30067448918501</v>
      </c>
      <c r="K184">
        <v>178.33298123171301</v>
      </c>
      <c r="L184">
        <v>152.069816319148</v>
      </c>
      <c r="M184">
        <v>142.83968643079501</v>
      </c>
      <c r="N184">
        <v>156.015955388181</v>
      </c>
      <c r="O184">
        <v>151.48797404680801</v>
      </c>
      <c r="P184">
        <v>162.83762121151801</v>
      </c>
      <c r="Q184">
        <v>157.132941497015</v>
      </c>
      <c r="R184">
        <v>145.38408570705499</v>
      </c>
      <c r="S184">
        <v>152.03921611368099</v>
      </c>
      <c r="T184">
        <v>150.56448375721399</v>
      </c>
      <c r="U184">
        <v>144.76495278351399</v>
      </c>
      <c r="V184">
        <v>143.91930728184201</v>
      </c>
      <c r="W184">
        <v>166.63392089366701</v>
      </c>
      <c r="X184">
        <v>153.246359416698</v>
      </c>
      <c r="Y184">
        <v>159.023658445286</v>
      </c>
      <c r="Z184">
        <v>158.16129647451399</v>
      </c>
      <c r="AA184">
        <v>156.78043358324601</v>
      </c>
      <c r="AB184">
        <v>143.87405668257</v>
      </c>
      <c r="AC184">
        <v>153.28068113766099</v>
      </c>
      <c r="AD184">
        <v>155.97674466036199</v>
      </c>
      <c r="AE184">
        <v>157.42178518535499</v>
      </c>
      <c r="AF184">
        <v>178.88459940489099</v>
      </c>
      <c r="AG184">
        <v>162.20664403991699</v>
      </c>
      <c r="AH184">
        <v>155.676794113672</v>
      </c>
      <c r="AI184">
        <v>175.86153222814701</v>
      </c>
      <c r="AJ184">
        <v>179.55441466156</v>
      </c>
      <c r="AK184">
        <v>208.64153590253599</v>
      </c>
      <c r="AL184">
        <v>191.39008600368001</v>
      </c>
      <c r="AM184">
        <v>187.507468067758</v>
      </c>
      <c r="AN184">
        <v>192.11155549185699</v>
      </c>
      <c r="AO184">
        <v>185.58310954018401</v>
      </c>
      <c r="AP184">
        <f t="shared" si="7"/>
        <v>165.21478414625403</v>
      </c>
      <c r="AQ184">
        <f t="shared" si="6"/>
        <v>32.465677372315184</v>
      </c>
      <c r="AR184">
        <f t="shared" si="8"/>
        <v>75.827463495893866</v>
      </c>
      <c r="AS184">
        <v>25.202304143906002</v>
      </c>
    </row>
    <row r="185" spans="1:45" x14ac:dyDescent="0.35">
      <c r="A185">
        <v>183</v>
      </c>
      <c r="B185" s="1">
        <v>40467</v>
      </c>
      <c r="C185" t="s">
        <v>184</v>
      </c>
      <c r="H185">
        <v>161.32548511372099</v>
      </c>
      <c r="I185">
        <v>177.12182387642801</v>
      </c>
      <c r="J185">
        <v>182.78379418083799</v>
      </c>
      <c r="K185">
        <v>170.47621346425299</v>
      </c>
      <c r="L185">
        <v>147.77083626733</v>
      </c>
      <c r="M185">
        <v>147.83647135109899</v>
      </c>
      <c r="N185">
        <v>152.76390083607899</v>
      </c>
      <c r="O185">
        <v>151.81277190146699</v>
      </c>
      <c r="P185">
        <v>157.349473570448</v>
      </c>
      <c r="Q185">
        <v>150.21849165798301</v>
      </c>
      <c r="V185">
        <v>154.49681738997799</v>
      </c>
      <c r="W185">
        <v>166.039067882301</v>
      </c>
      <c r="X185">
        <v>154.21503541171001</v>
      </c>
      <c r="Y185">
        <v>155.833565287097</v>
      </c>
      <c r="Z185">
        <v>154.01456436393099</v>
      </c>
      <c r="AA185">
        <v>160.44015848253699</v>
      </c>
      <c r="AB185">
        <v>139.58381975185401</v>
      </c>
      <c r="AF185">
        <v>180.26626329228199</v>
      </c>
      <c r="AG185">
        <v>164.71711627374199</v>
      </c>
      <c r="AH185">
        <v>156.47744609639301</v>
      </c>
      <c r="AI185">
        <v>177.96170972617401</v>
      </c>
      <c r="AJ185">
        <v>186.62909897911601</v>
      </c>
      <c r="AK185">
        <v>202.426952847347</v>
      </c>
      <c r="AL185">
        <v>192.370150385573</v>
      </c>
      <c r="AM185">
        <v>185.89018356572001</v>
      </c>
      <c r="AP185">
        <f t="shared" si="7"/>
        <v>165.23284847821603</v>
      </c>
      <c r="AQ185">
        <f t="shared" si="6"/>
        <v>32.483741704277179</v>
      </c>
      <c r="AR185">
        <f t="shared" si="8"/>
        <v>75.845527827855861</v>
      </c>
      <c r="AS185">
        <v>25.194775980457798</v>
      </c>
    </row>
    <row r="186" spans="1:45" x14ac:dyDescent="0.35">
      <c r="A186">
        <v>184</v>
      </c>
      <c r="B186" s="1">
        <v>40467</v>
      </c>
      <c r="C186" t="s">
        <v>128</v>
      </c>
      <c r="H186">
        <v>159.76196034670099</v>
      </c>
      <c r="I186">
        <v>175.31082622175899</v>
      </c>
      <c r="J186">
        <v>182.05974856700999</v>
      </c>
      <c r="K186">
        <v>169.76166077226</v>
      </c>
      <c r="L186">
        <v>145.94024662549899</v>
      </c>
      <c r="M186">
        <v>144.065718810654</v>
      </c>
      <c r="N186">
        <v>150.484799381931</v>
      </c>
      <c r="O186">
        <v>149.516571302784</v>
      </c>
      <c r="P186">
        <v>157.03765535682999</v>
      </c>
      <c r="Q186">
        <v>144.83304124666299</v>
      </c>
      <c r="R186">
        <v>146.26380974525799</v>
      </c>
      <c r="V186">
        <v>152.398479687606</v>
      </c>
      <c r="W186">
        <v>163.15202719247699</v>
      </c>
      <c r="X186">
        <v>153.732229047917</v>
      </c>
      <c r="Y186">
        <v>153.479711230638</v>
      </c>
      <c r="Z186">
        <v>150.92248740822799</v>
      </c>
      <c r="AA186">
        <v>156.227521349781</v>
      </c>
      <c r="AB186">
        <v>136.79587413284301</v>
      </c>
      <c r="AF186">
        <v>178.53373989427001</v>
      </c>
      <c r="AG186">
        <v>162.17907533561799</v>
      </c>
      <c r="AH186">
        <v>158.62181364082301</v>
      </c>
      <c r="AI186">
        <v>170.96960417834401</v>
      </c>
      <c r="AJ186">
        <v>187.72426376357899</v>
      </c>
      <c r="AK186">
        <v>200.79820041287499</v>
      </c>
      <c r="AL186">
        <v>189.56620073254601</v>
      </c>
      <c r="AM186">
        <v>179.55099274411799</v>
      </c>
      <c r="AP186">
        <f t="shared" si="7"/>
        <v>162.29570227419273</v>
      </c>
      <c r="AQ186">
        <f t="shared" si="6"/>
        <v>29.546595500253886</v>
      </c>
      <c r="AR186">
        <f t="shared" si="8"/>
        <v>72.908381623832568</v>
      </c>
      <c r="AS186">
        <v>25.030278842189801</v>
      </c>
    </row>
    <row r="187" spans="1:45" x14ac:dyDescent="0.35">
      <c r="A187">
        <v>185</v>
      </c>
      <c r="B187" s="1">
        <v>40474</v>
      </c>
      <c r="C187" t="s">
        <v>185</v>
      </c>
      <c r="I187">
        <v>163.45384469329801</v>
      </c>
      <c r="J187">
        <v>165.07636339593699</v>
      </c>
      <c r="K187">
        <v>161.860612390472</v>
      </c>
      <c r="L187">
        <v>132.46241797592501</v>
      </c>
      <c r="M187">
        <v>142.910157385064</v>
      </c>
      <c r="N187">
        <v>149.899127231459</v>
      </c>
      <c r="O187">
        <v>146.39112893181601</v>
      </c>
      <c r="P187">
        <v>152.46770956871501</v>
      </c>
      <c r="Q187">
        <v>137.751268478995</v>
      </c>
      <c r="V187">
        <v>144.12188826585501</v>
      </c>
      <c r="W187">
        <v>143.65078565059201</v>
      </c>
      <c r="X187">
        <v>144.03781791948501</v>
      </c>
      <c r="Y187">
        <v>141.99895293777499</v>
      </c>
      <c r="Z187">
        <v>151.66915768485001</v>
      </c>
      <c r="AA187">
        <v>145.49489909234899</v>
      </c>
      <c r="AB187">
        <v>134.28435400035201</v>
      </c>
      <c r="AG187">
        <v>154.41907472015899</v>
      </c>
      <c r="AH187">
        <v>135.97746074144001</v>
      </c>
      <c r="AI187">
        <v>164.528035675914</v>
      </c>
      <c r="AJ187">
        <v>174.813584386765</v>
      </c>
      <c r="AK187">
        <v>194.90908953187201</v>
      </c>
      <c r="AL187">
        <v>184.45291533226299</v>
      </c>
      <c r="AP187">
        <f t="shared" si="7"/>
        <v>153.02866572687961</v>
      </c>
      <c r="AQ187">
        <f t="shared" si="6"/>
        <v>20.279558952940761</v>
      </c>
      <c r="AR187">
        <f t="shared" si="8"/>
        <v>63.641345076519443</v>
      </c>
      <c r="AS187">
        <v>25.3441108989025</v>
      </c>
    </row>
    <row r="188" spans="1:45" x14ac:dyDescent="0.35">
      <c r="A188">
        <v>186</v>
      </c>
      <c r="B188" s="1">
        <v>40482</v>
      </c>
      <c r="C188" t="s">
        <v>68</v>
      </c>
      <c r="D188">
        <v>163.19502029343701</v>
      </c>
      <c r="E188">
        <v>178.88188807426599</v>
      </c>
      <c r="F188">
        <v>196.73172770854401</v>
      </c>
      <c r="G188">
        <v>184.330161197645</v>
      </c>
      <c r="H188">
        <v>171.42675130145901</v>
      </c>
      <c r="I188">
        <v>185.84200824483801</v>
      </c>
      <c r="J188">
        <v>174.29036986221701</v>
      </c>
      <c r="K188">
        <v>178.82638039905399</v>
      </c>
      <c r="L188">
        <v>154.18282998091999</v>
      </c>
      <c r="M188">
        <v>155.240573593118</v>
      </c>
      <c r="N188">
        <v>167.148027513405</v>
      </c>
      <c r="O188">
        <v>155.36273647059099</v>
      </c>
      <c r="P188">
        <v>155.58102187237699</v>
      </c>
      <c r="Q188">
        <v>164.58399740695</v>
      </c>
      <c r="R188">
        <v>150.355473144039</v>
      </c>
      <c r="S188">
        <v>157.191663338615</v>
      </c>
      <c r="T188">
        <v>143.21477053576899</v>
      </c>
      <c r="U188">
        <v>131.83227982862499</v>
      </c>
      <c r="V188">
        <v>150.25603615252399</v>
      </c>
      <c r="W188">
        <v>156.806557539068</v>
      </c>
      <c r="X188">
        <v>151.00468646093401</v>
      </c>
      <c r="Y188">
        <v>157.497430860854</v>
      </c>
      <c r="Z188">
        <v>157.581696305348</v>
      </c>
      <c r="AA188">
        <v>156.05047000155301</v>
      </c>
      <c r="AB188">
        <v>142.69018553274799</v>
      </c>
      <c r="AC188">
        <v>151.43867749097399</v>
      </c>
      <c r="AD188">
        <v>149.78696154747701</v>
      </c>
      <c r="AE188">
        <v>149.68380723388699</v>
      </c>
      <c r="AF188">
        <v>172.52183360481399</v>
      </c>
      <c r="AG188">
        <v>159.65516450944199</v>
      </c>
      <c r="AH188">
        <v>143.16012844452499</v>
      </c>
      <c r="AI188">
        <v>168.58890423197701</v>
      </c>
      <c r="AJ188">
        <v>186.02014802705099</v>
      </c>
      <c r="AK188">
        <v>206.62135373912199</v>
      </c>
      <c r="AL188">
        <v>186.68804729291199</v>
      </c>
      <c r="AM188">
        <v>190.49182958759101</v>
      </c>
      <c r="AN188">
        <v>195.29750644561301</v>
      </c>
      <c r="AO188">
        <v>177.86159349533301</v>
      </c>
      <c r="AP188">
        <f t="shared" si="7"/>
        <v>165.20843945446359</v>
      </c>
      <c r="AQ188">
        <f t="shared" si="6"/>
        <v>32.459332680524739</v>
      </c>
      <c r="AR188">
        <f t="shared" si="8"/>
        <v>75.821118804103421</v>
      </c>
      <c r="AS188">
        <v>25.3138711155087</v>
      </c>
    </row>
    <row r="189" spans="1:45" x14ac:dyDescent="0.35">
      <c r="A189">
        <v>187</v>
      </c>
      <c r="B189" s="1">
        <v>40483</v>
      </c>
      <c r="C189" t="s">
        <v>186</v>
      </c>
      <c r="F189">
        <v>196.376173088635</v>
      </c>
      <c r="G189">
        <v>190.473624041927</v>
      </c>
      <c r="H189">
        <v>172.04483609914601</v>
      </c>
      <c r="I189">
        <v>183.70210393182501</v>
      </c>
      <c r="J189">
        <v>184.40508906491701</v>
      </c>
      <c r="K189">
        <v>173.50985887186701</v>
      </c>
      <c r="L189">
        <v>150.37212706054501</v>
      </c>
      <c r="M189">
        <v>145.87318100183401</v>
      </c>
      <c r="N189">
        <v>160.05501441212101</v>
      </c>
      <c r="O189">
        <v>148.235743993722</v>
      </c>
      <c r="T189">
        <v>136.25805496509599</v>
      </c>
      <c r="U189">
        <v>132.37184610344801</v>
      </c>
      <c r="V189">
        <v>154.83236160988801</v>
      </c>
      <c r="W189">
        <v>161.576813353929</v>
      </c>
      <c r="X189">
        <v>149.79248469325401</v>
      </c>
      <c r="Y189">
        <v>152.93759800244999</v>
      </c>
      <c r="Z189">
        <v>159.35362643289</v>
      </c>
      <c r="AA189">
        <v>153.806133468317</v>
      </c>
      <c r="AD189">
        <v>154.66632321725999</v>
      </c>
      <c r="AE189">
        <v>151.37530591674599</v>
      </c>
      <c r="AF189">
        <v>181.29431806379401</v>
      </c>
      <c r="AG189">
        <v>161.8815383434</v>
      </c>
      <c r="AH189">
        <v>150.61005109231499</v>
      </c>
      <c r="AI189">
        <v>170.51581693452599</v>
      </c>
      <c r="AJ189">
        <v>184.694195756499</v>
      </c>
      <c r="AK189">
        <v>200.29942387027501</v>
      </c>
      <c r="AO189">
        <v>176.12242258744999</v>
      </c>
      <c r="AP189">
        <f t="shared" si="7"/>
        <v>164.34948392511396</v>
      </c>
      <c r="AQ189">
        <f t="shared" si="6"/>
        <v>31.60037715117511</v>
      </c>
      <c r="AR189">
        <f t="shared" si="8"/>
        <v>74.962163274753792</v>
      </c>
      <c r="AS189">
        <v>25.231401625243901</v>
      </c>
    </row>
    <row r="190" spans="1:45" x14ac:dyDescent="0.35">
      <c r="A190">
        <v>188</v>
      </c>
      <c r="B190" s="1">
        <v>40483</v>
      </c>
      <c r="C190" t="s">
        <v>187</v>
      </c>
      <c r="F190">
        <v>191.82743612861</v>
      </c>
      <c r="G190">
        <v>179.03818278414801</v>
      </c>
      <c r="H190">
        <v>168.61731851288599</v>
      </c>
      <c r="I190">
        <v>179.20973062152501</v>
      </c>
      <c r="J190">
        <v>178.80864874138101</v>
      </c>
      <c r="K190">
        <v>169.34525749361401</v>
      </c>
      <c r="L190">
        <v>142.47715485843901</v>
      </c>
      <c r="M190">
        <v>143.73513388474299</v>
      </c>
      <c r="N190">
        <v>149.46214404682999</v>
      </c>
      <c r="O190">
        <v>139.894270120691</v>
      </c>
      <c r="T190">
        <v>130.111290453789</v>
      </c>
      <c r="U190">
        <v>127.08216901672699</v>
      </c>
      <c r="V190">
        <v>148.26707028915001</v>
      </c>
      <c r="W190">
        <v>153.303181358009</v>
      </c>
      <c r="X190">
        <v>143.12328963497399</v>
      </c>
      <c r="Y190">
        <v>143.63737848154301</v>
      </c>
      <c r="Z190">
        <v>155.60679129871701</v>
      </c>
      <c r="AA190">
        <v>142.72918402402999</v>
      </c>
      <c r="AD190">
        <v>151.74253649476199</v>
      </c>
      <c r="AE190">
        <v>142.86010351573199</v>
      </c>
      <c r="AF190">
        <v>171.84283993317899</v>
      </c>
      <c r="AG190">
        <v>155.067124949348</v>
      </c>
      <c r="AH190">
        <v>141.33203867034101</v>
      </c>
      <c r="AI190">
        <v>166.831084959956</v>
      </c>
      <c r="AJ190">
        <v>173.50052985941301</v>
      </c>
      <c r="AK190">
        <v>195.39271440199599</v>
      </c>
      <c r="AO190">
        <v>169.551331275878</v>
      </c>
      <c r="AP190">
        <f t="shared" si="7"/>
        <v>157.57021984483004</v>
      </c>
      <c r="AQ190">
        <f t="shared" si="6"/>
        <v>24.821113070891187</v>
      </c>
      <c r="AR190">
        <f t="shared" si="8"/>
        <v>68.182899194469869</v>
      </c>
      <c r="AS190">
        <v>26.054392757182399</v>
      </c>
    </row>
    <row r="191" spans="1:45" x14ac:dyDescent="0.35">
      <c r="A191">
        <v>189</v>
      </c>
      <c r="B191" s="1">
        <v>40491</v>
      </c>
      <c r="C191" t="s">
        <v>122</v>
      </c>
      <c r="D191">
        <v>152.32926392218599</v>
      </c>
      <c r="E191">
        <v>170.74825434775801</v>
      </c>
      <c r="F191">
        <v>186.88821065654</v>
      </c>
      <c r="G191">
        <v>181.278793420417</v>
      </c>
      <c r="H191">
        <v>161.924186264718</v>
      </c>
      <c r="I191">
        <v>179.585431091619</v>
      </c>
      <c r="J191">
        <v>179.92549646672501</v>
      </c>
      <c r="K191">
        <v>174.422989107326</v>
      </c>
      <c r="L191">
        <v>145.67147249819001</v>
      </c>
      <c r="M191">
        <v>142.14101432120501</v>
      </c>
      <c r="N191">
        <v>157.101969455264</v>
      </c>
      <c r="O191">
        <v>149.51313652201401</v>
      </c>
      <c r="P191">
        <v>157.302180802138</v>
      </c>
      <c r="Q191">
        <v>153.74663073088499</v>
      </c>
      <c r="R191">
        <v>141.98060210071</v>
      </c>
      <c r="S191">
        <v>137.49507148505501</v>
      </c>
      <c r="T191">
        <v>139.73349818453099</v>
      </c>
      <c r="U191">
        <v>134.55636583694201</v>
      </c>
      <c r="V191">
        <v>144.246597904048</v>
      </c>
      <c r="W191">
        <v>155.161234614248</v>
      </c>
      <c r="X191">
        <v>146.10882456616599</v>
      </c>
      <c r="Y191">
        <v>149.058524018924</v>
      </c>
      <c r="Z191">
        <v>161.953534286066</v>
      </c>
      <c r="AA191">
        <v>150.67352581640901</v>
      </c>
      <c r="AB191">
        <v>131.90735520941001</v>
      </c>
      <c r="AC191">
        <v>146.618724742534</v>
      </c>
      <c r="AD191">
        <v>147.48671492003001</v>
      </c>
      <c r="AE191">
        <v>154.45233773570499</v>
      </c>
      <c r="AF191">
        <v>170.78096747426599</v>
      </c>
      <c r="AG191">
        <v>147.443688694591</v>
      </c>
      <c r="AH191">
        <v>155.04825523802799</v>
      </c>
      <c r="AI191">
        <v>163.19875093962699</v>
      </c>
      <c r="AJ191">
        <v>178.547311515248</v>
      </c>
      <c r="AK191">
        <v>198.90957383888801</v>
      </c>
      <c r="AL191">
        <v>178.618592362839</v>
      </c>
      <c r="AM191">
        <v>182.47956866490401</v>
      </c>
      <c r="AN191">
        <v>189.60135487999199</v>
      </c>
      <c r="AO191">
        <v>175.14838139511301</v>
      </c>
      <c r="AP191">
        <f t="shared" si="7"/>
        <v>159.83653647450677</v>
      </c>
      <c r="AQ191">
        <f t="shared" si="6"/>
        <v>27.087429700567924</v>
      </c>
      <c r="AR191">
        <f t="shared" si="8"/>
        <v>70.449215824146606</v>
      </c>
      <c r="AS191">
        <v>26.465620549555901</v>
      </c>
    </row>
    <row r="192" spans="1:45" x14ac:dyDescent="0.35">
      <c r="A192">
        <v>190</v>
      </c>
      <c r="B192" s="1">
        <v>40491</v>
      </c>
      <c r="C192" t="s">
        <v>123</v>
      </c>
      <c r="D192">
        <v>142.713812689702</v>
      </c>
      <c r="E192">
        <v>156.28443718435</v>
      </c>
      <c r="F192">
        <v>175.64083140359099</v>
      </c>
      <c r="G192">
        <v>172.00108068280699</v>
      </c>
      <c r="H192">
        <v>151.718661393102</v>
      </c>
      <c r="I192">
        <v>165.44889094740699</v>
      </c>
      <c r="J192">
        <v>172.32299471633999</v>
      </c>
      <c r="K192">
        <v>167.89665185557701</v>
      </c>
      <c r="L192">
        <v>133.674626011816</v>
      </c>
      <c r="M192">
        <v>133.30408753542201</v>
      </c>
      <c r="N192">
        <v>145.175640593797</v>
      </c>
      <c r="O192">
        <v>143.137126550716</v>
      </c>
      <c r="P192">
        <v>147.01702888515999</v>
      </c>
      <c r="Q192">
        <v>146.93856094751899</v>
      </c>
      <c r="R192">
        <v>132.959949795743</v>
      </c>
      <c r="S192">
        <v>128.58146193003799</v>
      </c>
      <c r="T192">
        <v>130.49809074768999</v>
      </c>
      <c r="U192">
        <v>128.25024895694</v>
      </c>
      <c r="V192">
        <v>132.48673606375701</v>
      </c>
      <c r="W192">
        <v>144.03251582737701</v>
      </c>
      <c r="X192">
        <v>136.372682419049</v>
      </c>
      <c r="Y192">
        <v>142.43703586640501</v>
      </c>
      <c r="Z192">
        <v>148.81584409900501</v>
      </c>
      <c r="AA192">
        <v>141.55426968659299</v>
      </c>
      <c r="AB192">
        <v>120.855586044281</v>
      </c>
      <c r="AC192">
        <v>137.60645770980099</v>
      </c>
      <c r="AD192">
        <v>139.29401952688301</v>
      </c>
      <c r="AE192">
        <v>143.93353327061101</v>
      </c>
      <c r="AF192">
        <v>158.738199502897</v>
      </c>
      <c r="AG192">
        <v>143.292753580967</v>
      </c>
      <c r="AH192">
        <v>141.80913758087101</v>
      </c>
      <c r="AI192">
        <v>153.68618382683999</v>
      </c>
      <c r="AJ192">
        <v>163.486769245457</v>
      </c>
      <c r="AK192">
        <v>189.55589932637</v>
      </c>
      <c r="AL192">
        <v>168.86140176640001</v>
      </c>
      <c r="AM192">
        <v>169.44401772541099</v>
      </c>
      <c r="AN192">
        <v>181.82890250358</v>
      </c>
      <c r="AO192">
        <v>163.73649765551599</v>
      </c>
      <c r="AP192">
        <f t="shared" si="7"/>
        <v>149.8787533172576</v>
      </c>
      <c r="AQ192">
        <f t="shared" si="6"/>
        <v>17.129646543318756</v>
      </c>
      <c r="AR192">
        <f t="shared" si="8"/>
        <v>60.491432666897438</v>
      </c>
      <c r="AS192">
        <v>27.497209652797501</v>
      </c>
    </row>
    <row r="193" spans="1:45" x14ac:dyDescent="0.35">
      <c r="A193">
        <v>191</v>
      </c>
      <c r="B193" s="1">
        <v>40506</v>
      </c>
      <c r="C193" t="s">
        <v>188</v>
      </c>
      <c r="F193">
        <v>194.73344729985001</v>
      </c>
      <c r="G193">
        <v>194.94423228084</v>
      </c>
      <c r="H193">
        <v>171.84877062082299</v>
      </c>
      <c r="I193">
        <v>181.046371469234</v>
      </c>
      <c r="J193">
        <v>183.48657160987401</v>
      </c>
      <c r="K193">
        <v>181.08309786187101</v>
      </c>
      <c r="L193">
        <v>150.24007586532599</v>
      </c>
      <c r="M193">
        <v>155.57453708857301</v>
      </c>
      <c r="T193">
        <v>147.43574306065699</v>
      </c>
      <c r="U193">
        <v>154.04639996115199</v>
      </c>
      <c r="V193">
        <v>147.30620288600599</v>
      </c>
      <c r="W193">
        <v>159.64321649241001</v>
      </c>
      <c r="X193">
        <v>157.36041953287599</v>
      </c>
      <c r="Y193">
        <v>152.34462968170399</v>
      </c>
      <c r="Z193">
        <v>162.07021762174099</v>
      </c>
      <c r="AD193">
        <v>160.679586235177</v>
      </c>
      <c r="AE193">
        <v>171.57323080479901</v>
      </c>
      <c r="AF193">
        <v>189.84077357824401</v>
      </c>
      <c r="AG193">
        <v>164.42005578725801</v>
      </c>
      <c r="AH193">
        <v>149.624704075419</v>
      </c>
      <c r="AI193">
        <v>174.29937050960999</v>
      </c>
      <c r="AJ193">
        <v>179.94773904109499</v>
      </c>
      <c r="AO193">
        <v>178.302025080519</v>
      </c>
      <c r="AP193">
        <f t="shared" si="7"/>
        <v>167.90658341065469</v>
      </c>
      <c r="AQ193">
        <f t="shared" si="6"/>
        <v>35.157476636715842</v>
      </c>
      <c r="AR193">
        <f t="shared" si="8"/>
        <v>78.519262760294524</v>
      </c>
      <c r="AS193">
        <v>28.475077828787999</v>
      </c>
    </row>
    <row r="194" spans="1:45" x14ac:dyDescent="0.35">
      <c r="A194">
        <v>192</v>
      </c>
      <c r="B194" s="1">
        <v>40514</v>
      </c>
      <c r="C194" t="s">
        <v>189</v>
      </c>
      <c r="D194">
        <v>165.703805881612</v>
      </c>
      <c r="E194">
        <v>170.36614383107101</v>
      </c>
      <c r="F194">
        <v>189.46879464584899</v>
      </c>
      <c r="G194">
        <v>185.91461755264001</v>
      </c>
      <c r="H194">
        <v>177.93316261134399</v>
      </c>
      <c r="I194">
        <v>198.22870667204299</v>
      </c>
      <c r="J194">
        <v>186.49498376524201</v>
      </c>
      <c r="K194">
        <v>177.697353676181</v>
      </c>
      <c r="L194">
        <v>155.055823223842</v>
      </c>
      <c r="M194">
        <v>159.71851585935801</v>
      </c>
      <c r="N194">
        <v>174.06605762735299</v>
      </c>
      <c r="O194">
        <v>159.84274610598899</v>
      </c>
      <c r="P194">
        <v>163.210401107557</v>
      </c>
      <c r="Q194">
        <v>152.13355372831799</v>
      </c>
      <c r="R194">
        <v>146.43046011778401</v>
      </c>
      <c r="S194">
        <v>156.412602960893</v>
      </c>
      <c r="T194">
        <v>150.52148487832599</v>
      </c>
      <c r="U194">
        <v>142.75324094533801</v>
      </c>
      <c r="V194">
        <v>150.21755375926</v>
      </c>
      <c r="W194">
        <v>157.72506422702199</v>
      </c>
      <c r="X194">
        <v>151.811279138744</v>
      </c>
      <c r="Y194">
        <v>158.10869612486101</v>
      </c>
      <c r="Z194">
        <v>160.42499871056299</v>
      </c>
      <c r="AA194">
        <v>157.42489458462899</v>
      </c>
      <c r="AB194">
        <v>142.67147826513099</v>
      </c>
      <c r="AC194">
        <v>160.289579001352</v>
      </c>
      <c r="AD194">
        <v>160.16135091745099</v>
      </c>
      <c r="AE194">
        <v>168.968393609793</v>
      </c>
      <c r="AF194">
        <v>189.129139552738</v>
      </c>
      <c r="AG194">
        <v>167.88134999811899</v>
      </c>
      <c r="AH194">
        <v>140.51395794040701</v>
      </c>
      <c r="AI194">
        <v>162.78970673365399</v>
      </c>
      <c r="AJ194">
        <v>183.582170843835</v>
      </c>
      <c r="AK194">
        <v>203.97347918022999</v>
      </c>
      <c r="AL194">
        <v>194.12487532710301</v>
      </c>
      <c r="AM194">
        <v>191.902612991414</v>
      </c>
      <c r="AN194">
        <v>196.544401813787</v>
      </c>
      <c r="AO194">
        <v>177.97788323991401</v>
      </c>
      <c r="AP194">
        <f t="shared" si="7"/>
        <v>168.10987687238807</v>
      </c>
      <c r="AQ194">
        <f t="shared" ref="AQ194:AQ257" si="9">AP194-($AP$739-$AZ$739)</f>
        <v>35.360770098449223</v>
      </c>
      <c r="AR194">
        <f t="shared" si="8"/>
        <v>78.722556222027904</v>
      </c>
      <c r="AS194">
        <v>27.4445524253284</v>
      </c>
    </row>
    <row r="195" spans="1:45" x14ac:dyDescent="0.35">
      <c r="A195">
        <v>193</v>
      </c>
      <c r="B195" s="1">
        <v>40515</v>
      </c>
      <c r="C195" t="s">
        <v>187</v>
      </c>
      <c r="D195">
        <v>151.941935197551</v>
      </c>
      <c r="E195">
        <v>154.85802855596199</v>
      </c>
      <c r="F195">
        <v>185.62730908956101</v>
      </c>
      <c r="G195">
        <v>176.42697015894399</v>
      </c>
      <c r="L195">
        <v>152.769286189029</v>
      </c>
      <c r="M195">
        <v>148.67875388703601</v>
      </c>
      <c r="N195">
        <v>161.97599180644201</v>
      </c>
      <c r="O195">
        <v>152.41244407904401</v>
      </c>
      <c r="P195">
        <v>155.03467755096801</v>
      </c>
      <c r="Q195">
        <v>149.87157024640101</v>
      </c>
      <c r="R195">
        <v>132.775533738283</v>
      </c>
      <c r="S195">
        <v>146.72075728383899</v>
      </c>
      <c r="T195">
        <v>142.97597391166599</v>
      </c>
      <c r="AP195">
        <f t="shared" ref="AP195:AP258" si="10">AVERAGE(D195:AO195)</f>
        <v>154.77455628420969</v>
      </c>
      <c r="AQ195">
        <f t="shared" si="9"/>
        <v>22.025449510270846</v>
      </c>
      <c r="AR195">
        <f t="shared" ref="AR195:AR258" si="11">AQ195-$AQ$809</f>
        <v>65.387235633849528</v>
      </c>
      <c r="AS195">
        <v>27.7615832309904</v>
      </c>
    </row>
    <row r="196" spans="1:45" x14ac:dyDescent="0.35">
      <c r="A196">
        <v>194</v>
      </c>
      <c r="B196" s="1">
        <v>40547</v>
      </c>
      <c r="C196" t="s">
        <v>190</v>
      </c>
      <c r="D196">
        <v>147.665158477349</v>
      </c>
      <c r="E196">
        <v>152.38293783924999</v>
      </c>
      <c r="F196">
        <v>185.285085566731</v>
      </c>
      <c r="G196">
        <v>170.841247978382</v>
      </c>
      <c r="H196">
        <v>160.49771154790599</v>
      </c>
      <c r="I196">
        <v>169.01216769380301</v>
      </c>
      <c r="J196">
        <v>181.75122150778901</v>
      </c>
      <c r="K196">
        <v>168.95962497073</v>
      </c>
      <c r="L196">
        <v>137.10499104606501</v>
      </c>
      <c r="M196">
        <v>134.876466892217</v>
      </c>
      <c r="S196">
        <v>138.23700573815299</v>
      </c>
      <c r="T196">
        <v>139.160584910479</v>
      </c>
      <c r="U196">
        <v>146.76320812259399</v>
      </c>
      <c r="V196">
        <v>145.300223439489</v>
      </c>
      <c r="W196">
        <v>151.14399901157401</v>
      </c>
      <c r="X196">
        <v>153.12372277980299</v>
      </c>
      <c r="Y196">
        <v>154.99100238522101</v>
      </c>
      <c r="Z196">
        <v>156.13015041041101</v>
      </c>
      <c r="AC196">
        <v>156.75731163139099</v>
      </c>
      <c r="AD196">
        <v>155.91618307397499</v>
      </c>
      <c r="AE196">
        <v>162.85897163947999</v>
      </c>
      <c r="AF196">
        <v>172.49170048531499</v>
      </c>
      <c r="AG196">
        <v>159.57239681042299</v>
      </c>
      <c r="AH196">
        <v>140.40074287861901</v>
      </c>
      <c r="AI196">
        <v>157.71193888299501</v>
      </c>
      <c r="AJ196">
        <v>178.672749809263</v>
      </c>
      <c r="AN196">
        <v>191.888681829506</v>
      </c>
      <c r="AO196">
        <v>182.82769965046299</v>
      </c>
      <c r="AP196">
        <f t="shared" si="10"/>
        <v>159.0116031074777</v>
      </c>
      <c r="AQ196">
        <f t="shared" si="9"/>
        <v>26.262496333538849</v>
      </c>
      <c r="AR196">
        <f t="shared" si="11"/>
        <v>69.62428245711753</v>
      </c>
      <c r="AS196">
        <v>28.739073348046301</v>
      </c>
    </row>
    <row r="197" spans="1:45" x14ac:dyDescent="0.35">
      <c r="A197">
        <v>195</v>
      </c>
      <c r="B197" s="1">
        <v>40547</v>
      </c>
      <c r="C197" t="s">
        <v>191</v>
      </c>
      <c r="D197">
        <v>149.99142558160199</v>
      </c>
      <c r="E197">
        <v>157.377924383475</v>
      </c>
      <c r="F197">
        <v>188.250149157865</v>
      </c>
      <c r="G197">
        <v>172.39138696959</v>
      </c>
      <c r="H197">
        <v>164.56181149544</v>
      </c>
      <c r="I197">
        <v>170.92410627846499</v>
      </c>
      <c r="J197">
        <v>185.04732123556701</v>
      </c>
      <c r="K197">
        <v>169.69562976806699</v>
      </c>
      <c r="L197">
        <v>139.34722018616901</v>
      </c>
      <c r="M197">
        <v>138.85924576924299</v>
      </c>
      <c r="R197">
        <v>135.149178747881</v>
      </c>
      <c r="S197">
        <v>141.29812631070001</v>
      </c>
      <c r="T197">
        <v>142.75373476845701</v>
      </c>
      <c r="U197">
        <v>150.205667394476</v>
      </c>
      <c r="V197">
        <v>150.11011172697101</v>
      </c>
      <c r="W197">
        <v>155.627963305111</v>
      </c>
      <c r="X197">
        <v>156.26720131053</v>
      </c>
      <c r="Y197">
        <v>159.92134595253401</v>
      </c>
      <c r="Z197">
        <v>157.70283565759499</v>
      </c>
      <c r="AC197">
        <v>156.860204057885</v>
      </c>
      <c r="AD197">
        <v>159.54505524302701</v>
      </c>
      <c r="AE197">
        <v>161.16428274687601</v>
      </c>
      <c r="AF197">
        <v>174.94029154248599</v>
      </c>
      <c r="AG197">
        <v>163.16305668574901</v>
      </c>
      <c r="AH197">
        <v>142.706429729165</v>
      </c>
      <c r="AI197">
        <v>160.411778852232</v>
      </c>
      <c r="AJ197">
        <v>182.99206471348199</v>
      </c>
      <c r="AN197">
        <v>194.06542343806001</v>
      </c>
      <c r="AO197">
        <v>185.891186659602</v>
      </c>
      <c r="AP197">
        <f t="shared" si="10"/>
        <v>160.93869516097593</v>
      </c>
      <c r="AQ197">
        <f t="shared" si="9"/>
        <v>28.189588387037077</v>
      </c>
      <c r="AR197">
        <f t="shared" si="11"/>
        <v>71.551374510615759</v>
      </c>
      <c r="AS197">
        <v>29.797510636922599</v>
      </c>
    </row>
    <row r="198" spans="1:45" x14ac:dyDescent="0.35">
      <c r="A198">
        <v>196</v>
      </c>
      <c r="B198" s="1">
        <v>40555</v>
      </c>
      <c r="C198" t="s">
        <v>192</v>
      </c>
      <c r="D198">
        <v>177.65423669619901</v>
      </c>
      <c r="E198">
        <v>196.684520653889</v>
      </c>
      <c r="F198">
        <v>211.09649916819799</v>
      </c>
      <c r="G198">
        <v>201.96144857230999</v>
      </c>
      <c r="H198">
        <v>191.57707927396501</v>
      </c>
      <c r="I198">
        <v>207.12747480710999</v>
      </c>
      <c r="J198">
        <v>214.817564680522</v>
      </c>
      <c r="K198">
        <v>226.32162174326501</v>
      </c>
      <c r="L198">
        <v>197.13128779896999</v>
      </c>
      <c r="M198">
        <v>187.5399995512</v>
      </c>
      <c r="N198">
        <v>200.699041971453</v>
      </c>
      <c r="O198">
        <v>204.37628600187199</v>
      </c>
      <c r="P198">
        <v>193.92859086233099</v>
      </c>
      <c r="Q198">
        <v>197.853611879304</v>
      </c>
      <c r="R198">
        <v>172.82221746275701</v>
      </c>
      <c r="S198">
        <v>170.05044999597499</v>
      </c>
      <c r="T198">
        <v>179.65909556870599</v>
      </c>
      <c r="U198">
        <v>165.443738376026</v>
      </c>
      <c r="V198">
        <v>177.87021699496901</v>
      </c>
      <c r="W198">
        <v>197.633709620725</v>
      </c>
      <c r="X198">
        <v>201.670329485857</v>
      </c>
      <c r="Y198">
        <v>194.371642616559</v>
      </c>
      <c r="Z198">
        <v>194.98208795842001</v>
      </c>
      <c r="AA198">
        <v>191.32117049252099</v>
      </c>
      <c r="AB198">
        <v>176.563854382861</v>
      </c>
      <c r="AC198">
        <v>187.93903856304701</v>
      </c>
      <c r="AD198">
        <v>178.23129954203301</v>
      </c>
      <c r="AE198">
        <v>187.76407281933899</v>
      </c>
      <c r="AF198">
        <v>198.60610129037099</v>
      </c>
      <c r="AG198">
        <v>188.16620634666501</v>
      </c>
      <c r="AH198">
        <v>187.159888783225</v>
      </c>
      <c r="AI198">
        <v>194.27803427841101</v>
      </c>
      <c r="AJ198">
        <v>205.61542761830299</v>
      </c>
      <c r="AK198">
        <v>223.706484507878</v>
      </c>
      <c r="AL198">
        <v>214.22412458449901</v>
      </c>
      <c r="AM198">
        <v>216.24606015980399</v>
      </c>
      <c r="AN198">
        <v>212.49092009227701</v>
      </c>
      <c r="AO198">
        <v>203.92139906213799</v>
      </c>
      <c r="AP198">
        <f t="shared" si="10"/>
        <v>195.51333774378827</v>
      </c>
      <c r="AQ198">
        <f t="shared" si="9"/>
        <v>62.764230969849422</v>
      </c>
      <c r="AR198">
        <f t="shared" si="11"/>
        <v>106.1260170934281</v>
      </c>
      <c r="AS198">
        <v>30.7419555031796</v>
      </c>
    </row>
    <row r="199" spans="1:45" x14ac:dyDescent="0.35">
      <c r="A199">
        <v>197</v>
      </c>
      <c r="B199" s="1">
        <v>40563</v>
      </c>
      <c r="C199" t="s">
        <v>193</v>
      </c>
      <c r="E199">
        <v>162.00781653477401</v>
      </c>
      <c r="F199">
        <v>185.66223448805999</v>
      </c>
      <c r="G199">
        <v>173.420507465204</v>
      </c>
      <c r="H199">
        <v>162.49466114692501</v>
      </c>
      <c r="I199">
        <v>178.64477400119301</v>
      </c>
      <c r="J199">
        <v>179.038619543854</v>
      </c>
      <c r="K199">
        <v>164.46867831401599</v>
      </c>
      <c r="L199">
        <v>135.458943441499</v>
      </c>
      <c r="M199">
        <v>136.844453753224</v>
      </c>
      <c r="N199">
        <v>143.58712189201299</v>
      </c>
      <c r="O199">
        <v>140.46951936531099</v>
      </c>
      <c r="S199">
        <v>140.749338118927</v>
      </c>
      <c r="T199">
        <v>137.21719958233001</v>
      </c>
      <c r="U199">
        <v>141.59729508955499</v>
      </c>
      <c r="V199">
        <v>144.8791852709</v>
      </c>
      <c r="W199">
        <v>166.24071215173799</v>
      </c>
      <c r="X199">
        <v>151.883052475363</v>
      </c>
      <c r="Y199">
        <v>149.91868158758001</v>
      </c>
      <c r="Z199">
        <v>150.91624103023901</v>
      </c>
      <c r="AA199">
        <v>149.225480121858</v>
      </c>
      <c r="AD199">
        <v>154.70051770344199</v>
      </c>
      <c r="AE199">
        <v>164.52547682895101</v>
      </c>
      <c r="AF199">
        <v>175.75526450194701</v>
      </c>
      <c r="AG199">
        <v>166.296070560472</v>
      </c>
      <c r="AH199">
        <v>136.12340750249899</v>
      </c>
      <c r="AI199">
        <v>157.53980948911101</v>
      </c>
      <c r="AJ199">
        <v>174.684273180334</v>
      </c>
      <c r="AK199">
        <v>186.38619803247201</v>
      </c>
      <c r="AO199">
        <v>178.92864182149</v>
      </c>
      <c r="AP199">
        <f t="shared" si="10"/>
        <v>158.26428189638895</v>
      </c>
      <c r="AQ199">
        <f t="shared" si="9"/>
        <v>25.515175122450103</v>
      </c>
      <c r="AR199">
        <f t="shared" si="11"/>
        <v>68.876961246028785</v>
      </c>
      <c r="AS199">
        <v>31.153789392614801</v>
      </c>
    </row>
    <row r="200" spans="1:45" x14ac:dyDescent="0.35">
      <c r="A200">
        <v>198</v>
      </c>
      <c r="B200" s="1">
        <v>40563</v>
      </c>
      <c r="C200" t="s">
        <v>194</v>
      </c>
      <c r="E200">
        <v>153.87060375689799</v>
      </c>
      <c r="F200">
        <v>173.20086682324799</v>
      </c>
      <c r="G200">
        <v>167.12664917967101</v>
      </c>
      <c r="H200">
        <v>153.34738288190499</v>
      </c>
      <c r="I200">
        <v>169.704339158045</v>
      </c>
      <c r="J200">
        <v>168.720150694593</v>
      </c>
      <c r="K200">
        <v>155.353275668538</v>
      </c>
      <c r="L200">
        <v>127.676328639822</v>
      </c>
      <c r="M200">
        <v>127.911418223444</v>
      </c>
      <c r="N200">
        <v>135.57464193319501</v>
      </c>
      <c r="O200">
        <v>134.003652632551</v>
      </c>
      <c r="S200">
        <v>133.66662996178201</v>
      </c>
      <c r="T200">
        <v>132.81301657154799</v>
      </c>
      <c r="U200">
        <v>129.11202101146699</v>
      </c>
      <c r="V200">
        <v>136.22139135353501</v>
      </c>
      <c r="W200">
        <v>149.65751590337001</v>
      </c>
      <c r="X200">
        <v>144.831591487575</v>
      </c>
      <c r="Y200">
        <v>140.981600106983</v>
      </c>
      <c r="Z200">
        <v>145.95267812968501</v>
      </c>
      <c r="AA200">
        <v>140.48978201279999</v>
      </c>
      <c r="AD200">
        <v>146.033295877179</v>
      </c>
      <c r="AE200">
        <v>154.28450851193</v>
      </c>
      <c r="AF200">
        <v>167.24698470657501</v>
      </c>
      <c r="AG200">
        <v>151.298444612862</v>
      </c>
      <c r="AH200">
        <v>125.943229600232</v>
      </c>
      <c r="AI200">
        <v>146.43186693793399</v>
      </c>
      <c r="AJ200">
        <v>167.052632371036</v>
      </c>
      <c r="AK200">
        <v>175.76702436893001</v>
      </c>
      <c r="AO200">
        <v>168.460235474824</v>
      </c>
      <c r="AP200">
        <f t="shared" si="10"/>
        <v>149.05978477903989</v>
      </c>
      <c r="AQ200">
        <f t="shared" si="9"/>
        <v>16.310678005101039</v>
      </c>
      <c r="AR200">
        <f t="shared" si="11"/>
        <v>59.672464128679721</v>
      </c>
      <c r="AS200">
        <v>30.9245907067105</v>
      </c>
    </row>
    <row r="201" spans="1:45" x14ac:dyDescent="0.35">
      <c r="A201">
        <v>199</v>
      </c>
      <c r="B201" s="1">
        <v>40594</v>
      </c>
      <c r="C201" t="s">
        <v>195</v>
      </c>
      <c r="D201">
        <v>149.23361154292101</v>
      </c>
      <c r="E201">
        <v>156.622996342166</v>
      </c>
      <c r="F201">
        <v>182.015695933568</v>
      </c>
      <c r="G201">
        <v>178.88800836466601</v>
      </c>
      <c r="H201">
        <v>168.92084958842801</v>
      </c>
      <c r="I201">
        <v>189.08667666783501</v>
      </c>
      <c r="J201">
        <v>188.958043608423</v>
      </c>
      <c r="K201">
        <v>179.94337899781601</v>
      </c>
      <c r="L201">
        <v>151.56068379026399</v>
      </c>
      <c r="M201">
        <v>149.77753768085199</v>
      </c>
      <c r="N201">
        <v>157.270870159119</v>
      </c>
      <c r="O201">
        <v>150.50434853724201</v>
      </c>
      <c r="P201">
        <v>159.74111697186501</v>
      </c>
      <c r="Q201">
        <v>144.20634454283299</v>
      </c>
      <c r="R201">
        <v>139.54392031158599</v>
      </c>
      <c r="S201">
        <v>159.38319123565199</v>
      </c>
      <c r="T201">
        <v>150.697643132873</v>
      </c>
      <c r="U201">
        <v>141.19624734565099</v>
      </c>
      <c r="V201">
        <v>150.001712792918</v>
      </c>
      <c r="W201">
        <v>162.57846743503299</v>
      </c>
      <c r="X201">
        <v>154.88282419992501</v>
      </c>
      <c r="Y201">
        <v>153.88680204687199</v>
      </c>
      <c r="Z201">
        <v>151.93903453333201</v>
      </c>
      <c r="AA201">
        <v>142.76727043078199</v>
      </c>
      <c r="AB201">
        <v>137.59899400934401</v>
      </c>
      <c r="AC201">
        <v>155.301378810747</v>
      </c>
      <c r="AD201">
        <v>163.146142402355</v>
      </c>
      <c r="AE201">
        <v>164.25471758269299</v>
      </c>
      <c r="AF201">
        <v>180.97174148888399</v>
      </c>
      <c r="AG201">
        <v>170.80049981117801</v>
      </c>
      <c r="AH201">
        <v>152.18089072651</v>
      </c>
      <c r="AI201">
        <v>171.92163897289001</v>
      </c>
      <c r="AJ201">
        <v>179.24209448834699</v>
      </c>
      <c r="AK201">
        <v>206.53330501510399</v>
      </c>
      <c r="AL201">
        <v>192.21683641700099</v>
      </c>
      <c r="AM201">
        <v>181.36333816278199</v>
      </c>
      <c r="AN201">
        <v>187.72765819541101</v>
      </c>
      <c r="AO201">
        <v>184.51807712389501</v>
      </c>
      <c r="AP201">
        <f t="shared" si="10"/>
        <v>164.24696287894113</v>
      </c>
      <c r="AQ201">
        <f t="shared" si="9"/>
        <v>31.497856105002285</v>
      </c>
      <c r="AR201">
        <f t="shared" si="11"/>
        <v>74.859642228580967</v>
      </c>
      <c r="AS201">
        <v>31.165461245621199</v>
      </c>
    </row>
    <row r="202" spans="1:45" x14ac:dyDescent="0.35">
      <c r="A202">
        <v>200</v>
      </c>
      <c r="B202" s="1">
        <v>40603</v>
      </c>
      <c r="C202" t="s">
        <v>196</v>
      </c>
      <c r="D202">
        <v>169.09787105429001</v>
      </c>
      <c r="E202">
        <v>176.70854676409601</v>
      </c>
      <c r="F202">
        <v>201.40853241956501</v>
      </c>
      <c r="G202">
        <v>190.469708055252</v>
      </c>
      <c r="H202">
        <v>181.359061235967</v>
      </c>
      <c r="I202">
        <v>198.31703597719201</v>
      </c>
      <c r="J202">
        <v>209.030520119828</v>
      </c>
      <c r="K202">
        <v>198.994423341583</v>
      </c>
      <c r="L202">
        <v>166.404756311743</v>
      </c>
      <c r="M202">
        <v>166.42510265162301</v>
      </c>
      <c r="N202">
        <v>175.536309678984</v>
      </c>
      <c r="O202">
        <v>170.866648397435</v>
      </c>
      <c r="P202">
        <v>176.72967358099001</v>
      </c>
      <c r="Q202">
        <v>156.775669180481</v>
      </c>
      <c r="R202">
        <v>156.85057707210001</v>
      </c>
      <c r="S202">
        <v>163.50918840692799</v>
      </c>
      <c r="T202">
        <v>163.502916139446</v>
      </c>
      <c r="U202">
        <v>152.79980304225401</v>
      </c>
      <c r="V202">
        <v>160.71463890407401</v>
      </c>
      <c r="W202">
        <v>178.10034320488501</v>
      </c>
      <c r="X202">
        <v>167.09100904047401</v>
      </c>
      <c r="Y202">
        <v>175.069139894291</v>
      </c>
      <c r="Z202">
        <v>166.79217767809999</v>
      </c>
      <c r="AA202">
        <v>167.50609741255801</v>
      </c>
      <c r="AB202">
        <v>153.89531811917999</v>
      </c>
      <c r="AC202">
        <v>168.815842289562</v>
      </c>
      <c r="AD202">
        <v>166.214059942863</v>
      </c>
      <c r="AE202">
        <v>175.18171302076601</v>
      </c>
      <c r="AF202">
        <v>186.641456019217</v>
      </c>
      <c r="AG202">
        <v>175.83664367740499</v>
      </c>
      <c r="AH202">
        <v>165.049177803221</v>
      </c>
      <c r="AI202">
        <v>181.28283811687101</v>
      </c>
      <c r="AJ202">
        <v>187.104539884292</v>
      </c>
      <c r="AK202">
        <v>216.732732340403</v>
      </c>
      <c r="AL202">
        <v>201.47292439943101</v>
      </c>
      <c r="AM202">
        <v>189.97541629662999</v>
      </c>
      <c r="AN202">
        <v>202.21041103563101</v>
      </c>
      <c r="AO202">
        <v>192.460819366366</v>
      </c>
      <c r="AP202">
        <f t="shared" si="10"/>
        <v>177.70878004936785</v>
      </c>
      <c r="AQ202">
        <f t="shared" si="9"/>
        <v>44.959673275428997</v>
      </c>
      <c r="AR202">
        <f t="shared" si="11"/>
        <v>88.321459399007679</v>
      </c>
      <c r="AS202">
        <v>31.917658662826302</v>
      </c>
    </row>
    <row r="203" spans="1:45" x14ac:dyDescent="0.35">
      <c r="A203">
        <v>201</v>
      </c>
      <c r="B203" s="1">
        <v>40603</v>
      </c>
      <c r="C203" t="s">
        <v>197</v>
      </c>
      <c r="D203">
        <v>159.80979337943299</v>
      </c>
      <c r="E203">
        <v>171.50151679458</v>
      </c>
      <c r="F203">
        <v>192.735994140348</v>
      </c>
      <c r="G203">
        <v>183.656066243417</v>
      </c>
      <c r="H203">
        <v>171.737591362496</v>
      </c>
      <c r="I203">
        <v>193.536011927668</v>
      </c>
      <c r="J203">
        <v>201.47607837090601</v>
      </c>
      <c r="K203">
        <v>192.956862626147</v>
      </c>
      <c r="L203">
        <v>156.60005981564899</v>
      </c>
      <c r="M203">
        <v>157.60842977645601</v>
      </c>
      <c r="N203">
        <v>170.48960239323</v>
      </c>
      <c r="O203">
        <v>162.39710143181199</v>
      </c>
      <c r="P203">
        <v>171.32901197910601</v>
      </c>
      <c r="Q203">
        <v>151.226980637537</v>
      </c>
      <c r="R203">
        <v>149.787795889878</v>
      </c>
      <c r="S203">
        <v>154.741231356426</v>
      </c>
      <c r="T203">
        <v>156.508430891541</v>
      </c>
      <c r="U203">
        <v>143.89453054892499</v>
      </c>
      <c r="V203">
        <v>153.85482935637199</v>
      </c>
      <c r="W203">
        <v>166.805866287887</v>
      </c>
      <c r="X203">
        <v>159.21599689560099</v>
      </c>
      <c r="Y203">
        <v>164.571809181379</v>
      </c>
      <c r="Z203">
        <v>160.17988547747899</v>
      </c>
      <c r="AA203">
        <v>157.52986731303801</v>
      </c>
      <c r="AB203">
        <v>148.87064484973399</v>
      </c>
      <c r="AC203">
        <v>161.15983153674</v>
      </c>
      <c r="AD203">
        <v>158.68000646711999</v>
      </c>
      <c r="AE203">
        <v>163.168285784923</v>
      </c>
      <c r="AF203">
        <v>181.311796247426</v>
      </c>
      <c r="AG203">
        <v>164.60401161261899</v>
      </c>
      <c r="AH203">
        <v>159.794083970907</v>
      </c>
      <c r="AI203">
        <v>173.092286759686</v>
      </c>
      <c r="AJ203">
        <v>179.18831652905399</v>
      </c>
      <c r="AK203">
        <v>205.728178402635</v>
      </c>
      <c r="AL203">
        <v>193.92851992236601</v>
      </c>
      <c r="AM203">
        <v>185.03638936228401</v>
      </c>
      <c r="AN203">
        <v>194.14789619311401</v>
      </c>
      <c r="AO203">
        <v>183.32367259136899</v>
      </c>
      <c r="AP203">
        <f t="shared" si="10"/>
        <v>169.8996122186129</v>
      </c>
      <c r="AQ203">
        <f t="shared" si="9"/>
        <v>37.150505444674053</v>
      </c>
      <c r="AR203">
        <f t="shared" si="11"/>
        <v>80.512291568252735</v>
      </c>
      <c r="AS203">
        <v>32.245120328818601</v>
      </c>
    </row>
    <row r="204" spans="1:45" x14ac:dyDescent="0.35">
      <c r="A204">
        <v>202</v>
      </c>
      <c r="B204" s="1">
        <v>40610</v>
      </c>
      <c r="C204" t="s">
        <v>66</v>
      </c>
      <c r="D204">
        <v>145.81758056847201</v>
      </c>
      <c r="E204">
        <v>153.21079768490401</v>
      </c>
      <c r="F204">
        <v>175.818303415755</v>
      </c>
      <c r="G204">
        <v>167.16477573895199</v>
      </c>
      <c r="H204">
        <v>159.41325556831001</v>
      </c>
      <c r="I204">
        <v>182.82568738832299</v>
      </c>
      <c r="J204">
        <v>180.26319575397599</v>
      </c>
      <c r="K204">
        <v>170.71278134418401</v>
      </c>
      <c r="L204">
        <v>149.681186982485</v>
      </c>
      <c r="M204">
        <v>155.30476654673399</v>
      </c>
      <c r="N204">
        <v>162.145823913025</v>
      </c>
      <c r="O204">
        <v>156.52625304870099</v>
      </c>
      <c r="P204">
        <v>156.84306670831899</v>
      </c>
      <c r="Q204">
        <v>146.75635878473599</v>
      </c>
      <c r="R204">
        <v>144.221811614015</v>
      </c>
      <c r="S204">
        <v>143.14362695487699</v>
      </c>
      <c r="T204">
        <v>137.07475970011799</v>
      </c>
      <c r="U204">
        <v>130.65264465700599</v>
      </c>
      <c r="V204">
        <v>141.79403090363999</v>
      </c>
      <c r="W204">
        <v>150.68936095400801</v>
      </c>
      <c r="X204">
        <v>141.49108605759301</v>
      </c>
      <c r="Y204">
        <v>150.141913066646</v>
      </c>
      <c r="Z204">
        <v>153.65876541763899</v>
      </c>
      <c r="AA204">
        <v>148.287426221857</v>
      </c>
      <c r="AB204">
        <v>129.60771583059099</v>
      </c>
      <c r="AC204">
        <v>147.021498719243</v>
      </c>
      <c r="AD204">
        <v>138.206545924831</v>
      </c>
      <c r="AE204">
        <v>144.867420052374</v>
      </c>
      <c r="AF204">
        <v>163.73328021229</v>
      </c>
      <c r="AG204">
        <v>155.081119028811</v>
      </c>
      <c r="AH204">
        <v>138.793840841236</v>
      </c>
      <c r="AI204">
        <v>166.934628343713</v>
      </c>
      <c r="AJ204">
        <v>176.25497703886199</v>
      </c>
      <c r="AK204">
        <v>200.51207006596101</v>
      </c>
      <c r="AL204">
        <v>184.668396501736</v>
      </c>
      <c r="AM204">
        <v>183.87360798722</v>
      </c>
      <c r="AN204">
        <v>186.00340410223001</v>
      </c>
      <c r="AO204">
        <v>167.58282202502599</v>
      </c>
      <c r="AP204">
        <f t="shared" si="10"/>
        <v>157.54685751758942</v>
      </c>
      <c r="AQ204">
        <f t="shared" si="9"/>
        <v>24.797750743650568</v>
      </c>
      <c r="AR204">
        <f t="shared" si="11"/>
        <v>68.159536867229249</v>
      </c>
      <c r="AS204">
        <v>32.159055507816099</v>
      </c>
    </row>
    <row r="205" spans="1:45" x14ac:dyDescent="0.35">
      <c r="A205">
        <v>203</v>
      </c>
      <c r="B205" s="1">
        <v>40619</v>
      </c>
      <c r="C205" t="s">
        <v>198</v>
      </c>
      <c r="D205">
        <v>172.70194603087401</v>
      </c>
      <c r="E205">
        <v>181.200665654798</v>
      </c>
      <c r="F205">
        <v>197.140201213783</v>
      </c>
      <c r="G205">
        <v>199.07279565797401</v>
      </c>
      <c r="H205">
        <v>181.532988682162</v>
      </c>
      <c r="I205">
        <v>195.19047814896899</v>
      </c>
      <c r="J205">
        <v>200.517881907099</v>
      </c>
      <c r="K205">
        <v>181.513405095716</v>
      </c>
      <c r="L205">
        <v>171.34632140098401</v>
      </c>
      <c r="M205">
        <v>162.54461757174101</v>
      </c>
      <c r="N205">
        <v>171.34292372660801</v>
      </c>
      <c r="O205">
        <v>168.95328573681499</v>
      </c>
      <c r="P205">
        <v>170.95476222039301</v>
      </c>
      <c r="Q205">
        <v>156.25091588627501</v>
      </c>
      <c r="R205">
        <v>165.87542607769001</v>
      </c>
      <c r="S205">
        <v>166.74136115136699</v>
      </c>
      <c r="T205">
        <v>160.60672191904999</v>
      </c>
      <c r="U205">
        <v>160.78390074519001</v>
      </c>
      <c r="V205">
        <v>165.46035110299101</v>
      </c>
      <c r="W205">
        <v>172.924633676323</v>
      </c>
      <c r="X205">
        <v>162.33212305115501</v>
      </c>
      <c r="Y205">
        <v>174.470193882524</v>
      </c>
      <c r="Z205">
        <v>158.907838446634</v>
      </c>
      <c r="AA205">
        <v>165.664537061864</v>
      </c>
      <c r="AB205">
        <v>145.573056834792</v>
      </c>
      <c r="AC205">
        <v>172.77746955410899</v>
      </c>
      <c r="AD205">
        <v>168.98057354642199</v>
      </c>
      <c r="AE205">
        <v>172.464356776036</v>
      </c>
      <c r="AF205">
        <v>192.90993788574599</v>
      </c>
      <c r="AG205">
        <v>181.77129214711999</v>
      </c>
      <c r="AH205">
        <v>149.780778903092</v>
      </c>
      <c r="AI205">
        <v>187.38155977148099</v>
      </c>
      <c r="AJ205">
        <v>187.488032787142</v>
      </c>
      <c r="AK205">
        <v>208.37397038236199</v>
      </c>
      <c r="AL205">
        <v>193.16475045207201</v>
      </c>
      <c r="AM205">
        <v>214.61119224218399</v>
      </c>
      <c r="AN205">
        <v>204.94220682919601</v>
      </c>
      <c r="AO205">
        <v>188.49397352941801</v>
      </c>
      <c r="AP205">
        <f t="shared" si="10"/>
        <v>177.17745862342511</v>
      </c>
      <c r="AQ205">
        <f t="shared" si="9"/>
        <v>44.428351849486262</v>
      </c>
      <c r="AR205">
        <f t="shared" si="11"/>
        <v>87.790137973064944</v>
      </c>
      <c r="AS205">
        <v>30.906320738868001</v>
      </c>
    </row>
    <row r="206" spans="1:45" x14ac:dyDescent="0.35">
      <c r="A206">
        <v>204</v>
      </c>
      <c r="B206" s="1">
        <v>40619</v>
      </c>
      <c r="C206" t="s">
        <v>54</v>
      </c>
      <c r="D206">
        <v>159.52783769082001</v>
      </c>
      <c r="E206">
        <v>161.79417827972</v>
      </c>
      <c r="F206">
        <v>183.07357002275401</v>
      </c>
      <c r="G206">
        <v>184.16582772169201</v>
      </c>
      <c r="H206">
        <v>167.26434245073099</v>
      </c>
      <c r="I206">
        <v>179.47149078712499</v>
      </c>
      <c r="J206">
        <v>183.805072761894</v>
      </c>
      <c r="K206">
        <v>167.03102760753001</v>
      </c>
      <c r="L206">
        <v>154.22315705004101</v>
      </c>
      <c r="M206">
        <v>145.590120698589</v>
      </c>
      <c r="N206">
        <v>155.319184269321</v>
      </c>
      <c r="O206">
        <v>153.44803424691301</v>
      </c>
      <c r="P206">
        <v>155.75359087305699</v>
      </c>
      <c r="Q206">
        <v>146.51346591721301</v>
      </c>
      <c r="R206">
        <v>146.542370975593</v>
      </c>
      <c r="S206">
        <v>153.37559771121599</v>
      </c>
      <c r="T206">
        <v>138.20613558226401</v>
      </c>
      <c r="U206">
        <v>145.27759744046901</v>
      </c>
      <c r="V206">
        <v>144.654212837004</v>
      </c>
      <c r="W206">
        <v>156.39797381419899</v>
      </c>
      <c r="X206">
        <v>145.024021728355</v>
      </c>
      <c r="Y206">
        <v>155.55143119439001</v>
      </c>
      <c r="Z206">
        <v>143.599428056775</v>
      </c>
      <c r="AA206">
        <v>146.12235764961801</v>
      </c>
      <c r="AB206">
        <v>130.43017014745499</v>
      </c>
      <c r="AC206">
        <v>160.28878568646999</v>
      </c>
      <c r="AD206">
        <v>147.47288029620799</v>
      </c>
      <c r="AE206">
        <v>157.05636022626101</v>
      </c>
      <c r="AF206">
        <v>175.13033745897599</v>
      </c>
      <c r="AG206">
        <v>163.71671550885301</v>
      </c>
      <c r="AH206">
        <v>132.52421582202001</v>
      </c>
      <c r="AI206">
        <v>170.21122158979</v>
      </c>
      <c r="AJ206">
        <v>170.42925086234999</v>
      </c>
      <c r="AK206">
        <v>194.03669757332801</v>
      </c>
      <c r="AL206">
        <v>173.895032096188</v>
      </c>
      <c r="AM206">
        <v>196.834132242072</v>
      </c>
      <c r="AN206">
        <v>186.22111356961699</v>
      </c>
      <c r="AO206">
        <v>172.316059342796</v>
      </c>
      <c r="AP206">
        <f t="shared" si="10"/>
        <v>160.58671052078066</v>
      </c>
      <c r="AQ206">
        <f t="shared" si="9"/>
        <v>27.837603746841808</v>
      </c>
      <c r="AR206">
        <f t="shared" si="11"/>
        <v>71.19938987042049</v>
      </c>
      <c r="AS206">
        <v>30.140780195483899</v>
      </c>
    </row>
    <row r="207" spans="1:45" x14ac:dyDescent="0.35">
      <c r="A207">
        <v>205</v>
      </c>
      <c r="B207" s="1">
        <v>40627</v>
      </c>
      <c r="C207" t="s">
        <v>199</v>
      </c>
      <c r="G207">
        <v>164.74774710123901</v>
      </c>
      <c r="H207">
        <v>147.37128004279299</v>
      </c>
      <c r="I207">
        <v>165.449280465463</v>
      </c>
      <c r="J207">
        <v>169.16860720403699</v>
      </c>
      <c r="K207">
        <v>161.07193363167099</v>
      </c>
      <c r="L207">
        <v>127.360983326077</v>
      </c>
      <c r="M207">
        <v>121.570257761188</v>
      </c>
      <c r="N207">
        <v>133.59484528805999</v>
      </c>
      <c r="O207">
        <v>128.79661568461299</v>
      </c>
      <c r="P207">
        <v>129.85096115208299</v>
      </c>
      <c r="Q207">
        <v>130.33170751714101</v>
      </c>
      <c r="U207">
        <v>122.433951242021</v>
      </c>
      <c r="V207">
        <v>131.13041610809401</v>
      </c>
      <c r="W207">
        <v>138.14732186117499</v>
      </c>
      <c r="X207">
        <v>135.42567128437099</v>
      </c>
      <c r="Y207">
        <v>130.706540074717</v>
      </c>
      <c r="Z207">
        <v>132.825462444452</v>
      </c>
      <c r="AA207">
        <v>128.26788270799099</v>
      </c>
      <c r="AB207">
        <v>108.322297121633</v>
      </c>
      <c r="AE207">
        <v>147.11913671081601</v>
      </c>
      <c r="AF207">
        <v>155.76480669495899</v>
      </c>
      <c r="AG207">
        <v>133.96645683104799</v>
      </c>
      <c r="AH207">
        <v>127.856917108082</v>
      </c>
      <c r="AI207">
        <v>150.75776208196399</v>
      </c>
      <c r="AJ207">
        <v>152.21184360839899</v>
      </c>
      <c r="AK207">
        <v>184.34528708200301</v>
      </c>
      <c r="AL207">
        <v>158.07616591654201</v>
      </c>
      <c r="AP207">
        <f t="shared" si="10"/>
        <v>141.35822733528263</v>
      </c>
      <c r="AQ207">
        <f t="shared" si="9"/>
        <v>8.6091205613437864</v>
      </c>
      <c r="AR207">
        <f t="shared" si="11"/>
        <v>51.970906684922468</v>
      </c>
      <c r="AS207">
        <v>30.5943264854705</v>
      </c>
    </row>
    <row r="208" spans="1:45" x14ac:dyDescent="0.35">
      <c r="A208">
        <v>206</v>
      </c>
      <c r="B208" s="1">
        <v>40627</v>
      </c>
      <c r="C208" t="s">
        <v>200</v>
      </c>
      <c r="G208">
        <v>156.23355539389999</v>
      </c>
      <c r="H208">
        <v>138.98691674654401</v>
      </c>
      <c r="I208">
        <v>150.72802461823301</v>
      </c>
      <c r="J208">
        <v>159.109624956396</v>
      </c>
      <c r="K208">
        <v>149.34558295951501</v>
      </c>
      <c r="L208">
        <v>113.990716884999</v>
      </c>
      <c r="M208">
        <v>111.41985818757399</v>
      </c>
      <c r="N208">
        <v>119.45007193761199</v>
      </c>
      <c r="O208">
        <v>117.360798457317</v>
      </c>
      <c r="P208">
        <v>119.03882902298599</v>
      </c>
      <c r="Q208">
        <v>115.812028448715</v>
      </c>
      <c r="U208">
        <v>116.326274463978</v>
      </c>
      <c r="V208">
        <v>118.7494373781</v>
      </c>
      <c r="W208">
        <v>127.553046197285</v>
      </c>
      <c r="X208">
        <v>122.66813408064399</v>
      </c>
      <c r="Y208">
        <v>120.944029289968</v>
      </c>
      <c r="Z208">
        <v>120.343526086263</v>
      </c>
      <c r="AA208">
        <v>120.72760230996001</v>
      </c>
      <c r="AB208">
        <v>95.451245578193394</v>
      </c>
      <c r="AE208">
        <v>136.71456704569101</v>
      </c>
      <c r="AF208">
        <v>146.29970442666701</v>
      </c>
      <c r="AG208">
        <v>121.86265573297101</v>
      </c>
      <c r="AH208">
        <v>112.918821972149</v>
      </c>
      <c r="AI208">
        <v>149.11786152389101</v>
      </c>
      <c r="AJ208">
        <v>138.23471606325299</v>
      </c>
      <c r="AK208">
        <v>173.86407072171201</v>
      </c>
      <c r="AL208">
        <v>142.94352271686401</v>
      </c>
      <c r="AP208">
        <f t="shared" si="10"/>
        <v>130.22945271116225</v>
      </c>
      <c r="AQ208">
        <f t="shared" si="9"/>
        <v>-2.5196540627765955</v>
      </c>
      <c r="AR208">
        <f t="shared" si="11"/>
        <v>40.842132060802086</v>
      </c>
      <c r="AS208">
        <v>30.381758172371001</v>
      </c>
    </row>
    <row r="209" spans="1:45" x14ac:dyDescent="0.35">
      <c r="A209">
        <v>207</v>
      </c>
      <c r="B209" s="1">
        <v>40642</v>
      </c>
      <c r="C209" t="s">
        <v>74</v>
      </c>
      <c r="D209">
        <v>134.712143889723</v>
      </c>
      <c r="E209">
        <v>148.817563260653</v>
      </c>
      <c r="F209">
        <v>169.79685231461301</v>
      </c>
      <c r="G209">
        <v>173.351433597355</v>
      </c>
      <c r="H209">
        <v>149.912977429872</v>
      </c>
      <c r="I209">
        <v>167.21960586197301</v>
      </c>
      <c r="J209">
        <v>170.475606251041</v>
      </c>
      <c r="K209">
        <v>161.581375903679</v>
      </c>
      <c r="L209">
        <v>128.05066102700999</v>
      </c>
      <c r="M209">
        <v>126.207242913763</v>
      </c>
      <c r="N209">
        <v>140.60822468765801</v>
      </c>
      <c r="O209">
        <v>131.61470383373199</v>
      </c>
      <c r="P209">
        <v>140.152405634735</v>
      </c>
      <c r="Q209">
        <v>134.55143448211999</v>
      </c>
      <c r="R209">
        <v>127.16099896535199</v>
      </c>
      <c r="S209">
        <v>136.690034970981</v>
      </c>
      <c r="T209">
        <v>136.70280149755001</v>
      </c>
      <c r="U209">
        <v>131.82709170998601</v>
      </c>
      <c r="V209">
        <v>132.10439192628701</v>
      </c>
      <c r="W209">
        <v>137.90881546570401</v>
      </c>
      <c r="X209">
        <v>134.88718743562899</v>
      </c>
      <c r="Y209">
        <v>141.763459527999</v>
      </c>
      <c r="Z209">
        <v>138.77343278248699</v>
      </c>
      <c r="AA209">
        <v>133.913957777718</v>
      </c>
      <c r="AB209">
        <v>116.30496856903601</v>
      </c>
      <c r="AC209">
        <v>139.14493930685501</v>
      </c>
      <c r="AD209">
        <v>135.30335017089999</v>
      </c>
      <c r="AE209">
        <v>146.00131890884299</v>
      </c>
      <c r="AF209">
        <v>160.62595831912199</v>
      </c>
      <c r="AG209">
        <v>142.84020268582</v>
      </c>
      <c r="AH209">
        <v>126.918442315451</v>
      </c>
      <c r="AI209">
        <v>152.12082373136101</v>
      </c>
      <c r="AJ209">
        <v>160.35183844031499</v>
      </c>
      <c r="AK209">
        <v>177.73113481911</v>
      </c>
      <c r="AL209">
        <v>167.117573890438</v>
      </c>
      <c r="AM209">
        <v>176.894638053048</v>
      </c>
      <c r="AN209">
        <v>183.617740669136</v>
      </c>
      <c r="AO209">
        <v>164.71414821332601</v>
      </c>
      <c r="AP209">
        <f t="shared" si="10"/>
        <v>146.80188108527318</v>
      </c>
      <c r="AQ209">
        <f t="shared" si="9"/>
        <v>14.052774311334332</v>
      </c>
      <c r="AR209">
        <f t="shared" si="11"/>
        <v>57.414560434913014</v>
      </c>
      <c r="AS209">
        <v>30.3405680542296</v>
      </c>
    </row>
    <row r="210" spans="1:45" x14ac:dyDescent="0.35">
      <c r="A210">
        <v>208</v>
      </c>
      <c r="B210" s="1">
        <v>40650</v>
      </c>
      <c r="C210" t="s">
        <v>201</v>
      </c>
      <c r="D210">
        <v>103.14139591810699</v>
      </c>
      <c r="E210">
        <v>139.322744438033</v>
      </c>
      <c r="F210">
        <v>160.23240389967299</v>
      </c>
      <c r="G210">
        <v>154.07071993529499</v>
      </c>
      <c r="H210">
        <v>144.39457265759901</v>
      </c>
      <c r="O210">
        <v>119.056490451903</v>
      </c>
      <c r="P210">
        <v>122.08067688833999</v>
      </c>
      <c r="Q210">
        <v>127.304703206901</v>
      </c>
      <c r="R210">
        <v>106.62289843088701</v>
      </c>
      <c r="S210">
        <v>126.650444984532</v>
      </c>
      <c r="T210">
        <v>132.984614733352</v>
      </c>
      <c r="U210">
        <v>131.76059664655401</v>
      </c>
      <c r="AA210">
        <v>119.544549105131</v>
      </c>
      <c r="AB210">
        <v>102.29413632966499</v>
      </c>
      <c r="AC210">
        <v>144.99176186991099</v>
      </c>
      <c r="AD210">
        <v>138.328777913869</v>
      </c>
      <c r="AE210">
        <v>144.60076642583601</v>
      </c>
      <c r="AF210">
        <v>158.50519256024199</v>
      </c>
      <c r="AL210">
        <v>154.64512083495501</v>
      </c>
      <c r="AM210">
        <v>147.286484494089</v>
      </c>
      <c r="AN210">
        <v>179.228022019284</v>
      </c>
      <c r="AO210">
        <v>157.49832877526001</v>
      </c>
      <c r="AP210">
        <f t="shared" si="10"/>
        <v>137.02479102360988</v>
      </c>
      <c r="AQ210">
        <f t="shared" si="9"/>
        <v>4.2756842496710306</v>
      </c>
      <c r="AR210">
        <f t="shared" si="11"/>
        <v>47.637470373249712</v>
      </c>
      <c r="AS210">
        <v>30.389264791714101</v>
      </c>
    </row>
    <row r="211" spans="1:45" x14ac:dyDescent="0.35">
      <c r="A211">
        <v>209</v>
      </c>
      <c r="B211" s="1">
        <v>40675</v>
      </c>
      <c r="C211" t="s">
        <v>202</v>
      </c>
      <c r="D211">
        <v>116.992463947906</v>
      </c>
      <c r="E211">
        <v>138.69650664738199</v>
      </c>
      <c r="F211">
        <v>158.629246447394</v>
      </c>
      <c r="G211">
        <v>154.667957895472</v>
      </c>
      <c r="H211">
        <v>136.15571938026301</v>
      </c>
      <c r="I211">
        <v>158.66661071815099</v>
      </c>
      <c r="J211">
        <v>169.38392229306399</v>
      </c>
      <c r="K211">
        <v>156.50472851018901</v>
      </c>
      <c r="L211">
        <v>131.33598468183101</v>
      </c>
      <c r="AC211">
        <v>132.141842484449</v>
      </c>
      <c r="AH211">
        <v>120.20291856867701</v>
      </c>
      <c r="AI211">
        <v>151.03495441074099</v>
      </c>
      <c r="AM211">
        <v>167.852165917299</v>
      </c>
      <c r="AN211">
        <v>172.228420198918</v>
      </c>
      <c r="AP211">
        <f t="shared" si="10"/>
        <v>147.46381729298113</v>
      </c>
      <c r="AQ211">
        <f t="shared" si="9"/>
        <v>14.714710519042285</v>
      </c>
      <c r="AR211">
        <f t="shared" si="11"/>
        <v>58.076496642620967</v>
      </c>
      <c r="AS211">
        <v>30.264110726599299</v>
      </c>
    </row>
    <row r="212" spans="1:45" x14ac:dyDescent="0.35">
      <c r="A212">
        <v>210</v>
      </c>
      <c r="B212" s="1">
        <v>40675</v>
      </c>
      <c r="C212" t="s">
        <v>203</v>
      </c>
      <c r="D212">
        <v>117.04701036648299</v>
      </c>
      <c r="E212">
        <v>138.442956074226</v>
      </c>
      <c r="F212">
        <v>158.804405492043</v>
      </c>
      <c r="G212">
        <v>153.645461661365</v>
      </c>
      <c r="H212">
        <v>136.02917106426901</v>
      </c>
      <c r="I212">
        <v>159.57458464553</v>
      </c>
      <c r="J212">
        <v>169.45305752034901</v>
      </c>
      <c r="K212">
        <v>156.88975682137999</v>
      </c>
      <c r="L212">
        <v>129.89195273780501</v>
      </c>
      <c r="Q212">
        <v>128.72564553134899</v>
      </c>
      <c r="R212">
        <v>124.735573506507</v>
      </c>
      <c r="S212">
        <v>121.745568951301</v>
      </c>
      <c r="T212">
        <v>129.07922985427899</v>
      </c>
      <c r="U212">
        <v>112.26209693572</v>
      </c>
      <c r="V212">
        <v>120.06558403801</v>
      </c>
      <c r="W212">
        <v>123.384978737655</v>
      </c>
      <c r="X212">
        <v>126.630049720017</v>
      </c>
      <c r="Y212">
        <v>132.56734296469</v>
      </c>
      <c r="AC212">
        <v>131.45867507493699</v>
      </c>
      <c r="AD212">
        <v>129.635935235652</v>
      </c>
      <c r="AE212">
        <v>130.29392813953299</v>
      </c>
      <c r="AF212">
        <v>142.289438590114</v>
      </c>
      <c r="AG212">
        <v>124.211337455026</v>
      </c>
      <c r="AH212">
        <v>117.94718339860199</v>
      </c>
      <c r="AI212">
        <v>147.95525284335599</v>
      </c>
      <c r="AM212">
        <v>166.43306216047901</v>
      </c>
      <c r="AN212">
        <v>169.66938387036501</v>
      </c>
      <c r="AO212">
        <v>163.19249247249701</v>
      </c>
      <c r="AP212">
        <f t="shared" si="10"/>
        <v>137.93075413798354</v>
      </c>
      <c r="AQ212">
        <f t="shared" si="9"/>
        <v>5.1816473640446929</v>
      </c>
      <c r="AR212">
        <f t="shared" si="11"/>
        <v>48.543433487623375</v>
      </c>
      <c r="AS212">
        <v>30.633224965190099</v>
      </c>
    </row>
    <row r="213" spans="1:45" x14ac:dyDescent="0.35">
      <c r="A213">
        <v>211</v>
      </c>
      <c r="B213" s="1">
        <v>40690</v>
      </c>
      <c r="C213" t="s">
        <v>204</v>
      </c>
      <c r="D213">
        <v>147.83320365916299</v>
      </c>
      <c r="E213">
        <v>153.50439082269099</v>
      </c>
      <c r="F213">
        <v>176.34551535250799</v>
      </c>
      <c r="G213">
        <v>174.65216860894299</v>
      </c>
      <c r="H213">
        <v>163.18109873354501</v>
      </c>
      <c r="I213">
        <v>185.42735190466499</v>
      </c>
      <c r="J213">
        <v>181.828435886064</v>
      </c>
      <c r="K213">
        <v>176.73294662458099</v>
      </c>
      <c r="L213">
        <v>149.289441198003</v>
      </c>
      <c r="M213">
        <v>150.57039904434899</v>
      </c>
      <c r="N213">
        <v>163.35846064075201</v>
      </c>
      <c r="O213">
        <v>154.00412584862701</v>
      </c>
      <c r="P213">
        <v>165.44354426399701</v>
      </c>
      <c r="Q213">
        <v>145.77210868657599</v>
      </c>
      <c r="R213">
        <v>140.537291060222</v>
      </c>
      <c r="S213">
        <v>145.88664106715299</v>
      </c>
      <c r="T213">
        <v>145.13003915733799</v>
      </c>
      <c r="U213">
        <v>137.814131806538</v>
      </c>
      <c r="V213">
        <v>141.722416637794</v>
      </c>
      <c r="W213">
        <v>157.30561105805199</v>
      </c>
      <c r="AA213">
        <v>142.07268068031499</v>
      </c>
      <c r="AB213">
        <v>138.594430767597</v>
      </c>
      <c r="AC213">
        <v>151.76267133794599</v>
      </c>
      <c r="AD213">
        <v>145.17020106474101</v>
      </c>
      <c r="AE213">
        <v>149.52555216949099</v>
      </c>
      <c r="AF213">
        <v>163.04306399106699</v>
      </c>
      <c r="AG213">
        <v>153.95692108292599</v>
      </c>
      <c r="AH213">
        <v>141.71183312790299</v>
      </c>
      <c r="AI213">
        <v>164.34470201392199</v>
      </c>
      <c r="AJ213">
        <v>166.36180083053</v>
      </c>
      <c r="AK213">
        <v>199.62093785319999</v>
      </c>
      <c r="AL213">
        <v>182.61875673401599</v>
      </c>
      <c r="AM213">
        <v>179.292023046449</v>
      </c>
      <c r="AN213">
        <v>191.02214474815901</v>
      </c>
      <c r="AO213">
        <v>185.244131810586</v>
      </c>
      <c r="AP213">
        <f t="shared" si="10"/>
        <v>160.30517638058311</v>
      </c>
      <c r="AQ213">
        <f t="shared" si="9"/>
        <v>27.556069606644257</v>
      </c>
      <c r="AR213">
        <f t="shared" si="11"/>
        <v>70.917855730222939</v>
      </c>
      <c r="AS213">
        <v>30.7339211964232</v>
      </c>
    </row>
    <row r="214" spans="1:45" x14ac:dyDescent="0.35">
      <c r="A214">
        <v>212</v>
      </c>
      <c r="B214" s="1">
        <v>40707</v>
      </c>
      <c r="C214" t="s">
        <v>202</v>
      </c>
      <c r="D214">
        <v>176.24135830828601</v>
      </c>
      <c r="E214">
        <v>193.24077366950101</v>
      </c>
      <c r="F214">
        <v>210.662426285143</v>
      </c>
      <c r="G214">
        <v>204.959720134213</v>
      </c>
      <c r="H214">
        <v>183.27130972649499</v>
      </c>
      <c r="I214">
        <v>208.36421756380699</v>
      </c>
      <c r="J214">
        <v>216.17749240198799</v>
      </c>
      <c r="AP214">
        <f t="shared" si="10"/>
        <v>198.98818544134761</v>
      </c>
      <c r="AQ214">
        <f t="shared" si="9"/>
        <v>66.239078667408762</v>
      </c>
      <c r="AR214">
        <f t="shared" si="11"/>
        <v>109.60086479098744</v>
      </c>
      <c r="AS214">
        <v>30.861920573607598</v>
      </c>
    </row>
    <row r="215" spans="1:45" x14ac:dyDescent="0.35">
      <c r="A215">
        <v>213</v>
      </c>
      <c r="B215" s="1">
        <v>40723</v>
      </c>
      <c r="C215" t="s">
        <v>205</v>
      </c>
      <c r="I215">
        <v>197.51140326765</v>
      </c>
      <c r="J215">
        <v>198.062598228148</v>
      </c>
      <c r="K215">
        <v>193.253032111246</v>
      </c>
      <c r="X215">
        <v>145.35144588647</v>
      </c>
      <c r="Y215">
        <v>148.26989599196901</v>
      </c>
      <c r="Z215">
        <v>138.32859189149099</v>
      </c>
      <c r="AA215">
        <v>138.31798023308201</v>
      </c>
      <c r="AB215">
        <v>121.39193914809999</v>
      </c>
      <c r="AP215">
        <f t="shared" si="10"/>
        <v>160.06086084476948</v>
      </c>
      <c r="AQ215">
        <f t="shared" si="9"/>
        <v>27.311754070830631</v>
      </c>
      <c r="AR215">
        <f t="shared" si="11"/>
        <v>70.673540194409313</v>
      </c>
      <c r="AS215">
        <v>31.061880329576098</v>
      </c>
    </row>
    <row r="216" spans="1:45" x14ac:dyDescent="0.35">
      <c r="A216">
        <v>214</v>
      </c>
      <c r="B216" s="1">
        <v>40738</v>
      </c>
      <c r="C216" t="s">
        <v>206</v>
      </c>
      <c r="AE216">
        <v>166.212315220297</v>
      </c>
      <c r="AF216">
        <v>182.063633694652</v>
      </c>
      <c r="AG216">
        <v>168.72974859380901</v>
      </c>
      <c r="AH216">
        <v>155.96422331793099</v>
      </c>
      <c r="AN216">
        <v>193.17623621150199</v>
      </c>
      <c r="AO216">
        <v>184.16282117423901</v>
      </c>
      <c r="AP216">
        <f t="shared" si="10"/>
        <v>175.05149636873833</v>
      </c>
      <c r="AQ216">
        <f t="shared" si="9"/>
        <v>42.302389594799479</v>
      </c>
      <c r="AR216">
        <f t="shared" si="11"/>
        <v>85.664175718378161</v>
      </c>
      <c r="AS216">
        <v>31.331702578702</v>
      </c>
    </row>
    <row r="217" spans="1:45" x14ac:dyDescent="0.35">
      <c r="A217">
        <v>215</v>
      </c>
      <c r="B217" s="1">
        <v>40739</v>
      </c>
      <c r="C217" t="s">
        <v>207</v>
      </c>
      <c r="G217">
        <v>197.314214966755</v>
      </c>
      <c r="H217">
        <v>191.30859138833</v>
      </c>
      <c r="I217">
        <v>205.287245846296</v>
      </c>
      <c r="J217">
        <v>212.44695020194001</v>
      </c>
      <c r="K217">
        <v>206.12007892505801</v>
      </c>
      <c r="L217">
        <v>159.83362219421301</v>
      </c>
      <c r="M217">
        <v>161.15439163681799</v>
      </c>
      <c r="N217">
        <v>170.19510877123599</v>
      </c>
      <c r="O217">
        <v>169.10164614840099</v>
      </c>
      <c r="P217">
        <v>169.388671369257</v>
      </c>
      <c r="U217">
        <v>155.43082164440099</v>
      </c>
      <c r="V217">
        <v>166.74480632486799</v>
      </c>
      <c r="W217">
        <v>165.41318213310399</v>
      </c>
      <c r="X217">
        <v>156.385706826496</v>
      </c>
      <c r="Y217">
        <v>156.96812254599399</v>
      </c>
      <c r="Z217">
        <v>156.85116349013501</v>
      </c>
      <c r="AA217">
        <v>158.063634802206</v>
      </c>
      <c r="AB217">
        <v>138.28944891905601</v>
      </c>
      <c r="AE217">
        <v>163.64352065700001</v>
      </c>
      <c r="AF217">
        <v>178.847253290282</v>
      </c>
      <c r="AG217">
        <v>165.76608107484199</v>
      </c>
      <c r="AH217">
        <v>152.63782838485901</v>
      </c>
      <c r="AI217">
        <v>172.15538714731599</v>
      </c>
      <c r="AJ217">
        <v>178.55968398574299</v>
      </c>
      <c r="AK217">
        <v>200.96005473336399</v>
      </c>
      <c r="AL217">
        <v>181.39992120780201</v>
      </c>
      <c r="AP217">
        <f t="shared" si="10"/>
        <v>172.70258225445275</v>
      </c>
      <c r="AQ217">
        <f t="shared" si="9"/>
        <v>39.953475480513902</v>
      </c>
      <c r="AR217">
        <f t="shared" si="11"/>
        <v>83.315261604092584</v>
      </c>
      <c r="AS217">
        <v>31.749654554961801</v>
      </c>
    </row>
    <row r="218" spans="1:45" x14ac:dyDescent="0.35">
      <c r="A218">
        <v>216</v>
      </c>
      <c r="B218" s="1">
        <v>40739</v>
      </c>
      <c r="C218" t="s">
        <v>205</v>
      </c>
      <c r="G218">
        <v>195.05668476076599</v>
      </c>
      <c r="H218">
        <v>186.820922319586</v>
      </c>
      <c r="I218">
        <v>204.06960092828601</v>
      </c>
      <c r="J218">
        <v>208.118471047621</v>
      </c>
      <c r="K218">
        <v>204.15920358003501</v>
      </c>
      <c r="L218">
        <v>155.408064749754</v>
      </c>
      <c r="M218">
        <v>157.979037091442</v>
      </c>
      <c r="N218">
        <v>168.05554191347201</v>
      </c>
      <c r="O218">
        <v>165.816305801635</v>
      </c>
      <c r="P218">
        <v>167.51043789973201</v>
      </c>
      <c r="U218">
        <v>151.88275855241</v>
      </c>
      <c r="V218">
        <v>161.58715114905601</v>
      </c>
      <c r="W218">
        <v>166.79365590650599</v>
      </c>
      <c r="X218">
        <v>154.20504850585399</v>
      </c>
      <c r="Y218">
        <v>154.26010318492999</v>
      </c>
      <c r="Z218">
        <v>154.25482913406199</v>
      </c>
      <c r="AA218">
        <v>154.528998364724</v>
      </c>
      <c r="AB218">
        <v>133.94570613004001</v>
      </c>
      <c r="AE218">
        <v>162.702067452021</v>
      </c>
      <c r="AF218">
        <v>175.18715474545999</v>
      </c>
      <c r="AG218">
        <v>164.44619957308001</v>
      </c>
      <c r="AH218">
        <v>148.02414287203999</v>
      </c>
      <c r="AI218">
        <v>169.57013687668501</v>
      </c>
      <c r="AJ218">
        <v>174.97386758013101</v>
      </c>
      <c r="AK218">
        <v>196.30147064021</v>
      </c>
      <c r="AL218">
        <v>177.72775637893599</v>
      </c>
      <c r="AP218">
        <f t="shared" si="10"/>
        <v>169.74558912071052</v>
      </c>
      <c r="AQ218">
        <f t="shared" si="9"/>
        <v>36.996482346771671</v>
      </c>
      <c r="AR218">
        <f t="shared" si="11"/>
        <v>80.358268470350353</v>
      </c>
      <c r="AS218">
        <v>32.109311883000601</v>
      </c>
    </row>
    <row r="219" spans="1:45" x14ac:dyDescent="0.35">
      <c r="A219">
        <v>217</v>
      </c>
      <c r="B219" s="1">
        <v>40746</v>
      </c>
      <c r="C219" t="s">
        <v>208</v>
      </c>
      <c r="H219">
        <v>172.93881371873999</v>
      </c>
      <c r="I219">
        <v>195.74343762139401</v>
      </c>
      <c r="J219">
        <v>200.99814163025101</v>
      </c>
      <c r="K219">
        <v>190.859419934767</v>
      </c>
      <c r="L219">
        <v>155.83127543500299</v>
      </c>
      <c r="S219">
        <v>144.44242201348399</v>
      </c>
      <c r="T219">
        <v>154.06352469880301</v>
      </c>
      <c r="U219">
        <v>144.05968151412901</v>
      </c>
      <c r="AP219">
        <f t="shared" si="10"/>
        <v>169.86708957082135</v>
      </c>
      <c r="AQ219">
        <f t="shared" si="9"/>
        <v>37.117982796882501</v>
      </c>
      <c r="AR219">
        <f t="shared" si="11"/>
        <v>80.479768920461183</v>
      </c>
      <c r="AS219">
        <v>32.329089189773399</v>
      </c>
    </row>
    <row r="220" spans="1:45" x14ac:dyDescent="0.35">
      <c r="A220">
        <v>218</v>
      </c>
      <c r="B220" s="1">
        <v>40747</v>
      </c>
      <c r="C220" t="s">
        <v>209</v>
      </c>
      <c r="AH220">
        <v>169.088154387711</v>
      </c>
      <c r="AI220">
        <v>193.75390851597001</v>
      </c>
      <c r="AJ220">
        <v>200.85469469077299</v>
      </c>
      <c r="AO220">
        <v>206.20269434294599</v>
      </c>
      <c r="AP220">
        <f t="shared" si="10"/>
        <v>192.47486298435001</v>
      </c>
      <c r="AQ220">
        <f t="shared" si="9"/>
        <v>59.725756210411163</v>
      </c>
      <c r="AR220">
        <f t="shared" si="11"/>
        <v>103.08754233398984</v>
      </c>
      <c r="AS220">
        <v>32.370886071736599</v>
      </c>
    </row>
    <row r="221" spans="1:45" x14ac:dyDescent="0.35">
      <c r="A221">
        <v>219</v>
      </c>
      <c r="B221" s="1">
        <v>40755</v>
      </c>
      <c r="C221" t="s">
        <v>210</v>
      </c>
      <c r="D221">
        <v>184.011722613747</v>
      </c>
      <c r="E221">
        <v>191.078413454562</v>
      </c>
      <c r="F221">
        <v>220.44756351369699</v>
      </c>
      <c r="G221">
        <v>206.96561147840401</v>
      </c>
      <c r="H221">
        <v>205.348361311529</v>
      </c>
      <c r="I221">
        <v>218.77034340893101</v>
      </c>
      <c r="J221">
        <v>222.989339447525</v>
      </c>
      <c r="K221">
        <v>217.987557331467</v>
      </c>
      <c r="L221">
        <v>187.700027628269</v>
      </c>
      <c r="M221">
        <v>184.63966761018901</v>
      </c>
      <c r="R221">
        <v>174.02370738875101</v>
      </c>
      <c r="S221">
        <v>166.30512910278301</v>
      </c>
      <c r="T221">
        <v>178.608463808278</v>
      </c>
      <c r="U221">
        <v>169.694646405794</v>
      </c>
      <c r="V221">
        <v>174.25884601309701</v>
      </c>
      <c r="W221">
        <v>185.47591388346501</v>
      </c>
      <c r="X221">
        <v>170.10978986996099</v>
      </c>
      <c r="Y221">
        <v>180.906687352858</v>
      </c>
      <c r="Z221">
        <v>177.00018796185901</v>
      </c>
      <c r="AC221">
        <v>172.04558143143501</v>
      </c>
      <c r="AD221">
        <v>171.779802159442</v>
      </c>
      <c r="AE221">
        <v>174.706336038188</v>
      </c>
      <c r="AF221">
        <v>198.19930568576001</v>
      </c>
      <c r="AG221">
        <v>181.92943456001399</v>
      </c>
      <c r="AH221">
        <v>158.682657780776</v>
      </c>
      <c r="AI221">
        <v>190.55068365121701</v>
      </c>
      <c r="AJ221">
        <v>195.917371414174</v>
      </c>
      <c r="AN221">
        <v>217.185631198008</v>
      </c>
      <c r="AO221">
        <v>195.063109972033</v>
      </c>
      <c r="AP221">
        <f t="shared" si="10"/>
        <v>188.70282391297289</v>
      </c>
      <c r="AQ221">
        <f t="shared" si="9"/>
        <v>55.95371713903404</v>
      </c>
      <c r="AR221">
        <f t="shared" si="11"/>
        <v>99.315503262612722</v>
      </c>
      <c r="AS221">
        <v>32.647083232429203</v>
      </c>
    </row>
    <row r="222" spans="1:45" x14ac:dyDescent="0.35">
      <c r="A222">
        <v>220</v>
      </c>
      <c r="B222" s="1">
        <v>40755</v>
      </c>
      <c r="C222" t="s">
        <v>211</v>
      </c>
      <c r="D222">
        <v>177.73082371786899</v>
      </c>
      <c r="E222">
        <v>181.124771948654</v>
      </c>
      <c r="F222">
        <v>209.21383667235801</v>
      </c>
      <c r="G222">
        <v>201.76900339781</v>
      </c>
      <c r="H222">
        <v>193.32074740493999</v>
      </c>
      <c r="I222">
        <v>214.575032961022</v>
      </c>
      <c r="J222">
        <v>216.914287261081</v>
      </c>
      <c r="K222">
        <v>210.16048633762099</v>
      </c>
      <c r="L222">
        <v>178.057007647419</v>
      </c>
      <c r="M222">
        <v>173.36351849360199</v>
      </c>
      <c r="N222">
        <v>190.36820802070301</v>
      </c>
      <c r="R222">
        <v>168.52729806158499</v>
      </c>
      <c r="S222">
        <v>162.92770841853101</v>
      </c>
      <c r="T222">
        <v>171.01383630208699</v>
      </c>
      <c r="U222">
        <v>163.395393944463</v>
      </c>
      <c r="V222">
        <v>164.34420851872599</v>
      </c>
      <c r="W222">
        <v>176.85159811190101</v>
      </c>
      <c r="X222">
        <v>162.78552670545901</v>
      </c>
      <c r="Y222">
        <v>171.504829147018</v>
      </c>
      <c r="Z222">
        <v>170.343894540446</v>
      </c>
      <c r="AC222">
        <v>159.99523947901099</v>
      </c>
      <c r="AD222">
        <v>166.472507814957</v>
      </c>
      <c r="AE222">
        <v>165.486168306623</v>
      </c>
      <c r="AF222">
        <v>190.255255154792</v>
      </c>
      <c r="AG222">
        <v>169.995955051979</v>
      </c>
      <c r="AH222">
        <v>153.326460492027</v>
      </c>
      <c r="AI222">
        <v>179.80568113035901</v>
      </c>
      <c r="AJ222">
        <v>191.03426268775701</v>
      </c>
      <c r="AN222">
        <v>206.34903667488601</v>
      </c>
      <c r="AO222">
        <v>187.50892744602899</v>
      </c>
      <c r="AP222">
        <f t="shared" si="10"/>
        <v>180.95071706172382</v>
      </c>
      <c r="AQ222">
        <f t="shared" si="9"/>
        <v>48.201610287784973</v>
      </c>
      <c r="AR222">
        <f t="shared" si="11"/>
        <v>91.563396411363655</v>
      </c>
      <c r="AS222">
        <v>32.746345630249003</v>
      </c>
    </row>
    <row r="223" spans="1:45" x14ac:dyDescent="0.35">
      <c r="A223">
        <v>221</v>
      </c>
      <c r="B223" s="1">
        <v>40763</v>
      </c>
      <c r="C223" t="s">
        <v>212</v>
      </c>
      <c r="D223">
        <v>177.17645354748299</v>
      </c>
      <c r="E223">
        <v>186.516943896209</v>
      </c>
      <c r="M223">
        <v>179.31560775116401</v>
      </c>
      <c r="N223">
        <v>188.98967511535901</v>
      </c>
      <c r="O223">
        <v>184.09342776335299</v>
      </c>
      <c r="P223">
        <v>181.80958476839399</v>
      </c>
      <c r="Q223">
        <v>170.41406070629799</v>
      </c>
      <c r="R223">
        <v>160.27153687618301</v>
      </c>
      <c r="S223">
        <v>170.10482410125101</v>
      </c>
      <c r="T223">
        <v>171.90902554081899</v>
      </c>
      <c r="Y223">
        <v>179.06030175786199</v>
      </c>
      <c r="Z223">
        <v>173.34282728973901</v>
      </c>
      <c r="AA223">
        <v>171.95705542052301</v>
      </c>
      <c r="AB223">
        <v>156.10687679564799</v>
      </c>
      <c r="AC223">
        <v>166.72898744153599</v>
      </c>
      <c r="AD223">
        <v>168.374254613582</v>
      </c>
      <c r="AE223">
        <v>178.66959237672</v>
      </c>
      <c r="AF223">
        <v>189.54584858312899</v>
      </c>
      <c r="AG223">
        <v>173.76595600673701</v>
      </c>
      <c r="AH223">
        <v>161.692992823964</v>
      </c>
      <c r="AI223">
        <v>188.87252320977601</v>
      </c>
      <c r="AJ223">
        <v>187.68639443225899</v>
      </c>
      <c r="AK223">
        <v>214.553628098677</v>
      </c>
      <c r="AL223">
        <v>204.83060748208001</v>
      </c>
      <c r="AM223">
        <v>201.65929901212399</v>
      </c>
      <c r="AN223">
        <v>213.024290914712</v>
      </c>
      <c r="AO223">
        <v>197.812870507203</v>
      </c>
      <c r="AP223">
        <f t="shared" si="10"/>
        <v>181.41797951232533</v>
      </c>
      <c r="AQ223">
        <f t="shared" si="9"/>
        <v>48.668872738386483</v>
      </c>
      <c r="AR223">
        <f t="shared" si="11"/>
        <v>92.030658861965165</v>
      </c>
      <c r="AS223">
        <v>33.509170711948499</v>
      </c>
    </row>
    <row r="224" spans="1:45" x14ac:dyDescent="0.35">
      <c r="A224">
        <v>222</v>
      </c>
      <c r="B224" s="1">
        <v>40763</v>
      </c>
      <c r="C224" t="s">
        <v>213</v>
      </c>
      <c r="O224">
        <v>168.66798219751701</v>
      </c>
      <c r="P224">
        <v>170.367933430736</v>
      </c>
      <c r="Q224">
        <v>159.35814997171701</v>
      </c>
      <c r="R224">
        <v>145.80413217716699</v>
      </c>
      <c r="S224">
        <v>160.78084622608401</v>
      </c>
      <c r="Y224">
        <v>161.35746232516101</v>
      </c>
      <c r="Z224">
        <v>161.266228961319</v>
      </c>
      <c r="AA224">
        <v>157.87103075667099</v>
      </c>
      <c r="AB224">
        <v>147.41458701151899</v>
      </c>
      <c r="AI224">
        <v>170.13125968494501</v>
      </c>
      <c r="AJ224">
        <v>176.96709195173599</v>
      </c>
      <c r="AK224">
        <v>198.360432441901</v>
      </c>
      <c r="AL224">
        <v>190.585649356478</v>
      </c>
      <c r="AM224">
        <v>189.58301887026801</v>
      </c>
      <c r="AN224">
        <v>198.515216400876</v>
      </c>
      <c r="AP224">
        <f t="shared" si="10"/>
        <v>170.46873478427298</v>
      </c>
      <c r="AQ224">
        <f t="shared" si="9"/>
        <v>37.719628010334134</v>
      </c>
      <c r="AR224">
        <f t="shared" si="11"/>
        <v>81.081414133912816</v>
      </c>
      <c r="AS224">
        <v>32.908381519113703</v>
      </c>
    </row>
    <row r="225" spans="1:45" x14ac:dyDescent="0.35">
      <c r="A225">
        <v>223</v>
      </c>
      <c r="B225" s="1">
        <v>40778</v>
      </c>
      <c r="C225" t="s">
        <v>214</v>
      </c>
      <c r="F225">
        <v>203.15668276282801</v>
      </c>
      <c r="G225">
        <v>200.37408679911599</v>
      </c>
      <c r="H225">
        <v>198.16027555585001</v>
      </c>
      <c r="I225">
        <v>207.22132516872699</v>
      </c>
      <c r="J225">
        <v>220.658770126289</v>
      </c>
      <c r="K225">
        <v>205.26363860154299</v>
      </c>
      <c r="L225">
        <v>186.562071171551</v>
      </c>
      <c r="M225">
        <v>181.28493841793301</v>
      </c>
      <c r="S225">
        <v>170.79958706217201</v>
      </c>
      <c r="T225">
        <v>165.49985908986801</v>
      </c>
      <c r="U225">
        <v>165.94574991803799</v>
      </c>
      <c r="V225">
        <v>169.07839810903599</v>
      </c>
      <c r="W225">
        <v>166.57322663582499</v>
      </c>
      <c r="X225">
        <v>168.94765023425001</v>
      </c>
      <c r="Y225">
        <v>175.34875703082301</v>
      </c>
      <c r="Z225">
        <v>177.31135706327601</v>
      </c>
      <c r="AD225">
        <v>166.71187140704299</v>
      </c>
      <c r="AE225">
        <v>176.79281533718799</v>
      </c>
      <c r="AF225">
        <v>190.95006285299499</v>
      </c>
      <c r="AG225">
        <v>163.915981804046</v>
      </c>
      <c r="AH225">
        <v>164.49707644019199</v>
      </c>
      <c r="AI225">
        <v>179.22961501910399</v>
      </c>
      <c r="AJ225">
        <v>195.98633843554299</v>
      </c>
      <c r="AO225">
        <v>198.783019842926</v>
      </c>
      <c r="AP225">
        <f t="shared" si="10"/>
        <v>183.29388145359007</v>
      </c>
      <c r="AQ225">
        <f t="shared" si="9"/>
        <v>50.544774679651226</v>
      </c>
      <c r="AR225">
        <f t="shared" si="11"/>
        <v>93.906560803229908</v>
      </c>
      <c r="AS225">
        <v>33.1589463259211</v>
      </c>
    </row>
    <row r="226" spans="1:45" x14ac:dyDescent="0.35">
      <c r="A226">
        <v>224</v>
      </c>
      <c r="B226" s="1">
        <v>40779</v>
      </c>
      <c r="C226" t="s">
        <v>215</v>
      </c>
      <c r="D226">
        <v>185.771309441299</v>
      </c>
      <c r="E226">
        <v>193.827093748165</v>
      </c>
      <c r="F226">
        <v>217.38633747201001</v>
      </c>
      <c r="G226">
        <v>222.53905735250399</v>
      </c>
      <c r="H226">
        <v>214.40954125519701</v>
      </c>
      <c r="I226">
        <v>234.81696291796899</v>
      </c>
      <c r="J226">
        <v>241.620643818221</v>
      </c>
      <c r="K226">
        <v>227.50398442102701</v>
      </c>
      <c r="L226">
        <v>205.662421323931</v>
      </c>
      <c r="M226">
        <v>202.51116584364101</v>
      </c>
      <c r="N226">
        <v>208.184791259836</v>
      </c>
      <c r="O226">
        <v>200.43425329852599</v>
      </c>
      <c r="P226">
        <v>204.29062420211801</v>
      </c>
      <c r="Q226">
        <v>183.3027168072</v>
      </c>
      <c r="R226">
        <v>184.26478959983399</v>
      </c>
      <c r="S226">
        <v>171.218603277179</v>
      </c>
      <c r="T226">
        <v>185.11174022767801</v>
      </c>
      <c r="U226">
        <v>182.637015266232</v>
      </c>
      <c r="V226">
        <v>186.383546694426</v>
      </c>
      <c r="W226">
        <v>193.90295115107099</v>
      </c>
      <c r="X226">
        <v>184.91231089154499</v>
      </c>
      <c r="AP226">
        <f t="shared" si="10"/>
        <v>201.4615171556957</v>
      </c>
      <c r="AQ226">
        <f t="shared" si="9"/>
        <v>68.712410381756854</v>
      </c>
      <c r="AR226">
        <f t="shared" si="11"/>
        <v>112.07419650533554</v>
      </c>
      <c r="AS226">
        <v>33.182372808570499</v>
      </c>
    </row>
    <row r="227" spans="1:45" x14ac:dyDescent="0.35">
      <c r="A227">
        <v>225</v>
      </c>
      <c r="B227" s="1">
        <v>40779</v>
      </c>
      <c r="C227" t="s">
        <v>216</v>
      </c>
      <c r="Q227">
        <v>169.952302773312</v>
      </c>
      <c r="R227">
        <v>165.49274656013199</v>
      </c>
      <c r="AP227">
        <f t="shared" si="10"/>
        <v>167.72252466672199</v>
      </c>
      <c r="AQ227">
        <f t="shared" si="9"/>
        <v>34.973417892783146</v>
      </c>
      <c r="AR227">
        <f t="shared" si="11"/>
        <v>78.335204016361828</v>
      </c>
      <c r="AS227">
        <v>33.392674740575202</v>
      </c>
    </row>
    <row r="228" spans="1:45" x14ac:dyDescent="0.35">
      <c r="A228">
        <v>226</v>
      </c>
      <c r="B228" s="1">
        <v>40786</v>
      </c>
      <c r="C228" t="s">
        <v>217</v>
      </c>
      <c r="D228">
        <v>114.615520708825</v>
      </c>
      <c r="E228">
        <v>137.63141492092399</v>
      </c>
      <c r="F228">
        <v>152.93314232009701</v>
      </c>
      <c r="G228">
        <v>154.84974308250699</v>
      </c>
      <c r="H228">
        <v>144.832258731933</v>
      </c>
      <c r="I228">
        <v>172.36618527936201</v>
      </c>
      <c r="J228">
        <v>173.361535250407</v>
      </c>
      <c r="K228">
        <v>166.09261724157901</v>
      </c>
      <c r="L228">
        <v>128.675074272377</v>
      </c>
      <c r="M228">
        <v>131.197618913475</v>
      </c>
      <c r="N228">
        <v>146.27043214935301</v>
      </c>
      <c r="O228">
        <v>147.24399118735701</v>
      </c>
      <c r="P228">
        <v>146.02163589215701</v>
      </c>
      <c r="Q228">
        <v>135.50176673773001</v>
      </c>
      <c r="R228">
        <v>123.6351547081</v>
      </c>
      <c r="S228">
        <v>127.278067630067</v>
      </c>
      <c r="T228">
        <v>131.122587891444</v>
      </c>
      <c r="U228">
        <v>126.460878939932</v>
      </c>
      <c r="V228">
        <v>135.07946293363301</v>
      </c>
      <c r="W228">
        <v>136.89658391673501</v>
      </c>
      <c r="X228">
        <v>128.29818367622701</v>
      </c>
      <c r="Y228">
        <v>137.35955202223599</v>
      </c>
      <c r="Z228">
        <v>134.222233582916</v>
      </c>
      <c r="AA228">
        <v>136.736294277235</v>
      </c>
      <c r="AB228">
        <v>119.965582960354</v>
      </c>
      <c r="AC228">
        <v>130.35337773730899</v>
      </c>
      <c r="AD228">
        <v>127.531906362101</v>
      </c>
      <c r="AE228">
        <v>124.91171172252901</v>
      </c>
      <c r="AF228">
        <v>149.59627095260001</v>
      </c>
      <c r="AG228">
        <v>131.873947322519</v>
      </c>
      <c r="AH228">
        <v>120.634218046337</v>
      </c>
      <c r="AI228">
        <v>143.12224401815101</v>
      </c>
      <c r="AJ228">
        <v>152.824735289655</v>
      </c>
      <c r="AK228">
        <v>175.89535803380801</v>
      </c>
      <c r="AL228">
        <v>168.50705082194901</v>
      </c>
      <c r="AM228">
        <v>156.59324511110799</v>
      </c>
      <c r="AN228">
        <v>170.259439760053</v>
      </c>
      <c r="AO228">
        <v>158.22794672423399</v>
      </c>
      <c r="AP228">
        <f t="shared" si="10"/>
        <v>142.0783939770873</v>
      </c>
      <c r="AQ228">
        <f t="shared" si="9"/>
        <v>9.3292872031484535</v>
      </c>
      <c r="AR228">
        <f t="shared" si="11"/>
        <v>52.691073326727135</v>
      </c>
      <c r="AS228">
        <v>33.130565206282697</v>
      </c>
    </row>
    <row r="229" spans="1:45" x14ac:dyDescent="0.35">
      <c r="A229">
        <v>227</v>
      </c>
      <c r="B229" s="1">
        <v>40787</v>
      </c>
      <c r="C229" t="s">
        <v>218</v>
      </c>
      <c r="E229">
        <v>110.417169035668</v>
      </c>
      <c r="F229">
        <v>127.961745236846</v>
      </c>
      <c r="G229">
        <v>128.677029953057</v>
      </c>
      <c r="H229">
        <v>124.568099402217</v>
      </c>
      <c r="I229">
        <v>140.68034928066001</v>
      </c>
      <c r="J229">
        <v>150.595264098499</v>
      </c>
      <c r="K229">
        <v>143.18544595662601</v>
      </c>
      <c r="L229">
        <v>110.94103904801</v>
      </c>
      <c r="M229">
        <v>108.02362981112699</v>
      </c>
      <c r="N229">
        <v>121.425258806597</v>
      </c>
      <c r="S229">
        <v>107.450685564072</v>
      </c>
      <c r="T229">
        <v>119.28691530885401</v>
      </c>
      <c r="U229">
        <v>115.007465827489</v>
      </c>
      <c r="V229">
        <v>117.123143141711</v>
      </c>
      <c r="W229">
        <v>110.870871298941</v>
      </c>
      <c r="X229">
        <v>109.36730552979</v>
      </c>
      <c r="Y229">
        <v>114.478724898848</v>
      </c>
      <c r="Z229">
        <v>112.25574054284</v>
      </c>
      <c r="AC229">
        <v>117.426459487176</v>
      </c>
      <c r="AD229">
        <v>116.541864535331</v>
      </c>
      <c r="AE229">
        <v>121.538592846683</v>
      </c>
      <c r="AF229">
        <v>143.53444801049201</v>
      </c>
      <c r="AG229">
        <v>123.09944042414099</v>
      </c>
      <c r="AH229">
        <v>95.046886910868096</v>
      </c>
      <c r="AI229">
        <v>118.604285054363</v>
      </c>
      <c r="AJ229">
        <v>130.86031650460399</v>
      </c>
      <c r="AK229">
        <v>155.363278833458</v>
      </c>
      <c r="AO229">
        <v>144.74179531165601</v>
      </c>
      <c r="AP229">
        <f t="shared" si="10"/>
        <v>122.82404466645087</v>
      </c>
      <c r="AQ229">
        <f t="shared" si="9"/>
        <v>-9.9250621074879746</v>
      </c>
      <c r="AR229">
        <f t="shared" si="11"/>
        <v>33.436724016090707</v>
      </c>
      <c r="AS229">
        <v>33.086293201453302</v>
      </c>
    </row>
    <row r="230" spans="1:45" x14ac:dyDescent="0.35">
      <c r="A230">
        <v>228</v>
      </c>
      <c r="B230" s="1">
        <v>40787</v>
      </c>
      <c r="C230" t="s">
        <v>219</v>
      </c>
      <c r="E230">
        <v>103.82839409433799</v>
      </c>
      <c r="F230">
        <v>124.715419897353</v>
      </c>
      <c r="G230">
        <v>122.868667050794</v>
      </c>
      <c r="H230">
        <v>123.20533488173101</v>
      </c>
      <c r="I230">
        <v>137.46928667487799</v>
      </c>
      <c r="J230">
        <v>146.36432385409401</v>
      </c>
      <c r="K230">
        <v>138.205747630888</v>
      </c>
      <c r="L230">
        <v>105.295441365203</v>
      </c>
      <c r="M230">
        <v>104.661762877748</v>
      </c>
      <c r="N230">
        <v>117.00798189393301</v>
      </c>
      <c r="S230">
        <v>105.46679016337799</v>
      </c>
      <c r="T230">
        <v>114.67437727239</v>
      </c>
      <c r="U230">
        <v>112.247720371013</v>
      </c>
      <c r="V230">
        <v>112.065089175024</v>
      </c>
      <c r="W230">
        <v>104.65119973882</v>
      </c>
      <c r="X230">
        <v>106.187796694333</v>
      </c>
      <c r="Y230">
        <v>108.70445830336701</v>
      </c>
      <c r="Z230">
        <v>109.336692744603</v>
      </c>
      <c r="AC230">
        <v>112.850438814119</v>
      </c>
      <c r="AD230">
        <v>114.09510247108901</v>
      </c>
      <c r="AE230">
        <v>117.181218300298</v>
      </c>
      <c r="AF230">
        <v>139.414603054521</v>
      </c>
      <c r="AG230">
        <v>119.16376545175</v>
      </c>
      <c r="AH230">
        <v>95.824979270005002</v>
      </c>
      <c r="AI230">
        <v>114.278817051288</v>
      </c>
      <c r="AJ230">
        <v>127.58752851957</v>
      </c>
      <c r="AK230">
        <v>151.23664155413999</v>
      </c>
      <c r="AO230">
        <v>140.47572871284601</v>
      </c>
      <c r="AP230">
        <f t="shared" si="10"/>
        <v>118.89518956726836</v>
      </c>
      <c r="AQ230">
        <f t="shared" si="9"/>
        <v>-13.853917206670488</v>
      </c>
      <c r="AR230">
        <f t="shared" si="11"/>
        <v>29.507868916908194</v>
      </c>
      <c r="AS230">
        <v>33.628625504380501</v>
      </c>
    </row>
    <row r="231" spans="1:45" x14ac:dyDescent="0.35">
      <c r="A231">
        <v>229</v>
      </c>
      <c r="B231" s="1">
        <v>40795</v>
      </c>
      <c r="C231" t="s">
        <v>108</v>
      </c>
      <c r="D231">
        <v>154.36295400623899</v>
      </c>
      <c r="E231">
        <v>172.07794445267399</v>
      </c>
      <c r="F231">
        <v>186.40511038718</v>
      </c>
      <c r="G231">
        <v>182.896496337759</v>
      </c>
      <c r="H231">
        <v>176.40292764897899</v>
      </c>
      <c r="I231">
        <v>205.46944352015501</v>
      </c>
      <c r="J231">
        <v>205.71723813063301</v>
      </c>
      <c r="K231">
        <v>194.52257113757199</v>
      </c>
      <c r="L231">
        <v>168.67453173131199</v>
      </c>
      <c r="M231">
        <v>164.39233451841301</v>
      </c>
      <c r="N231">
        <v>175.16004212022</v>
      </c>
      <c r="O231">
        <v>173.291905424974</v>
      </c>
      <c r="P231">
        <v>175.015027797747</v>
      </c>
      <c r="Q231">
        <v>166.124794101736</v>
      </c>
      <c r="R231">
        <v>153.80315911975799</v>
      </c>
      <c r="S231">
        <v>151.55280892047699</v>
      </c>
      <c r="T231">
        <v>166.043928760531</v>
      </c>
      <c r="U231">
        <v>153.491410417922</v>
      </c>
      <c r="V231">
        <v>164.815568177682</v>
      </c>
      <c r="W231">
        <v>160.55994456064099</v>
      </c>
      <c r="X231">
        <v>158.484950741478</v>
      </c>
      <c r="Y231">
        <v>163.540367120144</v>
      </c>
      <c r="Z231">
        <v>159.21401580186199</v>
      </c>
      <c r="AA231">
        <v>157.63717767071799</v>
      </c>
      <c r="AB231">
        <v>141.35545017588601</v>
      </c>
      <c r="AC231">
        <v>161.01953398182999</v>
      </c>
      <c r="AD231">
        <v>158.28587402471001</v>
      </c>
      <c r="AE231">
        <v>156.99082033561101</v>
      </c>
      <c r="AF231">
        <v>174.39399482610901</v>
      </c>
      <c r="AG231">
        <v>161.49587625311401</v>
      </c>
      <c r="AH231">
        <v>150.10612347159201</v>
      </c>
      <c r="AI231">
        <v>169.06546755031499</v>
      </c>
      <c r="AJ231">
        <v>183.30508627066001</v>
      </c>
      <c r="AK231">
        <v>201.39013434719899</v>
      </c>
      <c r="AL231">
        <v>184.30299251029999</v>
      </c>
      <c r="AM231">
        <v>187.069300006199</v>
      </c>
      <c r="AN231">
        <v>203.60013382891199</v>
      </c>
      <c r="AO231">
        <v>185.94008526048</v>
      </c>
      <c r="AP231">
        <f t="shared" si="10"/>
        <v>171.26256645920321</v>
      </c>
      <c r="AQ231">
        <f t="shared" si="9"/>
        <v>38.513459685264365</v>
      </c>
      <c r="AR231">
        <f t="shared" si="11"/>
        <v>81.875245808843047</v>
      </c>
      <c r="AS231">
        <v>34.033177253318399</v>
      </c>
    </row>
    <row r="232" spans="1:45" x14ac:dyDescent="0.35">
      <c r="A232">
        <v>230</v>
      </c>
      <c r="B232" s="1">
        <v>40795</v>
      </c>
      <c r="C232" t="s">
        <v>109</v>
      </c>
      <c r="D232">
        <v>143.02774899921201</v>
      </c>
      <c r="E232">
        <v>160.36671713205001</v>
      </c>
      <c r="F232">
        <v>177.172432553796</v>
      </c>
      <c r="G232">
        <v>174.235102703938</v>
      </c>
      <c r="H232">
        <v>169.58914551986399</v>
      </c>
      <c r="I232">
        <v>193.52187568888201</v>
      </c>
      <c r="J232">
        <v>200.279598594785</v>
      </c>
      <c r="K232">
        <v>184.924433319754</v>
      </c>
      <c r="L232">
        <v>158.35847817381401</v>
      </c>
      <c r="M232">
        <v>156.36277130021199</v>
      </c>
      <c r="N232">
        <v>168.12711817936301</v>
      </c>
      <c r="O232">
        <v>162.92314995697001</v>
      </c>
      <c r="P232">
        <v>166.79734267892499</v>
      </c>
      <c r="Q232">
        <v>154.58090003368</v>
      </c>
      <c r="R232">
        <v>144.591184114252</v>
      </c>
      <c r="S232">
        <v>144.260941316215</v>
      </c>
      <c r="T232">
        <v>153.321511781688</v>
      </c>
      <c r="U232">
        <v>144.45899628987399</v>
      </c>
      <c r="V232">
        <v>152.65402737990601</v>
      </c>
      <c r="W232">
        <v>153.47218324217701</v>
      </c>
      <c r="X232">
        <v>145.93406231495999</v>
      </c>
      <c r="Y232">
        <v>157.49329428902001</v>
      </c>
      <c r="Z232">
        <v>148.355063011895</v>
      </c>
      <c r="AA232">
        <v>147.68932937718699</v>
      </c>
      <c r="AB232">
        <v>131.93551093641901</v>
      </c>
      <c r="AC232">
        <v>147.62507129106399</v>
      </c>
      <c r="AD232">
        <v>151.030357331034</v>
      </c>
      <c r="AE232">
        <v>146.05464514513901</v>
      </c>
      <c r="AF232">
        <v>162.25477919629401</v>
      </c>
      <c r="AG232">
        <v>151.42415623294801</v>
      </c>
      <c r="AH232">
        <v>137.32053352365099</v>
      </c>
      <c r="AI232">
        <v>160.55107971127501</v>
      </c>
      <c r="AJ232">
        <v>172.11618209577699</v>
      </c>
      <c r="AK232">
        <v>191.70135701705399</v>
      </c>
      <c r="AL232">
        <v>177.46653541939699</v>
      </c>
      <c r="AM232">
        <v>175.00791061252599</v>
      </c>
      <c r="AN232">
        <v>188.24562707282101</v>
      </c>
      <c r="AO232">
        <v>179.53119152842899</v>
      </c>
      <c r="AP232">
        <f t="shared" si="10"/>
        <v>161.44111434384854</v>
      </c>
      <c r="AQ232">
        <f t="shared" si="9"/>
        <v>28.692007569909691</v>
      </c>
      <c r="AR232">
        <f t="shared" si="11"/>
        <v>72.053793693488373</v>
      </c>
      <c r="AS232">
        <v>34.412877172902</v>
      </c>
    </row>
    <row r="233" spans="1:45" x14ac:dyDescent="0.35">
      <c r="A233">
        <v>231</v>
      </c>
      <c r="B233" s="1">
        <v>40802</v>
      </c>
      <c r="C233" t="s">
        <v>220</v>
      </c>
      <c r="D233">
        <v>130.18202698195901</v>
      </c>
      <c r="E233">
        <v>142.13034177177099</v>
      </c>
      <c r="F233">
        <v>170.72000935946599</v>
      </c>
      <c r="G233">
        <v>175.13003873977701</v>
      </c>
      <c r="H233">
        <v>165.36995028192399</v>
      </c>
      <c r="I233">
        <v>187.35292495223101</v>
      </c>
      <c r="J233">
        <v>201.55245931483699</v>
      </c>
      <c r="K233">
        <v>187.77470078035901</v>
      </c>
      <c r="L233">
        <v>155.94683199575999</v>
      </c>
      <c r="M233">
        <v>156.72595020142899</v>
      </c>
      <c r="N233">
        <v>165.87291867930901</v>
      </c>
      <c r="O233">
        <v>160.71784684280701</v>
      </c>
      <c r="P233">
        <v>163.75727322361601</v>
      </c>
      <c r="Q233">
        <v>150.59645992604601</v>
      </c>
      <c r="R233">
        <v>137.994505567461</v>
      </c>
      <c r="S233">
        <v>143.26303634378701</v>
      </c>
      <c r="T233">
        <v>150.99524497430201</v>
      </c>
      <c r="U233">
        <v>142.39007074948699</v>
      </c>
      <c r="V233">
        <v>145.96380862681801</v>
      </c>
      <c r="W233">
        <v>159.22408131081801</v>
      </c>
      <c r="X233">
        <v>142.64604593529199</v>
      </c>
      <c r="Y233">
        <v>156.24104572802599</v>
      </c>
      <c r="Z233">
        <v>155.745438443582</v>
      </c>
      <c r="AA233">
        <v>153.526822057179</v>
      </c>
      <c r="AB233">
        <v>140.13292102951701</v>
      </c>
      <c r="AC233">
        <v>144.15095798562501</v>
      </c>
      <c r="AD233">
        <v>140.47291995141001</v>
      </c>
      <c r="AE233">
        <v>148.30740415490601</v>
      </c>
      <c r="AF233">
        <v>162.010053624459</v>
      </c>
      <c r="AG233">
        <v>142.917813187962</v>
      </c>
      <c r="AH233">
        <v>154.787955654342</v>
      </c>
      <c r="AI233">
        <v>166.141859327313</v>
      </c>
      <c r="AJ233">
        <v>178.264943867715</v>
      </c>
      <c r="AK233">
        <v>195.775725986227</v>
      </c>
      <c r="AL233">
        <v>192.22633406746399</v>
      </c>
      <c r="AM233">
        <v>174.18639209528101</v>
      </c>
      <c r="AN233">
        <v>189.368847908296</v>
      </c>
      <c r="AO233">
        <v>172.19623678535899</v>
      </c>
      <c r="AP233">
        <f t="shared" si="10"/>
        <v>160.59895258983997</v>
      </c>
      <c r="AQ233">
        <f t="shared" si="9"/>
        <v>27.849845815901119</v>
      </c>
      <c r="AR233">
        <f t="shared" si="11"/>
        <v>71.211631939479801</v>
      </c>
      <c r="AS233">
        <v>34.598550728801499</v>
      </c>
    </row>
    <row r="234" spans="1:45" x14ac:dyDescent="0.35">
      <c r="A234">
        <v>232</v>
      </c>
      <c r="B234" s="1">
        <v>40826</v>
      </c>
      <c r="C234" t="s">
        <v>221</v>
      </c>
      <c r="D234">
        <v>162.15042807190599</v>
      </c>
      <c r="L234">
        <v>178.86980745781401</v>
      </c>
      <c r="M234">
        <v>180.80410882402001</v>
      </c>
      <c r="N234">
        <v>178.08877983500699</v>
      </c>
      <c r="O234">
        <v>185.21082973246101</v>
      </c>
      <c r="P234">
        <v>189.14648189139001</v>
      </c>
      <c r="Q234">
        <v>175.76204113291001</v>
      </c>
      <c r="R234">
        <v>169.716023078642</v>
      </c>
      <c r="X234">
        <v>156.216891600455</v>
      </c>
      <c r="Y234">
        <v>155.70499437143101</v>
      </c>
      <c r="Z234">
        <v>157.433773602081</v>
      </c>
      <c r="AA234">
        <v>150.56483027036899</v>
      </c>
      <c r="AB234">
        <v>132.60591916376001</v>
      </c>
      <c r="AH234">
        <v>124.771244344518</v>
      </c>
      <c r="AI234">
        <v>151.74309118283901</v>
      </c>
      <c r="AJ234">
        <v>161.614681613139</v>
      </c>
      <c r="AK234">
        <v>192.30204850009099</v>
      </c>
      <c r="AL234">
        <v>182.47889787063701</v>
      </c>
      <c r="AM234">
        <v>179.04056957177099</v>
      </c>
      <c r="AN234">
        <v>188.76697829438601</v>
      </c>
      <c r="AP234">
        <f t="shared" si="10"/>
        <v>167.64962102048133</v>
      </c>
      <c r="AQ234">
        <f t="shared" si="9"/>
        <v>34.900514246542485</v>
      </c>
      <c r="AR234">
        <f t="shared" si="11"/>
        <v>78.262300370121167</v>
      </c>
      <c r="AS234">
        <v>35.450937460137403</v>
      </c>
    </row>
    <row r="235" spans="1:45" x14ac:dyDescent="0.35">
      <c r="A235">
        <v>233</v>
      </c>
      <c r="B235" s="1">
        <v>40858</v>
      </c>
      <c r="C235" t="s">
        <v>222</v>
      </c>
      <c r="D235">
        <v>143.28813614457101</v>
      </c>
      <c r="E235">
        <v>154.45806045154299</v>
      </c>
      <c r="F235">
        <v>181.708612851601</v>
      </c>
      <c r="G235">
        <v>169.147911504923</v>
      </c>
      <c r="H235">
        <v>161.30602276937699</v>
      </c>
      <c r="O235">
        <v>158.77318490393199</v>
      </c>
      <c r="P235">
        <v>162.75736501599201</v>
      </c>
      <c r="Q235">
        <v>150.90923945650701</v>
      </c>
      <c r="R235">
        <v>144.95614847437699</v>
      </c>
      <c r="S235">
        <v>139.43514862329599</v>
      </c>
      <c r="T235">
        <v>147.43440479642899</v>
      </c>
      <c r="U235">
        <v>149.88136282960801</v>
      </c>
      <c r="V235">
        <v>151.52378631939899</v>
      </c>
      <c r="AB235">
        <v>130.32384417745999</v>
      </c>
      <c r="AC235">
        <v>150.631884137436</v>
      </c>
      <c r="AD235">
        <v>143.12392765892801</v>
      </c>
      <c r="AE235">
        <v>158.93298710344001</v>
      </c>
      <c r="AF235">
        <v>164.081507993011</v>
      </c>
      <c r="AL235">
        <v>178.13919511947401</v>
      </c>
      <c r="AM235">
        <v>179.912112033418</v>
      </c>
      <c r="AN235">
        <v>192.651699026643</v>
      </c>
      <c r="AO235">
        <v>184.07665350310401</v>
      </c>
      <c r="AP235">
        <f t="shared" si="10"/>
        <v>158.9751452224759</v>
      </c>
      <c r="AQ235">
        <f t="shared" si="9"/>
        <v>26.226038448537054</v>
      </c>
      <c r="AR235">
        <f t="shared" si="11"/>
        <v>69.587824572115736</v>
      </c>
      <c r="AS235">
        <v>35.765965286698901</v>
      </c>
    </row>
    <row r="236" spans="1:45" x14ac:dyDescent="0.35">
      <c r="A236">
        <v>234</v>
      </c>
      <c r="B236" s="1">
        <v>40859</v>
      </c>
      <c r="C236" t="s">
        <v>132</v>
      </c>
      <c r="D236">
        <v>163.559556237143</v>
      </c>
      <c r="E236">
        <v>161.027023798183</v>
      </c>
      <c r="F236">
        <v>201.78963325224899</v>
      </c>
      <c r="G236">
        <v>199.10963391312899</v>
      </c>
      <c r="H236">
        <v>190.697684850775</v>
      </c>
      <c r="I236">
        <v>220.24876616916299</v>
      </c>
      <c r="J236">
        <v>226.099706974361</v>
      </c>
      <c r="K236">
        <v>210.02706205887</v>
      </c>
      <c r="L236">
        <v>179.050426810722</v>
      </c>
      <c r="M236">
        <v>179.976903346901</v>
      </c>
      <c r="N236">
        <v>190.16853018778599</v>
      </c>
      <c r="O236">
        <v>184.801440123969</v>
      </c>
      <c r="P236">
        <v>178.11321998082701</v>
      </c>
      <c r="Q236">
        <v>169.48242812730899</v>
      </c>
      <c r="R236">
        <v>163.505035872668</v>
      </c>
      <c r="S236">
        <v>164.24648150259199</v>
      </c>
      <c r="T236">
        <v>168.65190721047401</v>
      </c>
      <c r="U236">
        <v>166.987710338878</v>
      </c>
      <c r="V236">
        <v>167.91090292088199</v>
      </c>
      <c r="W236">
        <v>174.17972335125199</v>
      </c>
      <c r="X236">
        <v>170.79579666419701</v>
      </c>
      <c r="Y236">
        <v>177.85288699709901</v>
      </c>
      <c r="Z236">
        <v>169.94647035091199</v>
      </c>
      <c r="AA236">
        <v>168.574361017488</v>
      </c>
      <c r="AB236">
        <v>144.73425389571599</v>
      </c>
      <c r="AC236">
        <v>163.55360177755699</v>
      </c>
      <c r="AD236">
        <v>157.939406252845</v>
      </c>
      <c r="AE236">
        <v>169.901553307857</v>
      </c>
      <c r="AF236">
        <v>186.73192283926099</v>
      </c>
      <c r="AG236">
        <v>163.14262114253401</v>
      </c>
      <c r="AH236">
        <v>160.35543367635401</v>
      </c>
      <c r="AI236">
        <v>181.216901326048</v>
      </c>
      <c r="AJ236">
        <v>194.707969598072</v>
      </c>
      <c r="AK236">
        <v>214.72584259853801</v>
      </c>
      <c r="AL236">
        <v>189.42427402456201</v>
      </c>
      <c r="AM236">
        <v>198.611300117496</v>
      </c>
      <c r="AN236">
        <v>204.585661570729</v>
      </c>
      <c r="AO236">
        <v>192.11970555631601</v>
      </c>
      <c r="AP236">
        <f t="shared" si="10"/>
        <v>180.75141420372933</v>
      </c>
      <c r="AQ236">
        <f t="shared" si="9"/>
        <v>48.002307429790477</v>
      </c>
      <c r="AR236">
        <f t="shared" si="11"/>
        <v>91.364093553369159</v>
      </c>
      <c r="AS236">
        <v>36.416880128975798</v>
      </c>
    </row>
    <row r="237" spans="1:45" x14ac:dyDescent="0.35">
      <c r="A237">
        <v>235</v>
      </c>
      <c r="B237" s="1">
        <v>40859</v>
      </c>
      <c r="C237" t="s">
        <v>223</v>
      </c>
      <c r="D237">
        <v>137.42830366912199</v>
      </c>
      <c r="E237">
        <v>143.12248901461501</v>
      </c>
      <c r="F237">
        <v>178.314635057754</v>
      </c>
      <c r="G237">
        <v>176.58294143753099</v>
      </c>
      <c r="H237">
        <v>170.32745565537601</v>
      </c>
      <c r="I237">
        <v>197.94698298874101</v>
      </c>
      <c r="J237">
        <v>204.46366897627499</v>
      </c>
      <c r="K237">
        <v>189.181577396097</v>
      </c>
      <c r="L237">
        <v>154.85671128419801</v>
      </c>
      <c r="M237">
        <v>162.75081967011701</v>
      </c>
      <c r="N237">
        <v>166.531431852807</v>
      </c>
      <c r="O237">
        <v>161.581126699294</v>
      </c>
      <c r="P237">
        <v>158.14627898406499</v>
      </c>
      <c r="Q237">
        <v>147.804563280477</v>
      </c>
      <c r="R237">
        <v>140.91001978017999</v>
      </c>
      <c r="S237">
        <v>140.62362639591501</v>
      </c>
      <c r="T237">
        <v>145.392892775099</v>
      </c>
      <c r="U237">
        <v>143.72125690482201</v>
      </c>
      <c r="V237">
        <v>143.83743796519701</v>
      </c>
      <c r="W237">
        <v>151.54162004738899</v>
      </c>
      <c r="X237">
        <v>148.609637859739</v>
      </c>
      <c r="Y237">
        <v>153.17098271111999</v>
      </c>
      <c r="Z237">
        <v>146.64561139599601</v>
      </c>
      <c r="AA237">
        <v>142.49394646178399</v>
      </c>
      <c r="AB237">
        <v>124.70512010534701</v>
      </c>
      <c r="AC237">
        <v>138.459512367218</v>
      </c>
      <c r="AD237">
        <v>132.57375760686699</v>
      </c>
      <c r="AE237">
        <v>148.31466904141999</v>
      </c>
      <c r="AF237">
        <v>162.69728152557099</v>
      </c>
      <c r="AG237">
        <v>144.18160347083301</v>
      </c>
      <c r="AH237">
        <v>135.76219745643101</v>
      </c>
      <c r="AI237">
        <v>160.605339267136</v>
      </c>
      <c r="AJ237">
        <v>171.04212275156601</v>
      </c>
      <c r="AK237">
        <v>190.50278461550499</v>
      </c>
      <c r="AL237">
        <v>164.99232485868799</v>
      </c>
      <c r="AM237">
        <v>177.289131758949</v>
      </c>
      <c r="AN237">
        <v>178.52589519791499</v>
      </c>
      <c r="AO237">
        <v>170.77437867717501</v>
      </c>
      <c r="AP237">
        <f t="shared" si="10"/>
        <v>158.06347728853501</v>
      </c>
      <c r="AQ237">
        <f t="shared" si="9"/>
        <v>25.314370514596163</v>
      </c>
      <c r="AR237">
        <f t="shared" si="11"/>
        <v>68.676156638174845</v>
      </c>
      <c r="AS237">
        <v>37.000679717214297</v>
      </c>
    </row>
    <row r="238" spans="1:45" x14ac:dyDescent="0.35">
      <c r="A238">
        <v>236</v>
      </c>
      <c r="B238" s="1">
        <v>40867</v>
      </c>
      <c r="C238" t="s">
        <v>224</v>
      </c>
      <c r="D238">
        <v>150.556156473805</v>
      </c>
      <c r="I238">
        <v>200.75512612663101</v>
      </c>
      <c r="J238">
        <v>206.045351582427</v>
      </c>
      <c r="K238">
        <v>201.570575727853</v>
      </c>
      <c r="L238">
        <v>171.84401582393301</v>
      </c>
      <c r="M238">
        <v>166.97803520323399</v>
      </c>
      <c r="N238">
        <v>177.28414473085601</v>
      </c>
      <c r="O238">
        <v>174.69542154200499</v>
      </c>
      <c r="P238">
        <v>172.665680677014</v>
      </c>
      <c r="Q238">
        <v>166.69888601153599</v>
      </c>
      <c r="R238">
        <v>150.56764394796099</v>
      </c>
      <c r="V238">
        <v>159.46947572685301</v>
      </c>
      <c r="W238">
        <v>162.90708834256799</v>
      </c>
      <c r="X238">
        <v>156.858121092743</v>
      </c>
      <c r="Y238">
        <v>160.84482929661499</v>
      </c>
      <c r="Z238">
        <v>164.64592185021399</v>
      </c>
      <c r="AA238">
        <v>155.147680557651</v>
      </c>
      <c r="AB238">
        <v>142.034529221078</v>
      </c>
      <c r="AG238">
        <v>151.256711378229</v>
      </c>
      <c r="AH238">
        <v>148.23344998846301</v>
      </c>
      <c r="AI238">
        <v>167.94053651470699</v>
      </c>
      <c r="AJ238">
        <v>188.82385932147099</v>
      </c>
      <c r="AK238">
        <v>200.944619704357</v>
      </c>
      <c r="AL238">
        <v>177.437371285284</v>
      </c>
      <c r="AM238">
        <v>184.72368862593501</v>
      </c>
      <c r="AN238">
        <v>200.88969540244199</v>
      </c>
      <c r="AP238">
        <f t="shared" si="10"/>
        <v>171.60840831368711</v>
      </c>
      <c r="AQ238">
        <f t="shared" si="9"/>
        <v>38.859301539748259</v>
      </c>
      <c r="AR238">
        <f t="shared" si="11"/>
        <v>82.221087663326941</v>
      </c>
      <c r="AS238">
        <v>37.342284349457501</v>
      </c>
    </row>
    <row r="239" spans="1:45" x14ac:dyDescent="0.35">
      <c r="A239">
        <v>237</v>
      </c>
      <c r="B239" s="1">
        <v>40867</v>
      </c>
      <c r="C239" t="s">
        <v>225</v>
      </c>
      <c r="D239">
        <v>153.61616060555701</v>
      </c>
      <c r="I239">
        <v>204.63389032376401</v>
      </c>
      <c r="J239">
        <v>210.889920747796</v>
      </c>
      <c r="K239">
        <v>204.72951607151501</v>
      </c>
      <c r="L239">
        <v>175.173969090659</v>
      </c>
      <c r="M239">
        <v>170.74737937763601</v>
      </c>
      <c r="N239">
        <v>181.320175690241</v>
      </c>
      <c r="O239">
        <v>176.070028566822</v>
      </c>
      <c r="P239">
        <v>174.67491434375501</v>
      </c>
      <c r="Q239">
        <v>169.252685026611</v>
      </c>
      <c r="R239">
        <v>153.466280585074</v>
      </c>
      <c r="V239">
        <v>162.674506396971</v>
      </c>
      <c r="W239">
        <v>165.59782327102801</v>
      </c>
      <c r="X239">
        <v>159.244005327184</v>
      </c>
      <c r="Y239">
        <v>161.13120696284301</v>
      </c>
      <c r="Z239">
        <v>166.23477777791501</v>
      </c>
      <c r="AA239">
        <v>157.353671987453</v>
      </c>
      <c r="AB239">
        <v>144.998666675078</v>
      </c>
      <c r="AG239">
        <v>154.02677791422099</v>
      </c>
      <c r="AH239">
        <v>150.285776778013</v>
      </c>
      <c r="AI239">
        <v>170.03470587542</v>
      </c>
      <c r="AJ239">
        <v>192.127908010819</v>
      </c>
      <c r="AK239">
        <v>203.17085743697999</v>
      </c>
      <c r="AL239">
        <v>181.63623870126</v>
      </c>
      <c r="AM239">
        <v>186.79986832829201</v>
      </c>
      <c r="AN239">
        <v>203.14255293907499</v>
      </c>
      <c r="AP239">
        <f t="shared" si="10"/>
        <v>174.34747172353778</v>
      </c>
      <c r="AQ239">
        <f t="shared" si="9"/>
        <v>41.598364949598931</v>
      </c>
      <c r="AR239">
        <f t="shared" si="11"/>
        <v>84.960151073177613</v>
      </c>
      <c r="AS239">
        <v>37.174085913426701</v>
      </c>
    </row>
    <row r="240" spans="1:45" x14ac:dyDescent="0.35">
      <c r="A240">
        <v>238</v>
      </c>
      <c r="B240" s="1">
        <v>40890</v>
      </c>
      <c r="C240" t="s">
        <v>226</v>
      </c>
      <c r="F240">
        <v>178.68711152255599</v>
      </c>
      <c r="G240">
        <v>181.059573010756</v>
      </c>
      <c r="H240">
        <v>168.584347383314</v>
      </c>
      <c r="I240">
        <v>189.96602324569599</v>
      </c>
      <c r="J240">
        <v>206.69219222828701</v>
      </c>
      <c r="K240">
        <v>197.79693285967599</v>
      </c>
      <c r="L240">
        <v>172.17787995781899</v>
      </c>
      <c r="M240">
        <v>168.46560130627699</v>
      </c>
      <c r="N240">
        <v>176.086206367014</v>
      </c>
      <c r="T240">
        <v>149.86803301185901</v>
      </c>
      <c r="U240">
        <v>149.904755854889</v>
      </c>
      <c r="V240">
        <v>155.57641634581401</v>
      </c>
      <c r="W240">
        <v>173.81159151405501</v>
      </c>
      <c r="X240">
        <v>172.959571543419</v>
      </c>
      <c r="Y240">
        <v>168.36137907680299</v>
      </c>
      <c r="Z240">
        <v>167.07096358753299</v>
      </c>
      <c r="AD240">
        <v>148.15972737445401</v>
      </c>
      <c r="AE240">
        <v>155.312053679755</v>
      </c>
      <c r="AF240">
        <v>174.57017571989499</v>
      </c>
      <c r="AG240">
        <v>156.94389157798199</v>
      </c>
      <c r="AH240">
        <v>149.93447033036099</v>
      </c>
      <c r="AI240">
        <v>176.15348672325101</v>
      </c>
      <c r="AJ240">
        <v>183.872191790936</v>
      </c>
      <c r="AO240">
        <v>183.45739921458801</v>
      </c>
      <c r="AP240">
        <f t="shared" si="10"/>
        <v>171.06133230112457</v>
      </c>
      <c r="AQ240">
        <f t="shared" si="9"/>
        <v>38.312225527185717</v>
      </c>
      <c r="AR240">
        <f t="shared" si="11"/>
        <v>81.674011650764399</v>
      </c>
      <c r="AS240">
        <v>36.774986836950298</v>
      </c>
    </row>
    <row r="241" spans="1:45" x14ac:dyDescent="0.35">
      <c r="A241">
        <v>239</v>
      </c>
      <c r="B241" s="1">
        <v>40915</v>
      </c>
      <c r="C241" t="s">
        <v>225</v>
      </c>
      <c r="D241">
        <v>163.40348210573899</v>
      </c>
      <c r="E241">
        <v>173.39111347903301</v>
      </c>
      <c r="N241">
        <v>193.572537693481</v>
      </c>
      <c r="O241">
        <v>188.58669015272901</v>
      </c>
      <c r="P241">
        <v>192.05402271159201</v>
      </c>
      <c r="Q241">
        <v>181.013694319058</v>
      </c>
      <c r="R241">
        <v>172.05652915809199</v>
      </c>
      <c r="S241">
        <v>165.68039975470401</v>
      </c>
      <c r="T241">
        <v>172.244889579583</v>
      </c>
      <c r="U241">
        <v>164.708558361944</v>
      </c>
      <c r="V241">
        <v>168.776473164431</v>
      </c>
      <c r="AA241">
        <v>178.45469140512401</v>
      </c>
      <c r="AB241">
        <v>155.05166265451999</v>
      </c>
      <c r="AC241">
        <v>164.208663672911</v>
      </c>
      <c r="AD241">
        <v>166.31463944603101</v>
      </c>
      <c r="AE241">
        <v>172.015114263284</v>
      </c>
      <c r="AF241">
        <v>188.41096486555</v>
      </c>
      <c r="AG241">
        <v>169.77340352853699</v>
      </c>
      <c r="AK241">
        <v>213.13950425627701</v>
      </c>
      <c r="AL241">
        <v>205.53424738713099</v>
      </c>
      <c r="AM241">
        <v>206.479474154157</v>
      </c>
      <c r="AN241">
        <v>208.13671900660401</v>
      </c>
      <c r="AO241">
        <v>193.87763649196199</v>
      </c>
      <c r="AP241">
        <f t="shared" si="10"/>
        <v>180.73413528749884</v>
      </c>
      <c r="AQ241">
        <f t="shared" si="9"/>
        <v>47.985028513559996</v>
      </c>
      <c r="AR241">
        <f t="shared" si="11"/>
        <v>91.346814637138678</v>
      </c>
      <c r="AS241">
        <v>37.437961550222099</v>
      </c>
    </row>
    <row r="242" spans="1:45" x14ac:dyDescent="0.35">
      <c r="A242">
        <v>240</v>
      </c>
      <c r="B242" s="1">
        <v>40922</v>
      </c>
      <c r="C242" t="s">
        <v>53</v>
      </c>
      <c r="D242">
        <v>150.70513014031101</v>
      </c>
      <c r="E242">
        <v>172.26008866544399</v>
      </c>
      <c r="F242">
        <v>190.284586246934</v>
      </c>
      <c r="L242">
        <v>162.94802972563099</v>
      </c>
      <c r="M242">
        <v>159.64627903532599</v>
      </c>
      <c r="N242">
        <v>172.04701794594001</v>
      </c>
      <c r="O242">
        <v>167.23968222353199</v>
      </c>
      <c r="P242">
        <v>168.24365985916299</v>
      </c>
      <c r="Q242">
        <v>161.830695134135</v>
      </c>
      <c r="R242">
        <v>146.62138214365399</v>
      </c>
      <c r="S242">
        <v>145.13684204010201</v>
      </c>
      <c r="Y242">
        <v>160.85163541592701</v>
      </c>
      <c r="Z242">
        <v>162.68596613152599</v>
      </c>
      <c r="AA242">
        <v>161.06961761512301</v>
      </c>
      <c r="AB242">
        <v>142.15578647982201</v>
      </c>
      <c r="AC242">
        <v>156.50052761741301</v>
      </c>
      <c r="AD242">
        <v>157.56338477773301</v>
      </c>
      <c r="AJ242">
        <v>169.34657458899801</v>
      </c>
      <c r="AK242">
        <v>194.232775352826</v>
      </c>
      <c r="AL242">
        <v>187.121187060745</v>
      </c>
      <c r="AM242">
        <v>186.41364374708701</v>
      </c>
      <c r="AN242">
        <v>200.25430044705999</v>
      </c>
      <c r="AO242">
        <v>185.65846114703101</v>
      </c>
      <c r="AP242">
        <f t="shared" si="10"/>
        <v>167.86161971919407</v>
      </c>
      <c r="AQ242">
        <f t="shared" si="9"/>
        <v>35.112512945255219</v>
      </c>
      <c r="AR242">
        <f t="shared" si="11"/>
        <v>78.474299068833901</v>
      </c>
      <c r="AS242">
        <v>37.650680940458898</v>
      </c>
    </row>
    <row r="243" spans="1:45" x14ac:dyDescent="0.35">
      <c r="A243">
        <v>241</v>
      </c>
      <c r="B243" s="1">
        <v>40938</v>
      </c>
      <c r="C243" t="s">
        <v>227</v>
      </c>
      <c r="I243">
        <v>205.007633094347</v>
      </c>
      <c r="J243">
        <v>213.787414846996</v>
      </c>
      <c r="K243">
        <v>201.987696148005</v>
      </c>
      <c r="L243">
        <v>173.935277725323</v>
      </c>
      <c r="M243">
        <v>174.62358243442901</v>
      </c>
      <c r="N243">
        <v>185.62613095055801</v>
      </c>
      <c r="O243">
        <v>175.30802956846901</v>
      </c>
      <c r="P243">
        <v>176.45288897851</v>
      </c>
      <c r="Q243">
        <v>167.60868880252599</v>
      </c>
      <c r="V243">
        <v>168.96073052340699</v>
      </c>
      <c r="W243">
        <v>178.57422837680599</v>
      </c>
      <c r="X243">
        <v>171.136600627143</v>
      </c>
      <c r="Y243">
        <v>172.03645064842601</v>
      </c>
      <c r="Z243">
        <v>166.64843932172201</v>
      </c>
      <c r="AA243">
        <v>165.34215256813599</v>
      </c>
      <c r="AB243">
        <v>150.65458927583299</v>
      </c>
      <c r="AG243">
        <v>173.30236950764899</v>
      </c>
      <c r="AH243">
        <v>155.779700364571</v>
      </c>
      <c r="AI243">
        <v>174.852250862451</v>
      </c>
      <c r="AJ243">
        <v>186.14702029566999</v>
      </c>
      <c r="AK243">
        <v>206.502723806728</v>
      </c>
      <c r="AL243">
        <v>191.425273756764</v>
      </c>
      <c r="AP243">
        <f t="shared" si="10"/>
        <v>178.89544874929405</v>
      </c>
      <c r="AQ243">
        <f t="shared" si="9"/>
        <v>46.146341975355199</v>
      </c>
      <c r="AR243">
        <f t="shared" si="11"/>
        <v>89.508128098933881</v>
      </c>
      <c r="AS243">
        <v>38.1299475010373</v>
      </c>
    </row>
    <row r="244" spans="1:45" x14ac:dyDescent="0.35">
      <c r="A244">
        <v>242</v>
      </c>
      <c r="B244" s="1">
        <v>40979</v>
      </c>
      <c r="C244" t="s">
        <v>58</v>
      </c>
      <c r="G244">
        <v>189.398486437478</v>
      </c>
      <c r="H244">
        <v>180.39133029141701</v>
      </c>
      <c r="I244">
        <v>200.56849518263201</v>
      </c>
      <c r="J244">
        <v>207.09605609871599</v>
      </c>
      <c r="K244">
        <v>197.64905468931099</v>
      </c>
      <c r="L244">
        <v>165.060384379845</v>
      </c>
      <c r="M244">
        <v>160.776694293421</v>
      </c>
      <c r="N244">
        <v>172.16471870421401</v>
      </c>
      <c r="O244">
        <v>166.43265383221799</v>
      </c>
      <c r="P244">
        <v>166.544856850234</v>
      </c>
      <c r="T244">
        <v>152.18244344515901</v>
      </c>
      <c r="U244">
        <v>152.21668562153801</v>
      </c>
      <c r="V244">
        <v>155.30911761505999</v>
      </c>
      <c r="W244">
        <v>170.33284179699399</v>
      </c>
      <c r="X244">
        <v>157.43610209670001</v>
      </c>
      <c r="Y244">
        <v>161.15369363523601</v>
      </c>
      <c r="Z244">
        <v>165.77403655182599</v>
      </c>
      <c r="AA244">
        <v>160.633670921668</v>
      </c>
      <c r="AB244">
        <v>138.19047347767801</v>
      </c>
      <c r="AE244">
        <v>163.28180804361</v>
      </c>
      <c r="AF244">
        <v>178.52148195065499</v>
      </c>
      <c r="AG244">
        <v>160.94577653487099</v>
      </c>
      <c r="AH244">
        <v>145.740841202963</v>
      </c>
      <c r="AI244">
        <v>167.27503386001101</v>
      </c>
      <c r="AJ244">
        <v>171.67391824259801</v>
      </c>
      <c r="AK244">
        <v>200.28577968353699</v>
      </c>
      <c r="AL244">
        <v>188.356030765328</v>
      </c>
      <c r="AP244">
        <f t="shared" si="10"/>
        <v>170.19972097055251</v>
      </c>
      <c r="AQ244">
        <f t="shared" si="9"/>
        <v>37.450614196613657</v>
      </c>
      <c r="AR244">
        <f t="shared" si="11"/>
        <v>80.812400320192339</v>
      </c>
      <c r="AS244">
        <v>38.352174110805798</v>
      </c>
    </row>
    <row r="245" spans="1:45" x14ac:dyDescent="0.35">
      <c r="A245">
        <v>243</v>
      </c>
      <c r="B245" s="1">
        <v>40979</v>
      </c>
      <c r="C245" t="s">
        <v>228</v>
      </c>
      <c r="G245">
        <v>185.541308712854</v>
      </c>
      <c r="H245">
        <v>179.43739598656401</v>
      </c>
      <c r="I245">
        <v>198.825693516244</v>
      </c>
      <c r="J245">
        <v>203.982136854744</v>
      </c>
      <c r="K245">
        <v>196.42303325639199</v>
      </c>
      <c r="L245">
        <v>163.996893732133</v>
      </c>
      <c r="M245">
        <v>160.21546220524999</v>
      </c>
      <c r="N245">
        <v>170.269529206567</v>
      </c>
      <c r="O245">
        <v>164.75349216142101</v>
      </c>
      <c r="P245">
        <v>165.631802560414</v>
      </c>
      <c r="T245">
        <v>150.35004830030201</v>
      </c>
      <c r="U245">
        <v>149.68393629172701</v>
      </c>
      <c r="V245">
        <v>153.70269236687699</v>
      </c>
      <c r="W245">
        <v>168.873793790886</v>
      </c>
      <c r="X245">
        <v>156.813285714481</v>
      </c>
      <c r="Y245">
        <v>158.67648972154799</v>
      </c>
      <c r="Z245">
        <v>163.88208588752099</v>
      </c>
      <c r="AA245">
        <v>157.68871920020101</v>
      </c>
      <c r="AB245">
        <v>135.88328000250399</v>
      </c>
      <c r="AE245">
        <v>166.175204303139</v>
      </c>
      <c r="AF245">
        <v>174.659810280622</v>
      </c>
      <c r="AG245">
        <v>162.128100370694</v>
      </c>
      <c r="AH245">
        <v>142.940278852451</v>
      </c>
      <c r="AI245">
        <v>167.00319240648901</v>
      </c>
      <c r="AJ245">
        <v>169.77944849957399</v>
      </c>
      <c r="AK245">
        <v>196.87758631820901</v>
      </c>
      <c r="AL245">
        <v>187.584486108861</v>
      </c>
      <c r="AP245">
        <f t="shared" si="10"/>
        <v>168.58441431883955</v>
      </c>
      <c r="AQ245">
        <f t="shared" si="9"/>
        <v>35.835307544900701</v>
      </c>
      <c r="AR245">
        <f t="shared" si="11"/>
        <v>79.197093668479383</v>
      </c>
      <c r="AS245">
        <v>38.348582064226903</v>
      </c>
    </row>
    <row r="246" spans="1:45" x14ac:dyDescent="0.35">
      <c r="A246">
        <v>244</v>
      </c>
      <c r="B246" s="1">
        <v>40995</v>
      </c>
      <c r="C246" t="s">
        <v>229</v>
      </c>
      <c r="D246">
        <v>139.688194508886</v>
      </c>
      <c r="E246">
        <v>140.114492869798</v>
      </c>
      <c r="J246">
        <v>201.50820696794599</v>
      </c>
      <c r="K246">
        <v>193.98542389436</v>
      </c>
      <c r="L246">
        <v>159.21185351248499</v>
      </c>
      <c r="M246">
        <v>168.29100110540901</v>
      </c>
      <c r="N246">
        <v>173.986916409137</v>
      </c>
      <c r="O246">
        <v>158.75217861995401</v>
      </c>
      <c r="P246">
        <v>167.269230245617</v>
      </c>
      <c r="Q246">
        <v>155.39407119147</v>
      </c>
      <c r="R246">
        <v>142.166461810057</v>
      </c>
      <c r="S246">
        <v>145.240241570602</v>
      </c>
      <c r="W246">
        <v>165.79506807097201</v>
      </c>
      <c r="X246">
        <v>157.270682757917</v>
      </c>
      <c r="Y246">
        <v>162.98304052682599</v>
      </c>
      <c r="Z246">
        <v>161.91675754139001</v>
      </c>
      <c r="AA246">
        <v>159.034595835445</v>
      </c>
      <c r="AB246">
        <v>137.90883844628999</v>
      </c>
      <c r="AC246">
        <v>144.31785179581399</v>
      </c>
      <c r="AH246">
        <v>142.39281902695899</v>
      </c>
      <c r="AI246">
        <v>170.15633418809199</v>
      </c>
      <c r="AJ246">
        <v>173.65194639375301</v>
      </c>
      <c r="AK246">
        <v>196.83105462428401</v>
      </c>
      <c r="AL246">
        <v>177.50187539980101</v>
      </c>
      <c r="AM246">
        <v>180.796656124321</v>
      </c>
      <c r="AN246">
        <v>187.17700452257</v>
      </c>
      <c r="AP246">
        <f t="shared" si="10"/>
        <v>163.97472299846748</v>
      </c>
      <c r="AQ246">
        <f t="shared" si="9"/>
        <v>31.225616224528636</v>
      </c>
      <c r="AR246">
        <f t="shared" si="11"/>
        <v>74.587402348107318</v>
      </c>
      <c r="AS246">
        <v>37.138703719029301</v>
      </c>
    </row>
    <row r="247" spans="1:45" x14ac:dyDescent="0.35">
      <c r="A247">
        <v>245</v>
      </c>
      <c r="B247" s="1">
        <v>41002</v>
      </c>
      <c r="C247" t="s">
        <v>230</v>
      </c>
      <c r="I247">
        <v>226.83874626617799</v>
      </c>
      <c r="J247">
        <v>229.62679249004401</v>
      </c>
      <c r="K247">
        <v>220.27167359861201</v>
      </c>
      <c r="L247">
        <v>192.23514897201099</v>
      </c>
      <c r="M247">
        <v>201.02054000908399</v>
      </c>
      <c r="N247">
        <v>210.26570653999599</v>
      </c>
      <c r="O247">
        <v>204.013220133636</v>
      </c>
      <c r="P247">
        <v>201.34512197989099</v>
      </c>
      <c r="V247">
        <v>178.43371667729201</v>
      </c>
      <c r="W247">
        <v>186.99229272902701</v>
      </c>
      <c r="X247">
        <v>185.475808330136</v>
      </c>
      <c r="Y247">
        <v>194.25333266596701</v>
      </c>
      <c r="Z247">
        <v>194.89851281994501</v>
      </c>
      <c r="AA247">
        <v>191.45427992701499</v>
      </c>
      <c r="AB247">
        <v>169.83374490298101</v>
      </c>
      <c r="AG247">
        <v>178.77317578385501</v>
      </c>
      <c r="AH247">
        <v>171.57421002491401</v>
      </c>
      <c r="AI247">
        <v>190.00959291240801</v>
      </c>
      <c r="AJ247">
        <v>202.447550937877</v>
      </c>
      <c r="AK247">
        <v>232.18249348492199</v>
      </c>
      <c r="AL247">
        <v>218.733272979139</v>
      </c>
      <c r="AP247">
        <f t="shared" si="10"/>
        <v>199.07994924594905</v>
      </c>
      <c r="AQ247">
        <f t="shared" si="9"/>
        <v>66.330842472010204</v>
      </c>
      <c r="AR247">
        <f t="shared" si="11"/>
        <v>109.69262859558889</v>
      </c>
      <c r="AS247">
        <v>35.572176721493499</v>
      </c>
    </row>
    <row r="248" spans="1:45" x14ac:dyDescent="0.35">
      <c r="A248">
        <v>246</v>
      </c>
      <c r="B248" s="1">
        <v>41011</v>
      </c>
      <c r="C248" t="s">
        <v>231</v>
      </c>
      <c r="D248">
        <v>145.366854073897</v>
      </c>
      <c r="E248">
        <v>161.33270096135601</v>
      </c>
      <c r="F248">
        <v>188.76415188167999</v>
      </c>
      <c r="G248">
        <v>173.988163598835</v>
      </c>
      <c r="H248">
        <v>170.828100796542</v>
      </c>
      <c r="I248">
        <v>192.64225401552201</v>
      </c>
      <c r="J248">
        <v>198.047906820549</v>
      </c>
      <c r="K248">
        <v>191.47994168602901</v>
      </c>
      <c r="P248">
        <v>170.91695866640899</v>
      </c>
      <c r="Q248">
        <v>161.59530679903199</v>
      </c>
      <c r="R248">
        <v>146.20351891438199</v>
      </c>
      <c r="S248">
        <v>148.47679940156499</v>
      </c>
      <c r="T248">
        <v>151.79107143342901</v>
      </c>
      <c r="U248">
        <v>138.531337598958</v>
      </c>
      <c r="V248">
        <v>147.33204788043801</v>
      </c>
      <c r="W248">
        <v>158.30351463324601</v>
      </c>
      <c r="X248">
        <v>156.79446368685399</v>
      </c>
      <c r="AB248">
        <v>138.84926848518</v>
      </c>
      <c r="AC248">
        <v>155.95689283762999</v>
      </c>
      <c r="AD248">
        <v>153.857924956201</v>
      </c>
      <c r="AE248">
        <v>162.693206343127</v>
      </c>
      <c r="AF248">
        <v>162.69296948691999</v>
      </c>
      <c r="AG248">
        <v>159.901365589508</v>
      </c>
      <c r="AH248">
        <v>147.176520811198</v>
      </c>
      <c r="AI248">
        <v>171.71883383636199</v>
      </c>
      <c r="AL248">
        <v>183.64230338817299</v>
      </c>
      <c r="AM248">
        <v>189.066041604448</v>
      </c>
      <c r="AN248">
        <v>189.81397285006699</v>
      </c>
      <c r="AO248">
        <v>180.97807192191999</v>
      </c>
      <c r="AP248">
        <f t="shared" si="10"/>
        <v>165.47387810205024</v>
      </c>
      <c r="AQ248">
        <f t="shared" si="9"/>
        <v>32.724771328111387</v>
      </c>
      <c r="AR248">
        <f t="shared" si="11"/>
        <v>76.086557451690069</v>
      </c>
      <c r="AS248">
        <v>34.799535750582002</v>
      </c>
    </row>
    <row r="249" spans="1:45" x14ac:dyDescent="0.35">
      <c r="A249">
        <v>247</v>
      </c>
      <c r="B249" s="1">
        <v>41011</v>
      </c>
      <c r="C249" t="s">
        <v>232</v>
      </c>
      <c r="D249">
        <v>148.94247497213701</v>
      </c>
      <c r="E249">
        <v>169.53670572999101</v>
      </c>
      <c r="F249">
        <v>191.74598424100901</v>
      </c>
      <c r="G249">
        <v>177.084059382569</v>
      </c>
      <c r="H249">
        <v>177.54484632665401</v>
      </c>
      <c r="I249">
        <v>198.82489218879101</v>
      </c>
      <c r="J249">
        <v>204.52904111777599</v>
      </c>
      <c r="K249">
        <v>195.788169891374</v>
      </c>
      <c r="P249">
        <v>182.71216007227</v>
      </c>
      <c r="Q249">
        <v>165.343516261904</v>
      </c>
      <c r="R249">
        <v>153.05710112833799</v>
      </c>
      <c r="S249">
        <v>151.89589898161699</v>
      </c>
      <c r="T249">
        <v>156.022328151012</v>
      </c>
      <c r="U249">
        <v>145.034882174936</v>
      </c>
      <c r="V249">
        <v>152.04425295696399</v>
      </c>
      <c r="W249">
        <v>164.336227732786</v>
      </c>
      <c r="X249">
        <v>160.76918425020699</v>
      </c>
      <c r="AB249">
        <v>145.950079357867</v>
      </c>
      <c r="AC249">
        <v>162.458264749801</v>
      </c>
      <c r="AD249">
        <v>157.75648176883601</v>
      </c>
      <c r="AE249">
        <v>165.54078280586199</v>
      </c>
      <c r="AF249">
        <v>167.89531868199899</v>
      </c>
      <c r="AG249">
        <v>163.62287383961799</v>
      </c>
      <c r="AH249">
        <v>157.61894736861601</v>
      </c>
      <c r="AI249">
        <v>175.77376310423</v>
      </c>
      <c r="AL249">
        <v>188.71698273336801</v>
      </c>
      <c r="AM249">
        <v>192.62604329382799</v>
      </c>
      <c r="AN249">
        <v>196.527627613931</v>
      </c>
      <c r="AO249">
        <v>183.28425398761999</v>
      </c>
      <c r="AP249">
        <f t="shared" si="10"/>
        <v>170.79252223675553</v>
      </c>
      <c r="AQ249">
        <f t="shared" si="9"/>
        <v>38.043415462816682</v>
      </c>
      <c r="AR249">
        <f t="shared" si="11"/>
        <v>81.405201586395364</v>
      </c>
      <c r="AS249">
        <v>34.234049506524698</v>
      </c>
    </row>
    <row r="250" spans="1:45" x14ac:dyDescent="0.35">
      <c r="A250">
        <v>248</v>
      </c>
      <c r="B250" s="1">
        <v>41066</v>
      </c>
      <c r="C250" t="s">
        <v>233</v>
      </c>
      <c r="T250">
        <v>141.35155517642499</v>
      </c>
      <c r="U250">
        <v>134.453040928299</v>
      </c>
      <c r="V250">
        <v>144.68386498979001</v>
      </c>
      <c r="W250">
        <v>160.22869453745301</v>
      </c>
      <c r="X250">
        <v>155.70238375574201</v>
      </c>
      <c r="Y250">
        <v>159.915256745656</v>
      </c>
      <c r="Z250">
        <v>158.47327474879</v>
      </c>
      <c r="AD250">
        <v>132.02809331344</v>
      </c>
      <c r="AE250">
        <v>139.086604715486</v>
      </c>
      <c r="AF250">
        <v>152.68093268076399</v>
      </c>
      <c r="AG250">
        <v>138.42146156762399</v>
      </c>
      <c r="AH250">
        <v>139.053159809763</v>
      </c>
      <c r="AI250">
        <v>161.580164354809</v>
      </c>
      <c r="AJ250">
        <v>168.39944651290699</v>
      </c>
      <c r="AO250">
        <v>167.408699835703</v>
      </c>
      <c r="AP250">
        <f t="shared" si="10"/>
        <v>150.23110891151006</v>
      </c>
      <c r="AQ250">
        <f t="shared" si="9"/>
        <v>17.482002137571214</v>
      </c>
      <c r="AR250">
        <f t="shared" si="11"/>
        <v>60.843788261149896</v>
      </c>
      <c r="AS250">
        <v>33.933775348898003</v>
      </c>
    </row>
    <row r="251" spans="1:45" x14ac:dyDescent="0.35">
      <c r="A251">
        <v>249</v>
      </c>
      <c r="B251" s="1">
        <v>41075</v>
      </c>
      <c r="C251" t="s">
        <v>234</v>
      </c>
      <c r="AB251">
        <v>143.90362689510201</v>
      </c>
      <c r="AC251">
        <v>152.334290796533</v>
      </c>
      <c r="AD251">
        <v>150.50016742686799</v>
      </c>
      <c r="AE251">
        <v>159.69076487535801</v>
      </c>
      <c r="AI251">
        <v>175.92159742540599</v>
      </c>
      <c r="AJ251">
        <v>188.67470858457801</v>
      </c>
      <c r="AK251">
        <v>207.23727600810199</v>
      </c>
      <c r="AL251">
        <v>200.632147640357</v>
      </c>
      <c r="AO251">
        <v>193.963955660301</v>
      </c>
      <c r="AP251">
        <f t="shared" si="10"/>
        <v>174.76205947917836</v>
      </c>
      <c r="AQ251">
        <f t="shared" si="9"/>
        <v>42.012952705239513</v>
      </c>
      <c r="AR251">
        <f t="shared" si="11"/>
        <v>85.374738828818195</v>
      </c>
      <c r="AS251">
        <v>33.486068638414899</v>
      </c>
    </row>
    <row r="252" spans="1:45" x14ac:dyDescent="0.35">
      <c r="A252">
        <v>250</v>
      </c>
      <c r="B252" s="1">
        <v>41075</v>
      </c>
      <c r="C252" t="s">
        <v>235</v>
      </c>
      <c r="D252">
        <v>141.57244832158901</v>
      </c>
      <c r="E252">
        <v>155.517741398201</v>
      </c>
      <c r="F252">
        <v>179.861783504556</v>
      </c>
      <c r="G252">
        <v>174.95450837645001</v>
      </c>
      <c r="L252">
        <v>171.05222208784599</v>
      </c>
      <c r="M252">
        <v>165.81663122369599</v>
      </c>
      <c r="N252">
        <v>174.56520458732999</v>
      </c>
      <c r="O252">
        <v>168.758125251694</v>
      </c>
      <c r="P252">
        <v>176.393117796214</v>
      </c>
      <c r="Q252">
        <v>157.46848340199</v>
      </c>
      <c r="R252">
        <v>143.21429716012301</v>
      </c>
      <c r="S252">
        <v>142.35852078836999</v>
      </c>
      <c r="T252">
        <v>148.93345290429801</v>
      </c>
      <c r="Y252">
        <v>162.489822126191</v>
      </c>
      <c r="Z252">
        <v>162.80440879659801</v>
      </c>
      <c r="AA252">
        <v>155.62619752566201</v>
      </c>
      <c r="AB252">
        <v>137.724978309759</v>
      </c>
      <c r="AC252">
        <v>144.807683652458</v>
      </c>
      <c r="AD252">
        <v>142.70422693476399</v>
      </c>
      <c r="AE252">
        <v>148.83152604147301</v>
      </c>
      <c r="AI252">
        <v>168.54859128596101</v>
      </c>
      <c r="AJ252">
        <v>174.10950592226899</v>
      </c>
      <c r="AK252">
        <v>201.89733319767001</v>
      </c>
      <c r="AL252">
        <v>191.69499290877999</v>
      </c>
      <c r="AM252">
        <v>178.99570061003399</v>
      </c>
      <c r="AN252">
        <v>188.064865160708</v>
      </c>
      <c r="AO252">
        <v>185.52282076329601</v>
      </c>
      <c r="AP252">
        <f t="shared" si="10"/>
        <v>164.60330333473999</v>
      </c>
      <c r="AQ252">
        <f t="shared" si="9"/>
        <v>31.854196560801142</v>
      </c>
      <c r="AR252">
        <f t="shared" si="11"/>
        <v>75.215982684379824</v>
      </c>
      <c r="AS252">
        <v>32.287062855594499</v>
      </c>
    </row>
    <row r="253" spans="1:45" x14ac:dyDescent="0.35">
      <c r="A253">
        <v>251</v>
      </c>
      <c r="B253" s="1">
        <v>41082</v>
      </c>
      <c r="C253" t="s">
        <v>236</v>
      </c>
      <c r="D253">
        <v>154.54616147949301</v>
      </c>
      <c r="E253">
        <v>171.59741625387099</v>
      </c>
      <c r="F253">
        <v>190.228553537397</v>
      </c>
      <c r="AC253">
        <v>155.24122558643799</v>
      </c>
      <c r="AD253">
        <v>152.77647632290299</v>
      </c>
      <c r="AE253">
        <v>159.42011345889199</v>
      </c>
      <c r="AF253">
        <v>173.95305881254899</v>
      </c>
      <c r="AG253">
        <v>151.674518667699</v>
      </c>
      <c r="AH253">
        <v>142.66985497061199</v>
      </c>
      <c r="AI253">
        <v>170.71268270437201</v>
      </c>
      <c r="AN253">
        <v>202.96165129194799</v>
      </c>
      <c r="AO253">
        <v>186.45043063955001</v>
      </c>
      <c r="AP253">
        <f t="shared" si="10"/>
        <v>167.68601197714366</v>
      </c>
      <c r="AQ253">
        <f t="shared" si="9"/>
        <v>34.936905203204816</v>
      </c>
      <c r="AR253">
        <f t="shared" si="11"/>
        <v>78.298691326783498</v>
      </c>
      <c r="AS253">
        <v>32.036146019564796</v>
      </c>
    </row>
    <row r="254" spans="1:45" x14ac:dyDescent="0.35">
      <c r="A254">
        <v>252</v>
      </c>
      <c r="B254" s="1">
        <v>41091</v>
      </c>
      <c r="C254" t="s">
        <v>237</v>
      </c>
      <c r="D254">
        <v>181.455741009593</v>
      </c>
      <c r="U254">
        <v>167.978484502481</v>
      </c>
      <c r="V254">
        <v>174.39194915383999</v>
      </c>
      <c r="W254">
        <v>178.11311173085099</v>
      </c>
      <c r="AE254">
        <v>174.98782238279799</v>
      </c>
      <c r="AF254">
        <v>181.83320424442701</v>
      </c>
      <c r="AG254">
        <v>165.261521387138</v>
      </c>
      <c r="AL254">
        <v>200.16187779559701</v>
      </c>
      <c r="AM254">
        <v>196.12295009087899</v>
      </c>
      <c r="AN254">
        <v>214.23957262034699</v>
      </c>
      <c r="AO254">
        <v>196.75196438548599</v>
      </c>
      <c r="AP254">
        <f t="shared" si="10"/>
        <v>184.6634726639488</v>
      </c>
      <c r="AQ254">
        <f t="shared" si="9"/>
        <v>51.914365890009947</v>
      </c>
      <c r="AR254">
        <f t="shared" si="11"/>
        <v>95.276152013588629</v>
      </c>
      <c r="AS254">
        <v>31.9482180751776</v>
      </c>
    </row>
    <row r="255" spans="1:45" x14ac:dyDescent="0.35">
      <c r="A255">
        <v>253</v>
      </c>
      <c r="B255" s="1">
        <v>41107</v>
      </c>
      <c r="C255" t="s">
        <v>235</v>
      </c>
      <c r="AJ255">
        <v>188.74980378988801</v>
      </c>
      <c r="AK255">
        <v>208.32790298959301</v>
      </c>
      <c r="AL255">
        <v>194.90095912988099</v>
      </c>
      <c r="AM255">
        <v>190.048970059624</v>
      </c>
      <c r="AN255">
        <v>204.997594382611</v>
      </c>
      <c r="AP255">
        <f t="shared" si="10"/>
        <v>197.4050460703194</v>
      </c>
      <c r="AQ255">
        <f t="shared" si="9"/>
        <v>64.655939296380552</v>
      </c>
      <c r="AR255">
        <f t="shared" si="11"/>
        <v>108.01772541995923</v>
      </c>
      <c r="AS255">
        <v>32.725183534088998</v>
      </c>
    </row>
    <row r="256" spans="1:45" x14ac:dyDescent="0.35">
      <c r="A256">
        <v>254</v>
      </c>
      <c r="B256" s="1">
        <v>41107</v>
      </c>
      <c r="C256" t="s">
        <v>238</v>
      </c>
      <c r="D256">
        <v>163.18781044583801</v>
      </c>
      <c r="E256">
        <v>172.414091076765</v>
      </c>
      <c r="J256">
        <v>221.27389493593199</v>
      </c>
      <c r="K256">
        <v>213.629461511827</v>
      </c>
      <c r="L256">
        <v>180.151013236154</v>
      </c>
      <c r="M256">
        <v>181.673291414983</v>
      </c>
      <c r="N256">
        <v>194.37788280777201</v>
      </c>
      <c r="O256">
        <v>179.964118848406</v>
      </c>
      <c r="P256">
        <v>187.512621377241</v>
      </c>
      <c r="Q256">
        <v>173.53318681788201</v>
      </c>
      <c r="R256">
        <v>161.68627019450199</v>
      </c>
      <c r="S256">
        <v>165.37452801999299</v>
      </c>
      <c r="W256">
        <v>183.07482226295301</v>
      </c>
      <c r="X256">
        <v>165.44986966245099</v>
      </c>
      <c r="Y256">
        <v>169.53168788193599</v>
      </c>
      <c r="Z256">
        <v>172.745199398268</v>
      </c>
      <c r="AA256">
        <v>168.99816691066101</v>
      </c>
      <c r="AB256">
        <v>148.43601539918001</v>
      </c>
      <c r="AC256">
        <v>164.62110856588399</v>
      </c>
      <c r="AH256">
        <v>155.01768126943401</v>
      </c>
      <c r="AI256">
        <v>177.66247973556801</v>
      </c>
      <c r="AJ256">
        <v>185.23033879075001</v>
      </c>
      <c r="AK256">
        <v>203.565484173887</v>
      </c>
      <c r="AL256">
        <v>190.22543168324901</v>
      </c>
      <c r="AM256">
        <v>186.35496458691401</v>
      </c>
      <c r="AN256">
        <v>203.17294799057399</v>
      </c>
      <c r="AP256">
        <f t="shared" si="10"/>
        <v>179.57170649996172</v>
      </c>
      <c r="AQ256">
        <f t="shared" si="9"/>
        <v>46.822599726022872</v>
      </c>
      <c r="AR256">
        <f t="shared" si="11"/>
        <v>90.184385849601554</v>
      </c>
      <c r="AS256">
        <v>33.368764313291202</v>
      </c>
    </row>
    <row r="257" spans="1:45" x14ac:dyDescent="0.35">
      <c r="A257">
        <v>255</v>
      </c>
      <c r="B257" s="1">
        <v>41114</v>
      </c>
      <c r="C257" t="s">
        <v>50</v>
      </c>
      <c r="D257">
        <v>121.14759678375199</v>
      </c>
      <c r="E257">
        <v>149.761425976038</v>
      </c>
      <c r="F257">
        <v>169.855969536092</v>
      </c>
      <c r="G257">
        <v>168.197044206893</v>
      </c>
      <c r="H257">
        <v>160.76657150000599</v>
      </c>
      <c r="O257">
        <v>145.83862484845</v>
      </c>
      <c r="P257">
        <v>151.056320448859</v>
      </c>
      <c r="Q257">
        <v>145.533858481018</v>
      </c>
      <c r="R257">
        <v>126.730654648929</v>
      </c>
      <c r="S257">
        <v>135.59592827840899</v>
      </c>
      <c r="T257">
        <v>143.57418586004101</v>
      </c>
      <c r="U257">
        <v>135.32989135443299</v>
      </c>
      <c r="V257">
        <v>143.27359159876599</v>
      </c>
      <c r="AA257">
        <v>141.73628120346001</v>
      </c>
      <c r="AB257">
        <v>118.983576571432</v>
      </c>
      <c r="AC257">
        <v>141.000425309479</v>
      </c>
      <c r="AD257">
        <v>146.25626074904599</v>
      </c>
      <c r="AE257">
        <v>150.13888179515499</v>
      </c>
      <c r="AF257">
        <v>164.452331343579</v>
      </c>
      <c r="AL257">
        <v>170.20857099422099</v>
      </c>
      <c r="AM257">
        <v>176.06527630249201</v>
      </c>
      <c r="AN257">
        <v>182.66742957573001</v>
      </c>
      <c r="AO257">
        <v>176.593120629699</v>
      </c>
      <c r="AP257">
        <f t="shared" si="10"/>
        <v>150.64190513025994</v>
      </c>
      <c r="AQ257">
        <f t="shared" si="9"/>
        <v>17.892798356321094</v>
      </c>
      <c r="AR257">
        <f t="shared" si="11"/>
        <v>61.254584479899776</v>
      </c>
      <c r="AS257">
        <v>32.777949956178901</v>
      </c>
    </row>
    <row r="258" spans="1:45" x14ac:dyDescent="0.35">
      <c r="A258">
        <v>256</v>
      </c>
      <c r="B258" s="1">
        <v>41123</v>
      </c>
      <c r="C258" t="s">
        <v>239</v>
      </c>
      <c r="D258">
        <v>160.80048802609099</v>
      </c>
      <c r="E258">
        <v>170.800036257573</v>
      </c>
      <c r="F258">
        <v>195.65634613363801</v>
      </c>
      <c r="G258">
        <v>195.96395311678299</v>
      </c>
      <c r="H258">
        <v>175.25334693786999</v>
      </c>
      <c r="I258">
        <v>198.805987655238</v>
      </c>
      <c r="J258">
        <v>213.54952675597801</v>
      </c>
      <c r="K258">
        <v>198.23722572440801</v>
      </c>
      <c r="L258">
        <v>171.960042547162</v>
      </c>
      <c r="M258">
        <v>173.04318744552299</v>
      </c>
      <c r="R258">
        <v>160.43763569480299</v>
      </c>
      <c r="S258">
        <v>159.76573247027801</v>
      </c>
      <c r="T258">
        <v>165.68709659968201</v>
      </c>
      <c r="U258">
        <v>156.314176696278</v>
      </c>
      <c r="V258">
        <v>154.45938416305299</v>
      </c>
      <c r="W258">
        <v>162.15676057134701</v>
      </c>
      <c r="X258">
        <v>160.80943431397799</v>
      </c>
      <c r="Y258">
        <v>162.25457274388</v>
      </c>
      <c r="AC258">
        <v>157.73742286753799</v>
      </c>
      <c r="AD258">
        <v>156.473913815819</v>
      </c>
      <c r="AE258">
        <v>164.29059122148399</v>
      </c>
      <c r="AF258">
        <v>170.36825113826501</v>
      </c>
      <c r="AG258">
        <v>161.55355971785599</v>
      </c>
      <c r="AH258">
        <v>146.22917143830799</v>
      </c>
      <c r="AI258">
        <v>162.96788953049099</v>
      </c>
      <c r="AJ258">
        <v>172.761727188463</v>
      </c>
      <c r="AM258">
        <v>194.01329154935999</v>
      </c>
      <c r="AN258">
        <v>202.023455609698</v>
      </c>
      <c r="AO258">
        <v>188.240681129867</v>
      </c>
      <c r="AP258">
        <f t="shared" si="10"/>
        <v>172.84878927795558</v>
      </c>
      <c r="AQ258">
        <f t="shared" ref="AQ258:AQ321" si="12">AP258-($AP$739-$AZ$739)</f>
        <v>40.099682504016727</v>
      </c>
      <c r="AR258">
        <f t="shared" si="11"/>
        <v>83.461468627595409</v>
      </c>
      <c r="AS258">
        <v>32.201243279934801</v>
      </c>
    </row>
    <row r="259" spans="1:45" x14ac:dyDescent="0.35">
      <c r="A259">
        <v>257</v>
      </c>
      <c r="B259" s="1">
        <v>41123</v>
      </c>
      <c r="C259" t="s">
        <v>240</v>
      </c>
      <c r="D259">
        <v>150.08512055059199</v>
      </c>
      <c r="E259">
        <v>158.96061203200099</v>
      </c>
      <c r="F259">
        <v>187.70061050832501</v>
      </c>
      <c r="G259">
        <v>185.20648832906801</v>
      </c>
      <c r="H259">
        <v>173.60198051005699</v>
      </c>
      <c r="I259">
        <v>187.81286855838499</v>
      </c>
      <c r="J259">
        <v>201.44356506589901</v>
      </c>
      <c r="K259">
        <v>190.766686299279</v>
      </c>
      <c r="L259">
        <v>157.52270941418899</v>
      </c>
      <c r="M259">
        <v>162.16674596084201</v>
      </c>
      <c r="R259">
        <v>147.36190236520699</v>
      </c>
      <c r="S259">
        <v>149.71582652963801</v>
      </c>
      <c r="T259">
        <v>154.319697801525</v>
      </c>
      <c r="U259">
        <v>148.49060912908899</v>
      </c>
      <c r="V259">
        <v>141.61412155639201</v>
      </c>
      <c r="W259">
        <v>152.18274951759699</v>
      </c>
      <c r="X259">
        <v>150.75853698423401</v>
      </c>
      <c r="Y259">
        <v>153.48495531945599</v>
      </c>
      <c r="AC259">
        <v>148.824574323961</v>
      </c>
      <c r="AD259">
        <v>144.36114972266199</v>
      </c>
      <c r="AE259">
        <v>153.83575591021801</v>
      </c>
      <c r="AF259">
        <v>166.020692014156</v>
      </c>
      <c r="AG259">
        <v>146.10463222191001</v>
      </c>
      <c r="AH259">
        <v>135.38654132304299</v>
      </c>
      <c r="AI259">
        <v>152.75068258217999</v>
      </c>
      <c r="AJ259">
        <v>166.05042581892599</v>
      </c>
      <c r="AM259">
        <v>180.63821917715001</v>
      </c>
      <c r="AN259">
        <v>188.38406023599799</v>
      </c>
      <c r="AO259">
        <v>178.49238022507001</v>
      </c>
      <c r="AP259">
        <f t="shared" ref="AP259:AP322" si="13">AVERAGE(D259:AO259)</f>
        <v>162.55327241334646</v>
      </c>
      <c r="AQ259">
        <f t="shared" si="12"/>
        <v>29.804165639407614</v>
      </c>
      <c r="AR259">
        <f t="shared" ref="AR259:AR322" si="14">AQ259-$AQ$809</f>
        <v>73.165951762986296</v>
      </c>
      <c r="AS259">
        <v>32.308148004615902</v>
      </c>
    </row>
    <row r="260" spans="1:45" x14ac:dyDescent="0.35">
      <c r="A260">
        <v>258</v>
      </c>
      <c r="B260" s="1">
        <v>41130</v>
      </c>
      <c r="C260" t="s">
        <v>241</v>
      </c>
      <c r="D260">
        <v>147.68670766605899</v>
      </c>
      <c r="E260">
        <v>171.01325814313</v>
      </c>
      <c r="F260">
        <v>194.805601474561</v>
      </c>
      <c r="G260">
        <v>194.34562230216599</v>
      </c>
      <c r="H260">
        <v>180.31853927379501</v>
      </c>
      <c r="I260">
        <v>209.34691308370401</v>
      </c>
      <c r="P260">
        <v>169.29619113135001</v>
      </c>
      <c r="Q260">
        <v>157.73980870270501</v>
      </c>
      <c r="R260">
        <v>151.142075882863</v>
      </c>
      <c r="S260">
        <v>155.27292672548199</v>
      </c>
      <c r="T260">
        <v>161.44171365854501</v>
      </c>
      <c r="U260">
        <v>157.19335493187401</v>
      </c>
      <c r="V260">
        <v>161.41258580459299</v>
      </c>
      <c r="AB260">
        <v>135.355158753913</v>
      </c>
      <c r="AC260">
        <v>156.77390215570799</v>
      </c>
      <c r="AD260">
        <v>161.934613646196</v>
      </c>
      <c r="AE260">
        <v>161.59940090212399</v>
      </c>
      <c r="AF260">
        <v>168.71767497736801</v>
      </c>
      <c r="AG260">
        <v>153.52467749403499</v>
      </c>
      <c r="AL260">
        <v>179.93517511084301</v>
      </c>
      <c r="AM260">
        <v>180.15969392242999</v>
      </c>
      <c r="AN260">
        <v>198.11542961996901</v>
      </c>
      <c r="AO260">
        <v>192.991236798138</v>
      </c>
      <c r="AP260">
        <f t="shared" si="13"/>
        <v>169.57053313745877</v>
      </c>
      <c r="AQ260">
        <f t="shared" si="12"/>
        <v>36.821426363519919</v>
      </c>
      <c r="AR260">
        <f t="shared" si="14"/>
        <v>80.183212487098601</v>
      </c>
      <c r="AS260">
        <v>32.1504915145049</v>
      </c>
    </row>
    <row r="261" spans="1:45" x14ac:dyDescent="0.35">
      <c r="A261">
        <v>259</v>
      </c>
      <c r="B261" s="1">
        <v>41162</v>
      </c>
      <c r="C261" t="s">
        <v>242</v>
      </c>
      <c r="D261">
        <v>161.16971326063299</v>
      </c>
      <c r="E261">
        <v>186.48675891978601</v>
      </c>
      <c r="L261">
        <v>177.148576698477</v>
      </c>
      <c r="M261">
        <v>173.435077578598</v>
      </c>
      <c r="N261">
        <v>180.49378463849601</v>
      </c>
      <c r="O261">
        <v>179.36539306196801</v>
      </c>
      <c r="P261">
        <v>187.90941395662099</v>
      </c>
      <c r="Q261">
        <v>176.957742589877</v>
      </c>
      <c r="R261">
        <v>165.81943211971</v>
      </c>
      <c r="S261">
        <v>163.07971699654499</v>
      </c>
      <c r="X261">
        <v>158.78126401601801</v>
      </c>
      <c r="Y261">
        <v>161.66981646564901</v>
      </c>
      <c r="Z261">
        <v>164.28608073829699</v>
      </c>
      <c r="AA261">
        <v>164.16382096613401</v>
      </c>
      <c r="AB261">
        <v>148.06778474592701</v>
      </c>
      <c r="AC261">
        <v>160.873970400497</v>
      </c>
      <c r="AI261">
        <v>172.45840380693599</v>
      </c>
      <c r="AJ261">
        <v>183.900144805634</v>
      </c>
      <c r="AK261">
        <v>207.821251568073</v>
      </c>
      <c r="AL261">
        <v>201.38700176116399</v>
      </c>
      <c r="AM261">
        <v>199.72332330440801</v>
      </c>
      <c r="AN261">
        <v>211.38505510842501</v>
      </c>
      <c r="AP261">
        <f t="shared" si="13"/>
        <v>176.6537967049033</v>
      </c>
      <c r="AQ261">
        <f t="shared" si="12"/>
        <v>43.904689930964452</v>
      </c>
      <c r="AR261">
        <f t="shared" si="14"/>
        <v>87.266476054543134</v>
      </c>
      <c r="AS261">
        <v>32.292607368020903</v>
      </c>
    </row>
    <row r="262" spans="1:45" x14ac:dyDescent="0.35">
      <c r="A262">
        <v>260</v>
      </c>
      <c r="B262" s="1">
        <v>41171</v>
      </c>
      <c r="C262" t="s">
        <v>243</v>
      </c>
      <c r="D262">
        <v>137.17025259867199</v>
      </c>
      <c r="E262">
        <v>143.20084843278099</v>
      </c>
      <c r="F262">
        <v>180.67549502652901</v>
      </c>
      <c r="G262">
        <v>168.07691383267101</v>
      </c>
      <c r="H262">
        <v>155.210826032597</v>
      </c>
      <c r="I262">
        <v>179.61420489843101</v>
      </c>
      <c r="J262">
        <v>186.38736886191401</v>
      </c>
      <c r="K262">
        <v>178.44640542988901</v>
      </c>
      <c r="P262">
        <v>164.746725859355</v>
      </c>
      <c r="Q262">
        <v>151.88590279590599</v>
      </c>
      <c r="R262">
        <v>143.12528657394901</v>
      </c>
      <c r="S262">
        <v>145.17407174166399</v>
      </c>
      <c r="T262">
        <v>149.40006411181699</v>
      </c>
      <c r="U262">
        <v>135.102151631352</v>
      </c>
      <c r="V262">
        <v>140.75229925250099</v>
      </c>
      <c r="W262">
        <v>149.62023737092301</v>
      </c>
      <c r="AB262">
        <v>128.53505178129299</v>
      </c>
      <c r="AC262">
        <v>141.701729283209</v>
      </c>
      <c r="AD262">
        <v>141.70503152744701</v>
      </c>
      <c r="AE262">
        <v>141.43771490369701</v>
      </c>
      <c r="AF262">
        <v>157.59024887474999</v>
      </c>
      <c r="AG262">
        <v>137.76737418899501</v>
      </c>
      <c r="AH262">
        <v>130.406840325617</v>
      </c>
      <c r="AL262">
        <v>173.12343891047499</v>
      </c>
      <c r="AM262">
        <v>169.25196590113299</v>
      </c>
      <c r="AN262">
        <v>181.45290376598601</v>
      </c>
      <c r="AO262">
        <v>173.73526134041199</v>
      </c>
      <c r="AP262">
        <f t="shared" si="13"/>
        <v>155.01098575014683</v>
      </c>
      <c r="AQ262">
        <f t="shared" si="12"/>
        <v>22.261878976207981</v>
      </c>
      <c r="AR262">
        <f t="shared" si="14"/>
        <v>65.623665099786663</v>
      </c>
      <c r="AS262">
        <v>31.7559118512767</v>
      </c>
    </row>
    <row r="263" spans="1:45" x14ac:dyDescent="0.35">
      <c r="A263">
        <v>261</v>
      </c>
      <c r="B263" s="1">
        <v>41171</v>
      </c>
      <c r="C263" t="s">
        <v>244</v>
      </c>
      <c r="D263">
        <v>135.28025641328901</v>
      </c>
      <c r="E263">
        <v>141.13657339321401</v>
      </c>
      <c r="F263">
        <v>179.204690106768</v>
      </c>
      <c r="G263">
        <v>166.44506679823999</v>
      </c>
      <c r="H263">
        <v>153.03439614782599</v>
      </c>
      <c r="I263">
        <v>177.48217428600799</v>
      </c>
      <c r="J263">
        <v>184.72217516021399</v>
      </c>
      <c r="K263">
        <v>175.06734681153699</v>
      </c>
      <c r="P263">
        <v>163.177703534881</v>
      </c>
      <c r="Q263">
        <v>149.476097964514</v>
      </c>
      <c r="R263">
        <v>142.187359633075</v>
      </c>
      <c r="S263">
        <v>142.20539051956899</v>
      </c>
      <c r="T263">
        <v>145.65075041110899</v>
      </c>
      <c r="U263">
        <v>132.43093175963901</v>
      </c>
      <c r="V263">
        <v>137.85147891037599</v>
      </c>
      <c r="W263">
        <v>146.29884168288501</v>
      </c>
      <c r="X263">
        <v>144.227651144992</v>
      </c>
      <c r="AB263">
        <v>125.539210247943</v>
      </c>
      <c r="AC263">
        <v>138.57717712303901</v>
      </c>
      <c r="AD263">
        <v>137.75238714173301</v>
      </c>
      <c r="AE263">
        <v>137.40944357378601</v>
      </c>
      <c r="AF263">
        <v>154.23363639668401</v>
      </c>
      <c r="AG263">
        <v>133.95431031747799</v>
      </c>
      <c r="AH263">
        <v>125.472615102513</v>
      </c>
      <c r="AL263">
        <v>169.38907273300501</v>
      </c>
      <c r="AM263">
        <v>165.07470992585601</v>
      </c>
      <c r="AN263">
        <v>179.09723540016699</v>
      </c>
      <c r="AO263">
        <v>170.68844557275099</v>
      </c>
      <c r="AP263">
        <f t="shared" si="13"/>
        <v>151.89525457903892</v>
      </c>
      <c r="AQ263">
        <f t="shared" si="12"/>
        <v>19.146147805100071</v>
      </c>
      <c r="AR263">
        <f t="shared" si="14"/>
        <v>62.507933928678753</v>
      </c>
      <c r="AS263">
        <v>31.996638399012198</v>
      </c>
    </row>
    <row r="264" spans="1:45" x14ac:dyDescent="0.35">
      <c r="A264">
        <v>262</v>
      </c>
      <c r="B264" s="1">
        <v>41178</v>
      </c>
      <c r="C264" t="s">
        <v>245</v>
      </c>
      <c r="H264">
        <v>178.95122371709601</v>
      </c>
      <c r="I264">
        <v>203.79351766255701</v>
      </c>
      <c r="J264">
        <v>213.798098725096</v>
      </c>
      <c r="K264">
        <v>205.44396905697101</v>
      </c>
      <c r="L264">
        <v>182.39049228284301</v>
      </c>
      <c r="M264">
        <v>184.10015754070901</v>
      </c>
      <c r="N264">
        <v>195.105379829372</v>
      </c>
      <c r="O264">
        <v>185.072188218311</v>
      </c>
      <c r="U264">
        <v>157.86356668811999</v>
      </c>
      <c r="V264">
        <v>156.529709800663</v>
      </c>
      <c r="W264">
        <v>167.69148068778699</v>
      </c>
      <c r="X264">
        <v>166.64341359990701</v>
      </c>
      <c r="Y264">
        <v>172.48484557284999</v>
      </c>
      <c r="Z264">
        <v>172.95614220960701</v>
      </c>
      <c r="AA264">
        <v>166.05595178703101</v>
      </c>
      <c r="AF264">
        <v>176.16686469489699</v>
      </c>
      <c r="AG264">
        <v>159.17614635409601</v>
      </c>
      <c r="AH264">
        <v>141.94703002132701</v>
      </c>
      <c r="AI264">
        <v>172.51126388919499</v>
      </c>
      <c r="AJ264">
        <v>183.745766491735</v>
      </c>
      <c r="AK264">
        <v>207.56429925225601</v>
      </c>
      <c r="AL264">
        <v>188.73958750326901</v>
      </c>
      <c r="AP264">
        <f t="shared" si="13"/>
        <v>179.03323161753161</v>
      </c>
      <c r="AQ264">
        <f t="shared" si="12"/>
        <v>46.284124843592764</v>
      </c>
      <c r="AR264">
        <f t="shared" si="14"/>
        <v>89.645910967171446</v>
      </c>
      <c r="AS264">
        <v>31.704477972297202</v>
      </c>
    </row>
    <row r="265" spans="1:45" x14ac:dyDescent="0.35">
      <c r="A265">
        <v>263</v>
      </c>
      <c r="B265" s="1">
        <v>41187</v>
      </c>
      <c r="C265" t="s">
        <v>246</v>
      </c>
      <c r="H265">
        <v>205.60295076921199</v>
      </c>
      <c r="I265">
        <v>225.66456389729399</v>
      </c>
      <c r="J265">
        <v>234.45020399558899</v>
      </c>
      <c r="K265">
        <v>231.89646847050099</v>
      </c>
      <c r="L265">
        <v>202.326133686818</v>
      </c>
      <c r="M265">
        <v>190.662548019707</v>
      </c>
      <c r="N265">
        <v>207.60646460939299</v>
      </c>
      <c r="O265">
        <v>190.991882769835</v>
      </c>
      <c r="P265">
        <v>202.996179368584</v>
      </c>
      <c r="Q265">
        <v>192.48508860031399</v>
      </c>
      <c r="R265">
        <v>180.82779012567201</v>
      </c>
      <c r="V265">
        <v>182.985034492751</v>
      </c>
      <c r="W265">
        <v>197.17049412183701</v>
      </c>
      <c r="X265">
        <v>183.982558143848</v>
      </c>
      <c r="Y265">
        <v>192.03147849469099</v>
      </c>
      <c r="Z265">
        <v>176.44507316426399</v>
      </c>
      <c r="AA265">
        <v>176.309110304233</v>
      </c>
      <c r="AB265">
        <v>155.82088312192201</v>
      </c>
      <c r="AF265">
        <v>189.63691086603399</v>
      </c>
      <c r="AG265">
        <v>177.073906834479</v>
      </c>
      <c r="AH265">
        <v>160.98062301435201</v>
      </c>
      <c r="AI265">
        <v>181.73330901688001</v>
      </c>
      <c r="AJ265">
        <v>186.02287583017201</v>
      </c>
      <c r="AK265">
        <v>209.02886868208901</v>
      </c>
      <c r="AL265">
        <v>196.50104872216801</v>
      </c>
      <c r="AM265">
        <v>192.21706009459501</v>
      </c>
      <c r="AP265">
        <f t="shared" si="13"/>
        <v>193.20959650835513</v>
      </c>
      <c r="AQ265">
        <f t="shared" si="12"/>
        <v>60.460489734416285</v>
      </c>
      <c r="AR265">
        <f t="shared" si="14"/>
        <v>103.82227585799497</v>
      </c>
      <c r="AS265">
        <v>31.649876848953099</v>
      </c>
    </row>
    <row r="266" spans="1:45" x14ac:dyDescent="0.35">
      <c r="A266">
        <v>264</v>
      </c>
      <c r="B266" s="1">
        <v>41187</v>
      </c>
      <c r="C266" t="s">
        <v>247</v>
      </c>
      <c r="H266">
        <v>202.43186950749899</v>
      </c>
      <c r="I266">
        <v>219.475148024502</v>
      </c>
      <c r="J266">
        <v>228.50230856543101</v>
      </c>
      <c r="K266">
        <v>228.87435497541799</v>
      </c>
      <c r="L266">
        <v>194.77954269512401</v>
      </c>
      <c r="M266">
        <v>179.96137614775401</v>
      </c>
      <c r="N266">
        <v>200.376681717</v>
      </c>
      <c r="O266">
        <v>183.164764814466</v>
      </c>
      <c r="P266">
        <v>190.47126744202899</v>
      </c>
      <c r="Q266">
        <v>188.05348521225099</v>
      </c>
      <c r="R266">
        <v>170.408995833039</v>
      </c>
      <c r="V266">
        <v>176.37473621929101</v>
      </c>
      <c r="W266">
        <v>185.47748452157799</v>
      </c>
      <c r="X266">
        <v>176.531855151819</v>
      </c>
      <c r="Y266">
        <v>181.899033720831</v>
      </c>
      <c r="Z266">
        <v>172.58743994886001</v>
      </c>
      <c r="AA266">
        <v>167.57606426096399</v>
      </c>
      <c r="AB266">
        <v>151.92450647267901</v>
      </c>
      <c r="AF266">
        <v>182.520697882219</v>
      </c>
      <c r="AG266">
        <v>168.54411744566801</v>
      </c>
      <c r="AH266">
        <v>154.28026249016301</v>
      </c>
      <c r="AI266">
        <v>173.179736141598</v>
      </c>
      <c r="AJ266">
        <v>175.96613109410799</v>
      </c>
      <c r="AK266">
        <v>202.107683736132</v>
      </c>
      <c r="AL266">
        <v>187.08003964922301</v>
      </c>
      <c r="AM266">
        <v>185.32452922548001</v>
      </c>
      <c r="AP266">
        <f t="shared" si="13"/>
        <v>185.68746588058178</v>
      </c>
      <c r="AQ266">
        <f t="shared" si="12"/>
        <v>52.938359106642935</v>
      </c>
      <c r="AR266">
        <f t="shared" si="14"/>
        <v>96.300145230221617</v>
      </c>
      <c r="AS266">
        <v>31.646718263735199</v>
      </c>
    </row>
    <row r="267" spans="1:45" x14ac:dyDescent="0.35">
      <c r="A267">
        <v>265</v>
      </c>
      <c r="B267" s="1">
        <v>41194</v>
      </c>
      <c r="C267" t="s">
        <v>248</v>
      </c>
      <c r="F267">
        <v>207.941523695131</v>
      </c>
      <c r="G267">
        <v>212.74130426913899</v>
      </c>
      <c r="H267">
        <v>204.424534741657</v>
      </c>
      <c r="I267">
        <v>226.10743985472001</v>
      </c>
      <c r="J267">
        <v>233.62789192057201</v>
      </c>
      <c r="K267">
        <v>229.55555807878901</v>
      </c>
      <c r="L267">
        <v>207.68211471796999</v>
      </c>
      <c r="M267">
        <v>204.45555330895701</v>
      </c>
      <c r="N267">
        <v>219.17442205854499</v>
      </c>
      <c r="T267">
        <v>179.91215860973301</v>
      </c>
      <c r="U267">
        <v>168.10979441125599</v>
      </c>
      <c r="V267">
        <v>174.91012998713501</v>
      </c>
      <c r="W267">
        <v>187.26814690053601</v>
      </c>
      <c r="X267">
        <v>184.74360354212499</v>
      </c>
      <c r="Y267">
        <v>189.61742116950401</v>
      </c>
      <c r="Z267">
        <v>192.169227513473</v>
      </c>
      <c r="AD267">
        <v>177.47160002329201</v>
      </c>
      <c r="AE267">
        <v>182.80845654943499</v>
      </c>
      <c r="AF267">
        <v>197.53455991185899</v>
      </c>
      <c r="AG267">
        <v>178.823575479586</v>
      </c>
      <c r="AH267">
        <v>167.88084724693601</v>
      </c>
      <c r="AI267">
        <v>187.54056689505401</v>
      </c>
      <c r="AJ267">
        <v>195.814139839153</v>
      </c>
      <c r="AO267">
        <v>209.667276076343</v>
      </c>
      <c r="AP267">
        <f t="shared" si="13"/>
        <v>196.66591028337086</v>
      </c>
      <c r="AQ267">
        <f t="shared" si="12"/>
        <v>63.916803509432015</v>
      </c>
      <c r="AR267">
        <f t="shared" si="14"/>
        <v>107.2785896330107</v>
      </c>
      <c r="AS267">
        <v>31.039624533277699</v>
      </c>
    </row>
    <row r="268" spans="1:45" x14ac:dyDescent="0.35">
      <c r="A268">
        <v>266</v>
      </c>
      <c r="B268" s="1">
        <v>41203</v>
      </c>
      <c r="C268" t="s">
        <v>249</v>
      </c>
      <c r="E268">
        <v>178.65792617174199</v>
      </c>
      <c r="F268">
        <v>202.14635715747499</v>
      </c>
      <c r="G268">
        <v>198.297547969047</v>
      </c>
      <c r="H268">
        <v>189.698625651707</v>
      </c>
      <c r="I268">
        <v>212.10068596439999</v>
      </c>
      <c r="J268">
        <v>215.403467641367</v>
      </c>
      <c r="K268">
        <v>206.36861689604001</v>
      </c>
      <c r="L268">
        <v>180.16439749096901</v>
      </c>
      <c r="M268">
        <v>186.693043997453</v>
      </c>
      <c r="N268">
        <v>192.76203461015299</v>
      </c>
      <c r="S268">
        <v>161.271424913137</v>
      </c>
      <c r="T268">
        <v>171.60874915023001</v>
      </c>
      <c r="U268">
        <v>160.985004309706</v>
      </c>
      <c r="V268">
        <v>171.41739299066401</v>
      </c>
      <c r="W268">
        <v>168.34859974936299</v>
      </c>
      <c r="X268">
        <v>165.48255086441301</v>
      </c>
      <c r="Y268">
        <v>170.394606737033</v>
      </c>
      <c r="Z268">
        <v>174.02133531005299</v>
      </c>
      <c r="AA268">
        <v>169.62568250804799</v>
      </c>
      <c r="AC268">
        <v>162.14752278395201</v>
      </c>
      <c r="AD268">
        <v>161.880560232004</v>
      </c>
      <c r="AE268">
        <v>166.871833040186</v>
      </c>
      <c r="AF268">
        <v>185.91278817272001</v>
      </c>
      <c r="AG268">
        <v>168.15828968480301</v>
      </c>
      <c r="AH268">
        <v>156.93416604804</v>
      </c>
      <c r="AI268">
        <v>172.24574129031399</v>
      </c>
      <c r="AJ268">
        <v>184.384911839495</v>
      </c>
      <c r="AK268">
        <v>213.47011321062399</v>
      </c>
      <c r="AO268">
        <v>197.39669227979499</v>
      </c>
      <c r="AP268">
        <f t="shared" si="13"/>
        <v>180.85691960913564</v>
      </c>
      <c r="AQ268">
        <f t="shared" si="12"/>
        <v>48.107812835196796</v>
      </c>
      <c r="AR268">
        <f t="shared" si="14"/>
        <v>91.469598958775478</v>
      </c>
      <c r="AS268">
        <v>30.750333366040699</v>
      </c>
    </row>
    <row r="269" spans="1:45" x14ac:dyDescent="0.35">
      <c r="A269">
        <v>267</v>
      </c>
      <c r="B269" s="1">
        <v>41203</v>
      </c>
      <c r="C269" t="s">
        <v>250</v>
      </c>
      <c r="E269">
        <v>172.460683861917</v>
      </c>
      <c r="F269">
        <v>187.804794922459</v>
      </c>
      <c r="G269">
        <v>189.95998990572801</v>
      </c>
      <c r="H269">
        <v>178.401953970074</v>
      </c>
      <c r="I269">
        <v>199.43731119682599</v>
      </c>
      <c r="J269">
        <v>201.48575450240199</v>
      </c>
      <c r="K269">
        <v>196.20017344079699</v>
      </c>
      <c r="L269">
        <v>168.57319994451399</v>
      </c>
      <c r="M269">
        <v>177.19759471859999</v>
      </c>
      <c r="N269">
        <v>180.38104165475801</v>
      </c>
      <c r="S269">
        <v>149.426751475396</v>
      </c>
      <c r="T269">
        <v>156.620191547134</v>
      </c>
      <c r="U269">
        <v>150.44478773543699</v>
      </c>
      <c r="V269">
        <v>157.59762882851899</v>
      </c>
      <c r="W269">
        <v>159.50461948510201</v>
      </c>
      <c r="X269">
        <v>154.463076482476</v>
      </c>
      <c r="Y269">
        <v>161.77061146198301</v>
      </c>
      <c r="Z269">
        <v>160.29859735166599</v>
      </c>
      <c r="AA269">
        <v>154.224271403789</v>
      </c>
      <c r="AD269">
        <v>153.11176269313199</v>
      </c>
      <c r="AE269">
        <v>156.09797034078599</v>
      </c>
      <c r="AF269">
        <v>173.51803255799899</v>
      </c>
      <c r="AG269">
        <v>158.74486365673101</v>
      </c>
      <c r="AH269">
        <v>139.87725291659299</v>
      </c>
      <c r="AI269">
        <v>162.68063240927199</v>
      </c>
      <c r="AJ269">
        <v>167.36082678548701</v>
      </c>
      <c r="AK269">
        <v>200.21369373003199</v>
      </c>
      <c r="AO269">
        <v>183.391573793004</v>
      </c>
      <c r="AP269">
        <f t="shared" si="13"/>
        <v>169.68748724187904</v>
      </c>
      <c r="AQ269">
        <f t="shared" si="12"/>
        <v>36.938380467940192</v>
      </c>
      <c r="AR269">
        <f t="shared" si="14"/>
        <v>80.300166591518874</v>
      </c>
      <c r="AS269">
        <v>30.302588198485001</v>
      </c>
    </row>
    <row r="270" spans="1:45" x14ac:dyDescent="0.35">
      <c r="A270">
        <v>268</v>
      </c>
      <c r="B270" s="1">
        <v>41235</v>
      </c>
      <c r="C270" t="s">
        <v>189</v>
      </c>
      <c r="D270">
        <v>116.517900136991</v>
      </c>
      <c r="E270">
        <v>121.275408221444</v>
      </c>
      <c r="F270">
        <v>143.71523140143901</v>
      </c>
      <c r="G270">
        <v>133.59374087918499</v>
      </c>
      <c r="H270">
        <v>125.13865241931499</v>
      </c>
      <c r="I270">
        <v>134.93133518012999</v>
      </c>
      <c r="J270">
        <v>132.01747590738501</v>
      </c>
      <c r="K270">
        <v>134.59783014858201</v>
      </c>
      <c r="L270">
        <v>129.22537200450199</v>
      </c>
      <c r="M270">
        <v>124.50386667367999</v>
      </c>
      <c r="R270">
        <v>124.380965599324</v>
      </c>
      <c r="S270">
        <v>111.03420848473699</v>
      </c>
      <c r="T270">
        <v>122.410992835741</v>
      </c>
      <c r="U270">
        <v>108.612718498132</v>
      </c>
      <c r="V270">
        <v>107.60482922572299</v>
      </c>
      <c r="W270">
        <v>130.185617823401</v>
      </c>
      <c r="X270">
        <v>140.31504925486999</v>
      </c>
      <c r="Y270">
        <v>138.15277746371399</v>
      </c>
      <c r="AC270">
        <v>141.04007452393199</v>
      </c>
      <c r="AD270">
        <v>119.156923111442</v>
      </c>
      <c r="AE270">
        <v>130.87418642952301</v>
      </c>
      <c r="AF270">
        <v>146.75308668061001</v>
      </c>
      <c r="AG270">
        <v>119.97619933691701</v>
      </c>
      <c r="AH270">
        <v>114.00278244550501</v>
      </c>
      <c r="AI270">
        <v>144.875591672783</v>
      </c>
      <c r="AJ270">
        <v>155.496868527277</v>
      </c>
      <c r="AN270">
        <v>175.834211508712</v>
      </c>
      <c r="AO270">
        <v>169.242583890074</v>
      </c>
      <c r="AP270">
        <f t="shared" si="13"/>
        <v>131.98094572446681</v>
      </c>
      <c r="AQ270">
        <f t="shared" si="12"/>
        <v>-0.76816104947204167</v>
      </c>
      <c r="AR270">
        <f t="shared" si="14"/>
        <v>42.59362507410664</v>
      </c>
      <c r="AS270">
        <v>30.345317782886099</v>
      </c>
    </row>
    <row r="271" spans="1:45" x14ac:dyDescent="0.35">
      <c r="A271">
        <v>269</v>
      </c>
      <c r="B271" s="1">
        <v>41235</v>
      </c>
      <c r="C271" t="s">
        <v>251</v>
      </c>
      <c r="E271">
        <v>97.253537326728605</v>
      </c>
      <c r="F271">
        <v>119.28202223021</v>
      </c>
      <c r="G271">
        <v>108.003887800209</v>
      </c>
      <c r="H271">
        <v>104.30827897493199</v>
      </c>
      <c r="I271">
        <v>113.73624837815601</v>
      </c>
      <c r="J271">
        <v>105.11914967208</v>
      </c>
      <c r="K271">
        <v>113.179188961354</v>
      </c>
      <c r="L271">
        <v>102.276460991058</v>
      </c>
      <c r="M271">
        <v>105.928730562263</v>
      </c>
      <c r="R271">
        <v>106.10482782659101</v>
      </c>
      <c r="S271">
        <v>86.1234729243224</v>
      </c>
      <c r="T271">
        <v>109.95317394618699</v>
      </c>
      <c r="U271">
        <v>81.186881598127101</v>
      </c>
      <c r="V271">
        <v>81.038218279100903</v>
      </c>
      <c r="W271">
        <v>113.75570867243</v>
      </c>
      <c r="X271">
        <v>113.982907862408</v>
      </c>
      <c r="Y271">
        <v>115.721001289741</v>
      </c>
      <c r="AC271">
        <v>116.40327529837199</v>
      </c>
      <c r="AD271">
        <v>101.046114810668</v>
      </c>
      <c r="AE271">
        <v>102.281202465015</v>
      </c>
      <c r="AF271">
        <v>124.82043841350099</v>
      </c>
      <c r="AG271">
        <v>92.103073670486395</v>
      </c>
      <c r="AH271">
        <v>95.0414049556056</v>
      </c>
      <c r="AI271">
        <v>115.883045007653</v>
      </c>
      <c r="AJ271">
        <v>132.31304669312399</v>
      </c>
      <c r="AM271">
        <v>133.16187865504401</v>
      </c>
      <c r="AN271">
        <v>154.26158637536199</v>
      </c>
      <c r="AO271">
        <v>146.27250937238401</v>
      </c>
      <c r="AP271">
        <f t="shared" si="13"/>
        <v>110.3764740361826</v>
      </c>
      <c r="AQ271">
        <f t="shared" si="12"/>
        <v>-22.372632737756248</v>
      </c>
      <c r="AR271">
        <f t="shared" si="14"/>
        <v>20.989153385822434</v>
      </c>
      <c r="AS271">
        <v>30.430563000245201</v>
      </c>
    </row>
    <row r="272" spans="1:45" x14ac:dyDescent="0.35">
      <c r="A272">
        <v>270</v>
      </c>
      <c r="B272" s="1">
        <v>41322</v>
      </c>
      <c r="C272" t="s">
        <v>252</v>
      </c>
      <c r="J272">
        <v>152.53502287554201</v>
      </c>
      <c r="K272">
        <v>137.187227661089</v>
      </c>
      <c r="L272">
        <v>127.55522812564701</v>
      </c>
      <c r="M272">
        <v>125.887591233484</v>
      </c>
      <c r="N272">
        <v>138.84624266610001</v>
      </c>
      <c r="O272">
        <v>132.85034954732501</v>
      </c>
      <c r="P272">
        <v>130.427620761144</v>
      </c>
      <c r="Q272">
        <v>127.658544571866</v>
      </c>
      <c r="W272">
        <v>141.81935162882601</v>
      </c>
      <c r="X272">
        <v>122.23103448469099</v>
      </c>
      <c r="Y272">
        <v>130.82821464687399</v>
      </c>
      <c r="Z272">
        <v>141.95611123612201</v>
      </c>
      <c r="AA272">
        <v>146.498560064863</v>
      </c>
      <c r="AB272">
        <v>114.42107718227901</v>
      </c>
      <c r="AG272">
        <v>134.33337596665999</v>
      </c>
      <c r="AH272">
        <v>129.95996575787501</v>
      </c>
      <c r="AI272">
        <v>149.55574169885401</v>
      </c>
      <c r="AJ272">
        <v>162.19105112642799</v>
      </c>
      <c r="AK272">
        <v>187.24375773432499</v>
      </c>
      <c r="AL272">
        <v>172.73083768319</v>
      </c>
      <c r="AM272">
        <v>181.975132185967</v>
      </c>
      <c r="AP272">
        <f t="shared" si="13"/>
        <v>142.31866851615007</v>
      </c>
      <c r="AQ272">
        <f t="shared" si="12"/>
        <v>9.5695617422112207</v>
      </c>
      <c r="AR272">
        <f t="shared" si="14"/>
        <v>52.931347865789903</v>
      </c>
      <c r="AS272">
        <v>30.1610160942991</v>
      </c>
    </row>
    <row r="273" spans="1:45" x14ac:dyDescent="0.35">
      <c r="A273">
        <v>271</v>
      </c>
      <c r="B273" s="1">
        <v>41338</v>
      </c>
      <c r="C273" t="s">
        <v>253</v>
      </c>
      <c r="D273">
        <v>124.55834070015</v>
      </c>
      <c r="E273">
        <v>134.28796718071399</v>
      </c>
      <c r="L273">
        <v>135.33722891551801</v>
      </c>
      <c r="M273">
        <v>135.49389575480899</v>
      </c>
      <c r="N273">
        <v>146.079050333483</v>
      </c>
      <c r="O273">
        <v>126.29546253651699</v>
      </c>
      <c r="P273">
        <v>147.95958334498599</v>
      </c>
      <c r="Q273">
        <v>140.294234705197</v>
      </c>
      <c r="R273">
        <v>141.59670720396201</v>
      </c>
      <c r="S273">
        <v>135.639027485518</v>
      </c>
      <c r="Y273">
        <v>143.06360314294199</v>
      </c>
      <c r="Z273">
        <v>146.99035792829901</v>
      </c>
      <c r="AA273">
        <v>146.78214712461801</v>
      </c>
      <c r="AB273">
        <v>130.829293730827</v>
      </c>
      <c r="AC273">
        <v>156.32319515032</v>
      </c>
      <c r="AI273">
        <v>165.74904314740999</v>
      </c>
      <c r="AJ273">
        <v>169.25932367507099</v>
      </c>
      <c r="AK273">
        <v>197.09819080626301</v>
      </c>
      <c r="AL273">
        <v>191.81485523897399</v>
      </c>
      <c r="AM273">
        <v>195.666315584534</v>
      </c>
      <c r="AN273">
        <v>204.89918980852801</v>
      </c>
      <c r="AP273">
        <f t="shared" si="13"/>
        <v>153.143667309459</v>
      </c>
      <c r="AQ273">
        <f t="shared" si="12"/>
        <v>20.394560535520156</v>
      </c>
      <c r="AR273">
        <f t="shared" si="14"/>
        <v>63.756346659098838</v>
      </c>
      <c r="AS273">
        <v>29.366375716570602</v>
      </c>
    </row>
    <row r="274" spans="1:45" x14ac:dyDescent="0.35">
      <c r="A274">
        <v>272</v>
      </c>
      <c r="B274" s="1">
        <v>41353</v>
      </c>
      <c r="C274" t="s">
        <v>254</v>
      </c>
      <c r="D274">
        <v>125.01229251514</v>
      </c>
      <c r="E274">
        <v>114.825054012652</v>
      </c>
      <c r="F274">
        <v>148.99868655765201</v>
      </c>
      <c r="G274">
        <v>149.51308981947199</v>
      </c>
      <c r="H274">
        <v>141.852565059988</v>
      </c>
      <c r="I274">
        <v>172.53772174950601</v>
      </c>
      <c r="J274">
        <v>173.15144475397599</v>
      </c>
      <c r="K274">
        <v>168.25937980768299</v>
      </c>
      <c r="L274">
        <v>160.39392680379601</v>
      </c>
      <c r="M274">
        <v>127.28432185894999</v>
      </c>
      <c r="N274">
        <v>125.35664561026201</v>
      </c>
      <c r="O274">
        <v>129.20656019782899</v>
      </c>
      <c r="P274">
        <v>156.65987591422399</v>
      </c>
      <c r="Q274">
        <v>154.67551274234</v>
      </c>
      <c r="R274">
        <v>153.81703316557</v>
      </c>
      <c r="S274">
        <v>138.915300819751</v>
      </c>
      <c r="T274">
        <v>137.36862792045699</v>
      </c>
      <c r="U274">
        <v>155.58035733772601</v>
      </c>
      <c r="V274">
        <v>140.82522369854399</v>
      </c>
      <c r="W274">
        <v>151.442921417517</v>
      </c>
      <c r="X274">
        <v>149.07347255449099</v>
      </c>
      <c r="Y274">
        <v>150.329939477778</v>
      </c>
      <c r="Z274">
        <v>165.399659615964</v>
      </c>
      <c r="AA274">
        <v>158.554237489325</v>
      </c>
      <c r="AB274">
        <v>119.464749854418</v>
      </c>
      <c r="AC274">
        <v>166.525742729537</v>
      </c>
      <c r="AD274">
        <v>164.10891932984899</v>
      </c>
      <c r="AE274">
        <v>172.86452426123299</v>
      </c>
      <c r="AF274">
        <v>162.503896754251</v>
      </c>
      <c r="AG274">
        <v>142.28545286217201</v>
      </c>
      <c r="AH274">
        <v>134.166316546959</v>
      </c>
      <c r="AI274">
        <v>164.591746757263</v>
      </c>
      <c r="AJ274">
        <v>174.09253464938001</v>
      </c>
      <c r="AK274">
        <v>204.252897968729</v>
      </c>
      <c r="AL274">
        <v>179.47187542041601</v>
      </c>
      <c r="AM274">
        <v>193.46200412399199</v>
      </c>
      <c r="AN274">
        <v>206.946678454242</v>
      </c>
      <c r="AO274">
        <v>173.51983169860901</v>
      </c>
      <c r="AP274">
        <f t="shared" si="13"/>
        <v>155.45502690293793</v>
      </c>
      <c r="AQ274">
        <f t="shared" si="12"/>
        <v>22.705920128999082</v>
      </c>
      <c r="AR274">
        <f t="shared" si="14"/>
        <v>66.067706252577764</v>
      </c>
      <c r="AS274">
        <v>29.0993040858448</v>
      </c>
    </row>
    <row r="275" spans="1:45" x14ac:dyDescent="0.35">
      <c r="A275">
        <v>273</v>
      </c>
      <c r="B275" s="1">
        <v>41370</v>
      </c>
      <c r="C275" t="s">
        <v>255</v>
      </c>
      <c r="J275">
        <v>169.155827446187</v>
      </c>
      <c r="K275">
        <v>167.77317178556399</v>
      </c>
      <c r="L275">
        <v>141.17068636398599</v>
      </c>
      <c r="M275">
        <v>112.20393299481201</v>
      </c>
      <c r="N275">
        <v>132.79886091198799</v>
      </c>
      <c r="O275">
        <v>149.955531935538</v>
      </c>
      <c r="P275">
        <v>162.49555853592301</v>
      </c>
      <c r="Q275">
        <v>161.39789342359899</v>
      </c>
      <c r="R275">
        <v>153.56241267674201</v>
      </c>
      <c r="W275">
        <v>146.29877727875501</v>
      </c>
      <c r="X275">
        <v>150.01077105049299</v>
      </c>
      <c r="Y275">
        <v>158.30724633416901</v>
      </c>
      <c r="Z275">
        <v>159.54098749616199</v>
      </c>
      <c r="AA275">
        <v>162.412336860929</v>
      </c>
      <c r="AB275">
        <v>134.50584382393799</v>
      </c>
      <c r="AH275">
        <v>149.25129080610901</v>
      </c>
      <c r="AI275">
        <v>170.00823162561801</v>
      </c>
      <c r="AJ275">
        <v>176.13633936306999</v>
      </c>
      <c r="AK275">
        <v>215.802176553848</v>
      </c>
      <c r="AL275">
        <v>195.61747805259901</v>
      </c>
      <c r="AM275">
        <v>210.674109198168</v>
      </c>
      <c r="AP275">
        <f t="shared" si="13"/>
        <v>160.90854592943793</v>
      </c>
      <c r="AQ275">
        <f t="shared" si="12"/>
        <v>28.159439155499086</v>
      </c>
      <c r="AR275">
        <f t="shared" si="14"/>
        <v>71.521225279077768</v>
      </c>
      <c r="AS275">
        <v>28.7211553140028</v>
      </c>
    </row>
    <row r="276" spans="1:45" x14ac:dyDescent="0.35">
      <c r="A276">
        <v>274</v>
      </c>
      <c r="B276" s="1">
        <v>41378</v>
      </c>
      <c r="C276" t="s">
        <v>256</v>
      </c>
      <c r="D276">
        <v>95.219634850349607</v>
      </c>
      <c r="E276">
        <v>102.957357072883</v>
      </c>
      <c r="F276">
        <v>144.34573400534899</v>
      </c>
      <c r="G276">
        <v>139.71278443912601</v>
      </c>
      <c r="H276">
        <v>138.84478831794399</v>
      </c>
      <c r="I276">
        <v>161.48740813701099</v>
      </c>
      <c r="J276">
        <v>165.07624711973901</v>
      </c>
      <c r="K276">
        <v>155.71236859957199</v>
      </c>
      <c r="L276">
        <v>133.55576105591399</v>
      </c>
      <c r="M276">
        <v>106.88623790918599</v>
      </c>
      <c r="N276">
        <v>113.650963429456</v>
      </c>
      <c r="O276">
        <v>130.67644625141901</v>
      </c>
      <c r="P276">
        <v>154.744639669875</v>
      </c>
      <c r="Q276">
        <v>135.93584959715699</v>
      </c>
      <c r="R276">
        <v>126.719174630265</v>
      </c>
      <c r="S276">
        <v>128.02407726427799</v>
      </c>
      <c r="T276">
        <v>131.61503333601101</v>
      </c>
      <c r="U276">
        <v>140.94579404535199</v>
      </c>
      <c r="V276">
        <v>133.42575546236799</v>
      </c>
      <c r="W276">
        <v>138.05861451976901</v>
      </c>
      <c r="X276">
        <v>137.670715209245</v>
      </c>
      <c r="Y276">
        <v>144.960925383595</v>
      </c>
      <c r="Z276">
        <v>149.01807490419301</v>
      </c>
      <c r="AA276">
        <v>143.66387622492701</v>
      </c>
      <c r="AB276">
        <v>110.301658195279</v>
      </c>
      <c r="AC276">
        <v>148.92929318468401</v>
      </c>
      <c r="AD276">
        <v>150.527047704441</v>
      </c>
      <c r="AE276">
        <v>140.109696434683</v>
      </c>
      <c r="AF276">
        <v>148.80660927796299</v>
      </c>
      <c r="AG276">
        <v>126.847668944581</v>
      </c>
      <c r="AH276">
        <v>136.54890754926299</v>
      </c>
      <c r="AI276">
        <v>151.66308603163401</v>
      </c>
      <c r="AJ276">
        <v>144.67729027068901</v>
      </c>
      <c r="AK276">
        <v>163.484147309924</v>
      </c>
      <c r="AL276">
        <v>176.108148027439</v>
      </c>
      <c r="AM276">
        <v>189.46509172082901</v>
      </c>
      <c r="AN276">
        <v>179.96590416056401</v>
      </c>
      <c r="AO276">
        <v>157.083854310731</v>
      </c>
      <c r="AP276">
        <f t="shared" si="13"/>
        <v>141.51122801467599</v>
      </c>
      <c r="AQ276">
        <f t="shared" si="12"/>
        <v>8.7621212407371445</v>
      </c>
      <c r="AR276">
        <f t="shared" si="14"/>
        <v>52.123907364315826</v>
      </c>
      <c r="AS276">
        <v>29.156240174161798</v>
      </c>
    </row>
    <row r="277" spans="1:45" x14ac:dyDescent="0.35">
      <c r="A277">
        <v>275</v>
      </c>
      <c r="B277" s="1">
        <v>41411</v>
      </c>
      <c r="C277" t="s">
        <v>244</v>
      </c>
      <c r="D277">
        <v>109.142789853197</v>
      </c>
      <c r="E277">
        <v>126.654339550575</v>
      </c>
      <c r="F277">
        <v>167.915617172178</v>
      </c>
      <c r="G277">
        <v>157.34134515892501</v>
      </c>
      <c r="H277">
        <v>140.949029562585</v>
      </c>
      <c r="I277">
        <v>169.781938341706</v>
      </c>
      <c r="J277">
        <v>174.87465581579301</v>
      </c>
      <c r="K277">
        <v>169.80088788544799</v>
      </c>
      <c r="L277">
        <v>148.43844902736399</v>
      </c>
      <c r="M277">
        <v>141.86478152008999</v>
      </c>
      <c r="R277">
        <v>145.05401270770801</v>
      </c>
      <c r="S277">
        <v>136.46528450090599</v>
      </c>
      <c r="T277">
        <v>152.55357956498301</v>
      </c>
      <c r="U277">
        <v>144.675644196002</v>
      </c>
      <c r="V277">
        <v>136.14326661026499</v>
      </c>
      <c r="W277">
        <v>151.63036907983201</v>
      </c>
      <c r="X277">
        <v>151.38909889373801</v>
      </c>
      <c r="Y277">
        <v>146.87027514153601</v>
      </c>
      <c r="AC277">
        <v>161.47190918562501</v>
      </c>
      <c r="AD277">
        <v>156.209611564662</v>
      </c>
      <c r="AE277">
        <v>151.12091751624499</v>
      </c>
      <c r="AF277">
        <v>156.583845134227</v>
      </c>
      <c r="AG277">
        <v>150.065752009189</v>
      </c>
      <c r="AH277">
        <v>144.937556454201</v>
      </c>
      <c r="AI277">
        <v>158.42004266095299</v>
      </c>
      <c r="AJ277">
        <v>176.020769021512</v>
      </c>
      <c r="AM277">
        <v>191.64539866077899</v>
      </c>
      <c r="AN277">
        <v>193.74117614554501</v>
      </c>
      <c r="AO277">
        <v>188.36146015604601</v>
      </c>
      <c r="AP277">
        <f t="shared" si="13"/>
        <v>155.17668286523499</v>
      </c>
      <c r="AQ277">
        <f t="shared" si="12"/>
        <v>22.427576091296146</v>
      </c>
      <c r="AR277">
        <f t="shared" si="14"/>
        <v>65.789362214874828</v>
      </c>
      <c r="AS277">
        <v>29.0528470415715</v>
      </c>
    </row>
    <row r="278" spans="1:45" x14ac:dyDescent="0.35">
      <c r="A278">
        <v>276</v>
      </c>
      <c r="B278" s="1">
        <v>41411</v>
      </c>
      <c r="C278" t="s">
        <v>257</v>
      </c>
      <c r="D278">
        <v>91.004082647170094</v>
      </c>
      <c r="E278">
        <v>112.644322701549</v>
      </c>
      <c r="F278">
        <v>152.328883190281</v>
      </c>
      <c r="G278">
        <v>141.29204977136999</v>
      </c>
      <c r="H278">
        <v>132.63209064221601</v>
      </c>
      <c r="I278">
        <v>156.847790604593</v>
      </c>
      <c r="J278">
        <v>160.39008086478299</v>
      </c>
      <c r="K278">
        <v>157.55879469604599</v>
      </c>
      <c r="L278">
        <v>132.71503560790799</v>
      </c>
      <c r="M278">
        <v>125.63021355577401</v>
      </c>
      <c r="R278">
        <v>128.153508054187</v>
      </c>
      <c r="S278">
        <v>123.256172529447</v>
      </c>
      <c r="T278">
        <v>134.29689818229599</v>
      </c>
      <c r="U278">
        <v>133.448303168438</v>
      </c>
      <c r="V278">
        <v>121.144894153791</v>
      </c>
      <c r="W278">
        <v>138.945700849856</v>
      </c>
      <c r="X278">
        <v>132.82555979764601</v>
      </c>
      <c r="Y278">
        <v>136.76724023345599</v>
      </c>
      <c r="AC278">
        <v>147.366388210666</v>
      </c>
      <c r="AD278">
        <v>142.84267589019601</v>
      </c>
      <c r="AE278">
        <v>139.199843336123</v>
      </c>
      <c r="AF278">
        <v>151.92237358678599</v>
      </c>
      <c r="AG278">
        <v>140.332795466791</v>
      </c>
      <c r="AH278">
        <v>138.22143696722799</v>
      </c>
      <c r="AI278">
        <v>144.450906731413</v>
      </c>
      <c r="AJ278">
        <v>163.51387426090099</v>
      </c>
      <c r="AP278">
        <f t="shared" si="13"/>
        <v>137.68199675772735</v>
      </c>
      <c r="AQ278">
        <f t="shared" si="12"/>
        <v>4.932889983788499</v>
      </c>
      <c r="AR278">
        <f t="shared" si="14"/>
        <v>48.294676107367181</v>
      </c>
      <c r="AS278">
        <v>29.051044592953001</v>
      </c>
    </row>
    <row r="279" spans="1:45" x14ac:dyDescent="0.35">
      <c r="A279">
        <v>277</v>
      </c>
      <c r="B279" s="1">
        <v>41427</v>
      </c>
      <c r="C279" t="s">
        <v>258</v>
      </c>
      <c r="W279">
        <v>153.30209766928499</v>
      </c>
      <c r="X279">
        <v>150.132129812622</v>
      </c>
      <c r="Y279">
        <v>147.902360877044</v>
      </c>
      <c r="AJ279">
        <v>168.611732644695</v>
      </c>
      <c r="AK279">
        <v>188.41326705644701</v>
      </c>
      <c r="AP279">
        <f t="shared" si="13"/>
        <v>161.67231761201862</v>
      </c>
      <c r="AQ279">
        <f t="shared" si="12"/>
        <v>28.923210838079768</v>
      </c>
      <c r="AR279">
        <f t="shared" si="14"/>
        <v>72.28499696165845</v>
      </c>
      <c r="AS279">
        <v>28.422115216299598</v>
      </c>
    </row>
    <row r="280" spans="1:45" x14ac:dyDescent="0.35">
      <c r="A280">
        <v>278</v>
      </c>
      <c r="B280" s="1">
        <v>41427</v>
      </c>
      <c r="C280" t="s">
        <v>66</v>
      </c>
      <c r="H280">
        <v>133.41771268602099</v>
      </c>
      <c r="I280">
        <v>160.224286860684</v>
      </c>
      <c r="J280">
        <v>173.22063791537701</v>
      </c>
      <c r="K280">
        <v>152.234999717124</v>
      </c>
      <c r="L280">
        <v>130.63474983502601</v>
      </c>
      <c r="M280">
        <v>131.37311091038799</v>
      </c>
      <c r="N280">
        <v>144.989707131676</v>
      </c>
      <c r="U280">
        <v>127.739199497722</v>
      </c>
      <c r="V280">
        <v>139.062972524591</v>
      </c>
      <c r="W280">
        <v>148.74496811442401</v>
      </c>
      <c r="X280">
        <v>147.52848774910899</v>
      </c>
      <c r="Y280">
        <v>150.52826688496901</v>
      </c>
      <c r="Z280">
        <v>145.49330371357101</v>
      </c>
      <c r="AA280">
        <v>136.49414467701999</v>
      </c>
      <c r="AB280">
        <v>122.87316188680801</v>
      </c>
      <c r="AJ280">
        <v>166.90474876539901</v>
      </c>
      <c r="AK280">
        <v>185.43093069406001</v>
      </c>
      <c r="AL280">
        <v>179.32105340626799</v>
      </c>
      <c r="AM280">
        <v>194.19389904998201</v>
      </c>
      <c r="AP280">
        <f t="shared" si="13"/>
        <v>151.07422852737994</v>
      </c>
      <c r="AQ280">
        <f t="shared" si="12"/>
        <v>18.325121753441096</v>
      </c>
      <c r="AR280">
        <f t="shared" si="14"/>
        <v>61.686907877019777</v>
      </c>
      <c r="AS280">
        <v>27.946088659102902</v>
      </c>
    </row>
    <row r="281" spans="1:45" x14ac:dyDescent="0.35">
      <c r="A281">
        <v>279</v>
      </c>
      <c r="B281" s="1">
        <v>41450</v>
      </c>
      <c r="C281" t="s">
        <v>259</v>
      </c>
      <c r="D281">
        <v>109.792512141857</v>
      </c>
      <c r="E281">
        <v>116.501014045983</v>
      </c>
      <c r="F281">
        <v>151.75380173261499</v>
      </c>
      <c r="M281">
        <v>117.91550856524999</v>
      </c>
      <c r="N281">
        <v>130.88034986023601</v>
      </c>
      <c r="O281">
        <v>121.830354367745</v>
      </c>
      <c r="P281">
        <v>134.336615080602</v>
      </c>
      <c r="Q281">
        <v>129.66324912233401</v>
      </c>
      <c r="R281">
        <v>128.06874652339101</v>
      </c>
      <c r="S281">
        <v>134.489177254379</v>
      </c>
      <c r="T281">
        <v>131.20707992189199</v>
      </c>
      <c r="Y281">
        <v>131.984068514759</v>
      </c>
      <c r="Z281">
        <v>133.90790820883501</v>
      </c>
      <c r="AA281">
        <v>138.393430728552</v>
      </c>
      <c r="AB281">
        <v>117.975591505167</v>
      </c>
      <c r="AC281">
        <v>136.73393768527799</v>
      </c>
      <c r="AD281">
        <v>141.52505755133799</v>
      </c>
      <c r="AJ281">
        <v>159.095204423268</v>
      </c>
      <c r="AK281">
        <v>184.85699658977299</v>
      </c>
      <c r="AL281">
        <v>169.976296237588</v>
      </c>
      <c r="AM281">
        <v>181.24328318548601</v>
      </c>
      <c r="AN281">
        <v>186.48393300665501</v>
      </c>
      <c r="AO281">
        <v>170.98840162960099</v>
      </c>
      <c r="AP281">
        <f t="shared" si="13"/>
        <v>141.72184860359062</v>
      </c>
      <c r="AQ281">
        <f t="shared" si="12"/>
        <v>8.9727418296517669</v>
      </c>
      <c r="AR281">
        <f t="shared" si="14"/>
        <v>52.334527953230449</v>
      </c>
      <c r="AS281">
        <v>27.386486688879899</v>
      </c>
    </row>
    <row r="282" spans="1:45" x14ac:dyDescent="0.35">
      <c r="A282">
        <v>280</v>
      </c>
      <c r="B282" s="1">
        <v>41451</v>
      </c>
      <c r="C282" t="s">
        <v>260</v>
      </c>
      <c r="D282">
        <v>108.623305666474</v>
      </c>
      <c r="E282">
        <v>102.593369099179</v>
      </c>
      <c r="Y282">
        <v>138.85782584673601</v>
      </c>
      <c r="Z282">
        <v>136.56660929270899</v>
      </c>
      <c r="AC282">
        <v>140.347329666951</v>
      </c>
      <c r="AD282">
        <v>139.28749145401099</v>
      </c>
      <c r="AE282">
        <v>140.07834262242901</v>
      </c>
      <c r="AF282">
        <v>154.49197060463101</v>
      </c>
      <c r="AP282">
        <f t="shared" si="13"/>
        <v>132.60578053163999</v>
      </c>
      <c r="AQ282">
        <f t="shared" si="12"/>
        <v>-0.14332624229885482</v>
      </c>
      <c r="AR282">
        <f t="shared" si="14"/>
        <v>43.218459881279827</v>
      </c>
      <c r="AS282">
        <v>26.98547646367</v>
      </c>
    </row>
    <row r="283" spans="1:45" x14ac:dyDescent="0.35">
      <c r="A283">
        <v>281</v>
      </c>
      <c r="B283" s="1">
        <v>41491</v>
      </c>
      <c r="C283" t="s">
        <v>261</v>
      </c>
      <c r="D283">
        <v>172.211432116651</v>
      </c>
      <c r="E283">
        <v>167.00662795736301</v>
      </c>
      <c r="F283">
        <v>180.61966834293</v>
      </c>
      <c r="G283">
        <v>167.82974773489599</v>
      </c>
      <c r="H283">
        <v>157.80138614824699</v>
      </c>
      <c r="I283">
        <v>166.49689585403399</v>
      </c>
      <c r="J283">
        <v>175.33630468095399</v>
      </c>
      <c r="K283">
        <v>176.79594787946701</v>
      </c>
      <c r="P283">
        <v>166.485826078977</v>
      </c>
      <c r="Q283">
        <v>147.84037756729401</v>
      </c>
      <c r="R283">
        <v>143.565620088461</v>
      </c>
      <c r="S283">
        <v>148.44307310476501</v>
      </c>
      <c r="T283">
        <v>142.664756935057</v>
      </c>
      <c r="U283">
        <v>147.11376075160501</v>
      </c>
      <c r="V283">
        <v>149.53862546467201</v>
      </c>
      <c r="W283">
        <v>159.43527368098901</v>
      </c>
      <c r="X283">
        <v>152.170296698751</v>
      </c>
      <c r="AB283">
        <v>144.45207468354201</v>
      </c>
      <c r="AC283">
        <v>160.20089958442301</v>
      </c>
      <c r="AD283">
        <v>154.612618870066</v>
      </c>
      <c r="AE283">
        <v>156.63411902254001</v>
      </c>
      <c r="AF283">
        <v>176.876732267938</v>
      </c>
      <c r="AG283">
        <v>160.71461866392701</v>
      </c>
      <c r="AH283">
        <v>154.67752531039699</v>
      </c>
      <c r="AI283">
        <v>178.45885615588099</v>
      </c>
      <c r="AL283">
        <v>201.82287615562399</v>
      </c>
      <c r="AM283">
        <v>197.63953993212399</v>
      </c>
      <c r="AN283">
        <v>210.960460942482</v>
      </c>
      <c r="AO283">
        <v>193.97553321887699</v>
      </c>
      <c r="AP283">
        <f t="shared" si="13"/>
        <v>165.94418882389425</v>
      </c>
      <c r="AQ283">
        <f t="shared" si="12"/>
        <v>33.195082049955403</v>
      </c>
      <c r="AR283">
        <f t="shared" si="14"/>
        <v>76.556868173534085</v>
      </c>
      <c r="AS283">
        <v>28.3168869422224</v>
      </c>
    </row>
    <row r="284" spans="1:45" x14ac:dyDescent="0.35">
      <c r="A284">
        <v>282</v>
      </c>
      <c r="B284" s="1">
        <v>41491</v>
      </c>
      <c r="C284" t="s">
        <v>140</v>
      </c>
      <c r="D284">
        <v>164.430924370144</v>
      </c>
      <c r="E284">
        <v>164.089222361086</v>
      </c>
      <c r="F284">
        <v>175.05033712376701</v>
      </c>
      <c r="G284">
        <v>161.703452915291</v>
      </c>
      <c r="H284">
        <v>151.68348039582901</v>
      </c>
      <c r="I284">
        <v>162.78627054131499</v>
      </c>
      <c r="J284">
        <v>170.78588532848499</v>
      </c>
      <c r="K284">
        <v>168.700924989387</v>
      </c>
      <c r="P284">
        <v>163.37184933448901</v>
      </c>
      <c r="Q284">
        <v>142.412950962357</v>
      </c>
      <c r="R284">
        <v>136.37622256076199</v>
      </c>
      <c r="S284">
        <v>142.56648938523699</v>
      </c>
      <c r="T284">
        <v>135.304492095917</v>
      </c>
      <c r="U284">
        <v>142.139836368803</v>
      </c>
      <c r="V284">
        <v>140.77585212482299</v>
      </c>
      <c r="W284">
        <v>155.75996964252201</v>
      </c>
      <c r="X284">
        <v>144.314703686581</v>
      </c>
      <c r="AB284">
        <v>138.33281248335601</v>
      </c>
      <c r="AC284">
        <v>155.74938458839799</v>
      </c>
      <c r="AD284">
        <v>150.71089655635501</v>
      </c>
      <c r="AE284">
        <v>151.78693055678201</v>
      </c>
      <c r="AF284">
        <v>167.24198494034101</v>
      </c>
      <c r="AG284">
        <v>153.13586591180299</v>
      </c>
      <c r="AH284">
        <v>147.815678436421</v>
      </c>
      <c r="AI284">
        <v>169.39089839530601</v>
      </c>
      <c r="AL284">
        <v>192.080306343784</v>
      </c>
      <c r="AM284">
        <v>191.79305697030301</v>
      </c>
      <c r="AN284">
        <v>204.957356845215</v>
      </c>
      <c r="AO284">
        <v>187.98906271828099</v>
      </c>
      <c r="AP284">
        <f t="shared" si="13"/>
        <v>159.76679651493586</v>
      </c>
      <c r="AQ284">
        <f t="shared" si="12"/>
        <v>27.017689740997014</v>
      </c>
      <c r="AR284">
        <f t="shared" si="14"/>
        <v>70.379475864575696</v>
      </c>
      <c r="AS284">
        <v>29.0659339589807</v>
      </c>
    </row>
    <row r="285" spans="1:45" x14ac:dyDescent="0.35">
      <c r="A285">
        <v>283</v>
      </c>
      <c r="B285" s="1">
        <v>41506</v>
      </c>
      <c r="C285" t="s">
        <v>262</v>
      </c>
      <c r="D285">
        <v>164.570012462271</v>
      </c>
      <c r="E285">
        <v>169.08795691761799</v>
      </c>
      <c r="F285">
        <v>191.40641801997299</v>
      </c>
      <c r="G285">
        <v>176.565571760095</v>
      </c>
      <c r="H285">
        <v>166.86239167086299</v>
      </c>
      <c r="I285">
        <v>180.51404805114299</v>
      </c>
      <c r="J285">
        <v>192.977214501003</v>
      </c>
      <c r="O285">
        <v>164.61537756997899</v>
      </c>
      <c r="P285">
        <v>166.769264905</v>
      </c>
      <c r="Q285">
        <v>153.67618053540099</v>
      </c>
      <c r="R285">
        <v>141.139533453067</v>
      </c>
      <c r="S285">
        <v>147.505937446551</v>
      </c>
      <c r="T285">
        <v>148.93606800508201</v>
      </c>
      <c r="U285">
        <v>143.52199779890501</v>
      </c>
      <c r="V285">
        <v>151.81206363665601</v>
      </c>
      <c r="W285">
        <v>155.17050923882601</v>
      </c>
      <c r="X285">
        <v>147.44063886006899</v>
      </c>
      <c r="Y285">
        <v>154.83986316364101</v>
      </c>
      <c r="Z285">
        <v>152.39281115597501</v>
      </c>
      <c r="AA285">
        <v>158.204890341295</v>
      </c>
      <c r="AB285">
        <v>142.37512462224399</v>
      </c>
      <c r="AC285">
        <v>153.54649113998499</v>
      </c>
      <c r="AD285">
        <v>155.68221797861401</v>
      </c>
      <c r="AE285">
        <v>156.528034058347</v>
      </c>
      <c r="AF285">
        <v>176.11485407233101</v>
      </c>
      <c r="AG285">
        <v>156.78644828642101</v>
      </c>
      <c r="AH285">
        <v>146.52271984389</v>
      </c>
      <c r="AI285">
        <v>171.21441622997801</v>
      </c>
      <c r="AJ285">
        <v>177.04156989078999</v>
      </c>
      <c r="AK285">
        <v>201.460695556448</v>
      </c>
      <c r="AL285">
        <v>194.56659283903701</v>
      </c>
      <c r="AM285">
        <v>195.47419666588701</v>
      </c>
      <c r="AN285">
        <v>204.69010179647799</v>
      </c>
      <c r="AO285">
        <v>186.73967606741201</v>
      </c>
      <c r="AP285">
        <f t="shared" si="13"/>
        <v>166.08093789827282</v>
      </c>
      <c r="AQ285">
        <f t="shared" si="12"/>
        <v>33.331831124333974</v>
      </c>
      <c r="AR285">
        <f t="shared" si="14"/>
        <v>76.693617247912655</v>
      </c>
      <c r="AS285">
        <v>29.023913693796999</v>
      </c>
    </row>
    <row r="286" spans="1:45" x14ac:dyDescent="0.35">
      <c r="A286">
        <v>284</v>
      </c>
      <c r="B286" s="1">
        <v>41522</v>
      </c>
      <c r="C286" t="s">
        <v>262</v>
      </c>
      <c r="D286">
        <v>160.939981928273</v>
      </c>
      <c r="E286">
        <v>170.723563103446</v>
      </c>
      <c r="F286">
        <v>190.79359466322299</v>
      </c>
      <c r="G286">
        <v>178.95726373517499</v>
      </c>
      <c r="H286">
        <v>163.87875809074799</v>
      </c>
      <c r="I286">
        <v>187.02272880171199</v>
      </c>
      <c r="J286">
        <v>188.193875570676</v>
      </c>
      <c r="K286">
        <v>182.70215192205299</v>
      </c>
      <c r="L286">
        <v>145.29619977351101</v>
      </c>
      <c r="M286">
        <v>147.09192123553899</v>
      </c>
      <c r="N286">
        <v>154.86182576066199</v>
      </c>
      <c r="O286">
        <v>154.953469187677</v>
      </c>
      <c r="P286">
        <v>155.159351470388</v>
      </c>
      <c r="Q286">
        <v>150.46431258587299</v>
      </c>
      <c r="R286">
        <v>133.797944375317</v>
      </c>
      <c r="S286">
        <v>138.84162104685001</v>
      </c>
      <c r="T286">
        <v>146.778511022846</v>
      </c>
      <c r="U286">
        <v>133.07870928436199</v>
      </c>
      <c r="V286">
        <v>136.48971931938601</v>
      </c>
      <c r="W286">
        <v>149.34851158324199</v>
      </c>
      <c r="X286">
        <v>128.66843449775899</v>
      </c>
      <c r="Y286">
        <v>140.709244813537</v>
      </c>
      <c r="Z286">
        <v>148.16890347405101</v>
      </c>
      <c r="AA286">
        <v>144.93242079081901</v>
      </c>
      <c r="AB286">
        <v>132.17089776184699</v>
      </c>
      <c r="AC286">
        <v>139.376337509379</v>
      </c>
      <c r="AD286">
        <v>137.07765419733201</v>
      </c>
      <c r="AE286">
        <v>146.74881951359899</v>
      </c>
      <c r="AF286">
        <v>153.43989846178101</v>
      </c>
      <c r="AG286">
        <v>144.642763149258</v>
      </c>
      <c r="AH286">
        <v>124.301015526432</v>
      </c>
      <c r="AI286">
        <v>146.954981708828</v>
      </c>
      <c r="AJ286">
        <v>153.34013101940499</v>
      </c>
      <c r="AK286">
        <v>175.93972662759799</v>
      </c>
      <c r="AL286">
        <v>162.245493191853</v>
      </c>
      <c r="AM286">
        <v>164.33682893818201</v>
      </c>
      <c r="AN286">
        <v>178.12237332625401</v>
      </c>
      <c r="AO286">
        <v>158.28231895893299</v>
      </c>
      <c r="AP286">
        <f t="shared" si="13"/>
        <v>153.91663836652123</v>
      </c>
      <c r="AQ286">
        <f t="shared" si="12"/>
        <v>21.167531592582378</v>
      </c>
      <c r="AR286">
        <f t="shared" si="14"/>
        <v>64.52931771616106</v>
      </c>
      <c r="AS286">
        <v>29.1655479181095</v>
      </c>
    </row>
    <row r="287" spans="1:45" x14ac:dyDescent="0.35">
      <c r="A287">
        <v>285</v>
      </c>
      <c r="B287" s="1">
        <v>41523</v>
      </c>
      <c r="C287" t="s">
        <v>263</v>
      </c>
      <c r="D287">
        <v>175.657554776376</v>
      </c>
      <c r="E287">
        <v>187.12189936571099</v>
      </c>
      <c r="F287">
        <v>202.59486769700499</v>
      </c>
      <c r="G287">
        <v>179.94941923577301</v>
      </c>
      <c r="H287">
        <v>175.80640077952299</v>
      </c>
      <c r="I287">
        <v>195.03791474327099</v>
      </c>
      <c r="J287">
        <v>196.688027822946</v>
      </c>
      <c r="K287">
        <v>185.04165909110301</v>
      </c>
      <c r="P287">
        <v>172.76222621699</v>
      </c>
      <c r="Q287">
        <v>160.17592310017699</v>
      </c>
      <c r="R287">
        <v>144.21362240941801</v>
      </c>
      <c r="S287">
        <v>146.8754417849</v>
      </c>
      <c r="T287">
        <v>154.02227049489599</v>
      </c>
      <c r="U287">
        <v>146.41006154340101</v>
      </c>
      <c r="V287">
        <v>149.19808135810499</v>
      </c>
      <c r="W287">
        <v>160.578206551861</v>
      </c>
      <c r="X287">
        <v>144.76244425464799</v>
      </c>
      <c r="AB287">
        <v>146.930117869387</v>
      </c>
      <c r="AC287">
        <v>157.256728825929</v>
      </c>
      <c r="AD287">
        <v>156.426146388295</v>
      </c>
      <c r="AE287">
        <v>164.35536152188499</v>
      </c>
      <c r="AF287">
        <v>176.36571737891299</v>
      </c>
      <c r="AG287">
        <v>163.485591758504</v>
      </c>
      <c r="AH287">
        <v>151.21205640873501</v>
      </c>
      <c r="AI287">
        <v>178.534152688821</v>
      </c>
      <c r="AM287">
        <v>196.65633210341201</v>
      </c>
      <c r="AN287">
        <v>204.34961546304501</v>
      </c>
      <c r="AO287">
        <v>190.32668927563699</v>
      </c>
      <c r="AP287">
        <f t="shared" si="13"/>
        <v>170.09980467530949</v>
      </c>
      <c r="AQ287">
        <f t="shared" si="12"/>
        <v>37.350697901370637</v>
      </c>
      <c r="AR287">
        <f t="shared" si="14"/>
        <v>80.712484024949319</v>
      </c>
      <c r="AS287">
        <v>29.024072699305499</v>
      </c>
    </row>
    <row r="288" spans="1:45" x14ac:dyDescent="0.35">
      <c r="A288">
        <v>286</v>
      </c>
      <c r="B288" s="1">
        <v>41523</v>
      </c>
      <c r="C288" t="s">
        <v>264</v>
      </c>
      <c r="D288">
        <v>159.85301734720201</v>
      </c>
      <c r="E288">
        <v>174.599546489809</v>
      </c>
      <c r="F288">
        <v>191.25151207086299</v>
      </c>
      <c r="G288">
        <v>175.92055008508899</v>
      </c>
      <c r="H288">
        <v>162.49147056781999</v>
      </c>
      <c r="I288">
        <v>181.78844053416299</v>
      </c>
      <c r="J288">
        <v>186.407304125503</v>
      </c>
      <c r="K288">
        <v>169.578791103171</v>
      </c>
      <c r="L288">
        <v>142.72284161488901</v>
      </c>
      <c r="P288">
        <v>159.46649542234701</v>
      </c>
      <c r="Q288">
        <v>147.32949522952799</v>
      </c>
      <c r="R288">
        <v>131.73550540730801</v>
      </c>
      <c r="S288">
        <v>138.10942616316501</v>
      </c>
      <c r="T288">
        <v>137.76620259537199</v>
      </c>
      <c r="U288">
        <v>130.573501452058</v>
      </c>
      <c r="V288">
        <v>138.40083410906001</v>
      </c>
      <c r="W288">
        <v>146.28877286047</v>
      </c>
      <c r="X288">
        <v>132.96704015854101</v>
      </c>
      <c r="AB288">
        <v>134.99379292484701</v>
      </c>
      <c r="AC288">
        <v>146.79113980224</v>
      </c>
      <c r="AD288">
        <v>141.88406624515801</v>
      </c>
      <c r="AE288">
        <v>151.76988773440101</v>
      </c>
      <c r="AF288">
        <v>165.95112563569799</v>
      </c>
      <c r="AG288">
        <v>148.77254895110599</v>
      </c>
      <c r="AH288">
        <v>138.79423527290601</v>
      </c>
      <c r="AI288">
        <v>166.622058433554</v>
      </c>
      <c r="AM288">
        <v>181.802137427449</v>
      </c>
      <c r="AN288">
        <v>191.28086431712501</v>
      </c>
      <c r="AO288">
        <v>177.098618279314</v>
      </c>
      <c r="AP288">
        <f t="shared" si="13"/>
        <v>157.00038697793636</v>
      </c>
      <c r="AQ288">
        <f t="shared" si="12"/>
        <v>24.25128020399751</v>
      </c>
      <c r="AR288">
        <f t="shared" si="14"/>
        <v>67.613066327576192</v>
      </c>
      <c r="AS288">
        <v>29.241630707226498</v>
      </c>
    </row>
    <row r="289" spans="1:45" x14ac:dyDescent="0.35">
      <c r="A289">
        <v>287</v>
      </c>
      <c r="B289" s="1">
        <v>41531</v>
      </c>
      <c r="C289" t="s">
        <v>265</v>
      </c>
      <c r="D289">
        <v>166.63775947441201</v>
      </c>
      <c r="E289">
        <v>176.62561582398101</v>
      </c>
      <c r="F289">
        <v>190.76046262740101</v>
      </c>
      <c r="G289">
        <v>188.632614821494</v>
      </c>
      <c r="H289">
        <v>179.11254306959299</v>
      </c>
      <c r="I289">
        <v>201.19339580924199</v>
      </c>
      <c r="J289">
        <v>200.61218854324801</v>
      </c>
      <c r="K289">
        <v>193.41085151857999</v>
      </c>
      <c r="L289">
        <v>164.16739290965799</v>
      </c>
      <c r="M289">
        <v>161.88862539840599</v>
      </c>
      <c r="N289">
        <v>172.513741302977</v>
      </c>
      <c r="O289">
        <v>169.01330651520499</v>
      </c>
      <c r="P289">
        <v>170.73223298315801</v>
      </c>
      <c r="Q289">
        <v>161.06339294770001</v>
      </c>
      <c r="R289">
        <v>147.99800426910701</v>
      </c>
      <c r="S289">
        <v>147.32888705093899</v>
      </c>
      <c r="T289">
        <v>147.49319113318001</v>
      </c>
      <c r="U289">
        <v>146.90935476244201</v>
      </c>
      <c r="V289">
        <v>154.581855053255</v>
      </c>
      <c r="W289">
        <v>160.542003315253</v>
      </c>
      <c r="X289">
        <v>151.89041880176899</v>
      </c>
      <c r="Y289">
        <v>151.49053963133201</v>
      </c>
      <c r="Z289">
        <v>163.116633769869</v>
      </c>
      <c r="AA289">
        <v>158.64899169069801</v>
      </c>
      <c r="AB289">
        <v>143.07459394254599</v>
      </c>
      <c r="AC289">
        <v>160.31827465366399</v>
      </c>
      <c r="AD289">
        <v>158.06694763606399</v>
      </c>
      <c r="AE289">
        <v>165.58647605003699</v>
      </c>
      <c r="AF289">
        <v>184.88688969043</v>
      </c>
      <c r="AG289">
        <v>166.34071363339001</v>
      </c>
      <c r="AH289">
        <v>151.558986274597</v>
      </c>
      <c r="AI289">
        <v>175.78491975239899</v>
      </c>
      <c r="AJ289">
        <v>180.983360654005</v>
      </c>
      <c r="AK289">
        <v>209.613511640067</v>
      </c>
      <c r="AL289">
        <v>200.153397813352</v>
      </c>
      <c r="AM289">
        <v>197.51820515909</v>
      </c>
      <c r="AN289">
        <v>207.162810057841</v>
      </c>
      <c r="AO289">
        <v>194.04870096021</v>
      </c>
      <c r="AP289">
        <f t="shared" si="13"/>
        <v>171.61741555633137</v>
      </c>
      <c r="AQ289">
        <f t="shared" si="12"/>
        <v>38.868308782392518</v>
      </c>
      <c r="AR289">
        <f t="shared" si="14"/>
        <v>82.2300949059712</v>
      </c>
      <c r="AS289">
        <v>28.949584230906499</v>
      </c>
    </row>
    <row r="290" spans="1:45" x14ac:dyDescent="0.35">
      <c r="A290">
        <v>288</v>
      </c>
      <c r="B290" s="1">
        <v>41531</v>
      </c>
      <c r="C290" t="s">
        <v>266</v>
      </c>
      <c r="D290">
        <v>166.41819155485399</v>
      </c>
      <c r="E290">
        <v>176.763843089792</v>
      </c>
      <c r="F290">
        <v>190.46731883041801</v>
      </c>
      <c r="G290">
        <v>187.937124785045</v>
      </c>
      <c r="H290">
        <v>179.188402460547</v>
      </c>
      <c r="I290">
        <v>200.96374148207201</v>
      </c>
      <c r="J290">
        <v>200.29247859007401</v>
      </c>
      <c r="K290">
        <v>193.338187216092</v>
      </c>
      <c r="L290">
        <v>163.65760102879801</v>
      </c>
      <c r="M290">
        <v>161.74841788090001</v>
      </c>
      <c r="N290">
        <v>172.08792973152001</v>
      </c>
      <c r="O290">
        <v>168.15715743596499</v>
      </c>
      <c r="P290">
        <v>169.889614925876</v>
      </c>
      <c r="Q290">
        <v>160.351095371951</v>
      </c>
      <c r="R290">
        <v>147.57954715314199</v>
      </c>
      <c r="S290">
        <v>147.89432629381901</v>
      </c>
      <c r="T290">
        <v>146.55413962260599</v>
      </c>
      <c r="U290">
        <v>146.02028872948699</v>
      </c>
      <c r="V290">
        <v>153.767005812436</v>
      </c>
      <c r="W290">
        <v>160.910826645859</v>
      </c>
      <c r="X290">
        <v>151.11973208044401</v>
      </c>
      <c r="Y290">
        <v>150.84595831906699</v>
      </c>
      <c r="Z290">
        <v>161.89690867315099</v>
      </c>
      <c r="AA290">
        <v>156.085048322045</v>
      </c>
      <c r="AB290">
        <v>141.85474668533701</v>
      </c>
      <c r="AC290">
        <v>158.93164787905101</v>
      </c>
      <c r="AD290">
        <v>157.51729159900199</v>
      </c>
      <c r="AE290">
        <v>164.22853231437799</v>
      </c>
      <c r="AF290">
        <v>183.77383588430001</v>
      </c>
      <c r="AG290">
        <v>164.71012366851701</v>
      </c>
      <c r="AH290">
        <v>150.73163427787799</v>
      </c>
      <c r="AI290">
        <v>174.62262857351001</v>
      </c>
      <c r="AJ290">
        <v>180.46493965292399</v>
      </c>
      <c r="AK290">
        <v>208.436514914029</v>
      </c>
      <c r="AL290">
        <v>199.45784680694899</v>
      </c>
      <c r="AM290">
        <v>197.09087684711599</v>
      </c>
      <c r="AN290">
        <v>205.72375649837701</v>
      </c>
      <c r="AO290">
        <v>192.85005389139599</v>
      </c>
      <c r="AP290">
        <f t="shared" si="13"/>
        <v>170.90340304022956</v>
      </c>
      <c r="AQ290">
        <f t="shared" si="12"/>
        <v>38.154296266290714</v>
      </c>
      <c r="AR290">
        <f t="shared" si="14"/>
        <v>81.516082389869396</v>
      </c>
      <c r="AS290">
        <v>28.502154897094901</v>
      </c>
    </row>
    <row r="291" spans="1:45" x14ac:dyDescent="0.35">
      <c r="A291">
        <v>289</v>
      </c>
      <c r="B291" s="1">
        <v>41539</v>
      </c>
      <c r="C291" t="s">
        <v>258</v>
      </c>
      <c r="D291">
        <v>145.82261317536901</v>
      </c>
      <c r="E291">
        <v>156.987841911939</v>
      </c>
      <c r="F291">
        <v>165.87080736120399</v>
      </c>
      <c r="G291">
        <v>157.512006495397</v>
      </c>
      <c r="H291">
        <v>155.53418949457799</v>
      </c>
      <c r="I291">
        <v>179.92275222558001</v>
      </c>
      <c r="J291">
        <v>186.041652026284</v>
      </c>
      <c r="K291">
        <v>184.532917689615</v>
      </c>
      <c r="P291">
        <v>156.61370355506301</v>
      </c>
      <c r="Q291">
        <v>135.341156113994</v>
      </c>
      <c r="R291">
        <v>132.914086569083</v>
      </c>
      <c r="S291">
        <v>132.44290878719099</v>
      </c>
      <c r="T291">
        <v>131.28796284196901</v>
      </c>
      <c r="U291">
        <v>123.139728543259</v>
      </c>
      <c r="V291">
        <v>130.626123771295</v>
      </c>
      <c r="W291">
        <v>136.849350219695</v>
      </c>
      <c r="AB291">
        <v>123.170095277337</v>
      </c>
      <c r="AC291">
        <v>138.11513526459399</v>
      </c>
      <c r="AD291">
        <v>129.36151192387899</v>
      </c>
      <c r="AE291">
        <v>138.696392450281</v>
      </c>
      <c r="AF291">
        <v>153.002287273577</v>
      </c>
      <c r="AG291">
        <v>136.08189526742001</v>
      </c>
      <c r="AH291">
        <v>131.588506037955</v>
      </c>
      <c r="AL291">
        <v>173.281039922752</v>
      </c>
      <c r="AM291">
        <v>173.181906175667</v>
      </c>
      <c r="AN291">
        <v>186.55897897739001</v>
      </c>
      <c r="AO291">
        <v>165.76756729257301</v>
      </c>
      <c r="AP291">
        <f t="shared" si="13"/>
        <v>150.3794487646274</v>
      </c>
      <c r="AQ291">
        <f t="shared" si="12"/>
        <v>17.630341990688549</v>
      </c>
      <c r="AR291">
        <f t="shared" si="14"/>
        <v>60.992128114267231</v>
      </c>
      <c r="AS291">
        <v>27.873414855773699</v>
      </c>
    </row>
    <row r="292" spans="1:45" x14ac:dyDescent="0.35">
      <c r="A292">
        <v>290</v>
      </c>
      <c r="B292" s="1">
        <v>41539</v>
      </c>
      <c r="C292" t="s">
        <v>267</v>
      </c>
      <c r="D292">
        <v>147.56065341051999</v>
      </c>
      <c r="E292">
        <v>158.51445213191701</v>
      </c>
      <c r="F292">
        <v>173.389468004463</v>
      </c>
      <c r="G292">
        <v>160.82275152127301</v>
      </c>
      <c r="H292">
        <v>158.778549724469</v>
      </c>
      <c r="I292">
        <v>181.25443710497899</v>
      </c>
      <c r="J292">
        <v>189.48816865014601</v>
      </c>
      <c r="K292">
        <v>185.48842683700499</v>
      </c>
      <c r="P292">
        <v>159.09418608627999</v>
      </c>
      <c r="Q292">
        <v>141.68707863467401</v>
      </c>
      <c r="R292">
        <v>135.462806159629</v>
      </c>
      <c r="S292">
        <v>135.75476092244901</v>
      </c>
      <c r="T292">
        <v>135.84915420975</v>
      </c>
      <c r="U292">
        <v>123.679761144095</v>
      </c>
      <c r="V292">
        <v>132.00101279419101</v>
      </c>
      <c r="W292">
        <v>140.10348318434799</v>
      </c>
      <c r="AB292">
        <v>126.03346013896</v>
      </c>
      <c r="AC292">
        <v>140.15109370437699</v>
      </c>
      <c r="AD292">
        <v>142.18690282096301</v>
      </c>
      <c r="AE292">
        <v>141.37077495348001</v>
      </c>
      <c r="AF292">
        <v>155.177910625311</v>
      </c>
      <c r="AG292">
        <v>138.56237870264701</v>
      </c>
      <c r="AH292">
        <v>131.46831440511701</v>
      </c>
      <c r="AL292">
        <v>174.30978523371701</v>
      </c>
      <c r="AM292">
        <v>173.871292437856</v>
      </c>
      <c r="AN292">
        <v>188.47658600268301</v>
      </c>
      <c r="AO292">
        <v>171.18300710291501</v>
      </c>
      <c r="AP292">
        <f t="shared" si="13"/>
        <v>153.39706135734127</v>
      </c>
      <c r="AQ292">
        <f t="shared" si="12"/>
        <v>20.647954583402424</v>
      </c>
      <c r="AR292">
        <f t="shared" si="14"/>
        <v>64.009740706981106</v>
      </c>
      <c r="AS292">
        <v>27.119134797431801</v>
      </c>
    </row>
    <row r="293" spans="1:45" x14ac:dyDescent="0.35">
      <c r="A293">
        <v>291</v>
      </c>
      <c r="B293" s="1">
        <v>41546</v>
      </c>
      <c r="C293" t="s">
        <v>268</v>
      </c>
      <c r="I293">
        <v>171.35553776876401</v>
      </c>
      <c r="J293">
        <v>182.90390180357099</v>
      </c>
      <c r="K293">
        <v>172.55610179383899</v>
      </c>
      <c r="L293">
        <v>143.97868742441099</v>
      </c>
      <c r="M293">
        <v>152.02077377430501</v>
      </c>
      <c r="N293">
        <v>165.42079889960999</v>
      </c>
      <c r="O293">
        <v>158.83206942914799</v>
      </c>
      <c r="P293">
        <v>160.85608499218799</v>
      </c>
      <c r="Q293">
        <v>149.107674247305</v>
      </c>
      <c r="V293">
        <v>127.477411818186</v>
      </c>
      <c r="W293">
        <v>139.57209233612801</v>
      </c>
      <c r="X293">
        <v>130.364575741755</v>
      </c>
      <c r="Y293">
        <v>142.22221704645901</v>
      </c>
      <c r="Z293">
        <v>148.26527183301999</v>
      </c>
      <c r="AA293">
        <v>150.53737368348101</v>
      </c>
      <c r="AB293">
        <v>136.394433453494</v>
      </c>
      <c r="AG293">
        <v>147.535210309375</v>
      </c>
      <c r="AH293">
        <v>135.97001865501201</v>
      </c>
      <c r="AI293">
        <v>158.36956404938999</v>
      </c>
      <c r="AJ293">
        <v>179.43137441846099</v>
      </c>
      <c r="AK293">
        <v>200.479995920682</v>
      </c>
      <c r="AL293">
        <v>189.52901877461699</v>
      </c>
      <c r="AP293">
        <f t="shared" si="13"/>
        <v>156.50819037150916</v>
      </c>
      <c r="AQ293">
        <f t="shared" si="12"/>
        <v>23.75908359757031</v>
      </c>
      <c r="AR293">
        <f t="shared" si="14"/>
        <v>67.120869721148992</v>
      </c>
      <c r="AS293">
        <v>26.545213390174499</v>
      </c>
    </row>
    <row r="294" spans="1:45" x14ac:dyDescent="0.35">
      <c r="A294">
        <v>292</v>
      </c>
      <c r="B294" s="1">
        <v>41547</v>
      </c>
      <c r="C294" t="s">
        <v>269</v>
      </c>
      <c r="D294">
        <v>158.77582759097601</v>
      </c>
      <c r="E294">
        <v>168.95966241213901</v>
      </c>
      <c r="F294">
        <v>187.54653692304601</v>
      </c>
      <c r="G294">
        <v>184.86995131012301</v>
      </c>
      <c r="H294">
        <v>178.92321599757199</v>
      </c>
      <c r="I294">
        <v>196.462542551128</v>
      </c>
      <c r="J294">
        <v>200.227575826118</v>
      </c>
      <c r="K294">
        <v>196.856410283131</v>
      </c>
      <c r="L294">
        <v>159.920737441857</v>
      </c>
      <c r="M294">
        <v>161.20083197522101</v>
      </c>
      <c r="N294">
        <v>172.10725105927</v>
      </c>
      <c r="O294">
        <v>171.98848665491599</v>
      </c>
      <c r="P294">
        <v>172.97955712543501</v>
      </c>
      <c r="Q294">
        <v>166.38207486271801</v>
      </c>
      <c r="R294">
        <v>150.76819850345601</v>
      </c>
      <c r="S294">
        <v>152.97126899354299</v>
      </c>
      <c r="T294">
        <v>156.687022529073</v>
      </c>
      <c r="U294">
        <v>146.14921327829401</v>
      </c>
      <c r="V294">
        <v>156.37258738357599</v>
      </c>
      <c r="W294">
        <v>160.32316325895201</v>
      </c>
      <c r="X294">
        <v>155.269456599427</v>
      </c>
      <c r="Y294">
        <v>157.36732203004601</v>
      </c>
      <c r="Z294">
        <v>161.612054238957</v>
      </c>
      <c r="AA294">
        <v>166.98524189647901</v>
      </c>
      <c r="AB294">
        <v>147.37305747618601</v>
      </c>
      <c r="AC294">
        <v>165.25055548673001</v>
      </c>
      <c r="AD294">
        <v>161.59053562360199</v>
      </c>
      <c r="AE294">
        <v>166.82518817203501</v>
      </c>
      <c r="AF294">
        <v>181.27404145450299</v>
      </c>
      <c r="AG294">
        <v>167.77087626909801</v>
      </c>
      <c r="AH294">
        <v>157.77612789311701</v>
      </c>
      <c r="AI294">
        <v>172.45216391243099</v>
      </c>
      <c r="AJ294">
        <v>182.05485420207901</v>
      </c>
      <c r="AK294">
        <v>206.11366986743701</v>
      </c>
      <c r="AL294">
        <v>200.56685565273801</v>
      </c>
      <c r="AM294">
        <v>201.36841284369001</v>
      </c>
      <c r="AN294">
        <v>205.167400900583</v>
      </c>
      <c r="AO294">
        <v>191.48567676347199</v>
      </c>
      <c r="AP294">
        <f t="shared" si="13"/>
        <v>172.33620019060933</v>
      </c>
      <c r="AQ294">
        <f t="shared" si="12"/>
        <v>39.587093416670484</v>
      </c>
      <c r="AR294">
        <f t="shared" si="14"/>
        <v>82.948879540249166</v>
      </c>
      <c r="AS294">
        <v>26.339176261037601</v>
      </c>
    </row>
    <row r="295" spans="1:45" x14ac:dyDescent="0.35">
      <c r="A295">
        <v>293</v>
      </c>
      <c r="B295" s="1">
        <v>41547</v>
      </c>
      <c r="C295" t="s">
        <v>270</v>
      </c>
      <c r="D295">
        <v>159.40010918680599</v>
      </c>
      <c r="E295">
        <v>169.19440870513901</v>
      </c>
      <c r="F295">
        <v>189.18447754661199</v>
      </c>
      <c r="G295">
        <v>185.276339412759</v>
      </c>
      <c r="H295">
        <v>179.60814991584101</v>
      </c>
      <c r="I295">
        <v>197.481848718951</v>
      </c>
      <c r="J295">
        <v>201.47007238798</v>
      </c>
      <c r="K295">
        <v>198.25103151461701</v>
      </c>
      <c r="L295">
        <v>162.601302356508</v>
      </c>
      <c r="M295">
        <v>159.538666228946</v>
      </c>
      <c r="N295">
        <v>173.120125830945</v>
      </c>
      <c r="O295">
        <v>172.502207231851</v>
      </c>
      <c r="P295">
        <v>173.618054600145</v>
      </c>
      <c r="Q295">
        <v>167.11156905642099</v>
      </c>
      <c r="R295">
        <v>151.434756459422</v>
      </c>
      <c r="S295">
        <v>153.88061771510399</v>
      </c>
      <c r="T295">
        <v>159.634399379428</v>
      </c>
      <c r="U295">
        <v>146.68962375845999</v>
      </c>
      <c r="V295">
        <v>157.32208763226799</v>
      </c>
      <c r="W295">
        <v>161.595710361698</v>
      </c>
      <c r="X295">
        <v>155.58740045082001</v>
      </c>
      <c r="Y295">
        <v>159.28666130991101</v>
      </c>
      <c r="Z295">
        <v>162.18101959196699</v>
      </c>
      <c r="AA295">
        <v>166.731837490537</v>
      </c>
      <c r="AB295">
        <v>148.03783367139701</v>
      </c>
      <c r="AC295">
        <v>165.24233904258099</v>
      </c>
      <c r="AD295">
        <v>160.29723899803301</v>
      </c>
      <c r="AE295">
        <v>167.33252504313899</v>
      </c>
      <c r="AF295">
        <v>180.30344245768401</v>
      </c>
      <c r="AG295">
        <v>167.48838208246099</v>
      </c>
      <c r="AH295">
        <v>158.20925515858599</v>
      </c>
      <c r="AI295">
        <v>171.99302409986601</v>
      </c>
      <c r="AJ295">
        <v>183.18694087305599</v>
      </c>
      <c r="AK295">
        <v>207.68711047186099</v>
      </c>
      <c r="AL295">
        <v>199.68679054145301</v>
      </c>
      <c r="AM295">
        <v>200.69099201861599</v>
      </c>
      <c r="AN295">
        <v>204.459939412659</v>
      </c>
      <c r="AO295">
        <v>190.85536638371801</v>
      </c>
      <c r="AP295">
        <f t="shared" si="13"/>
        <v>172.84667518679595</v>
      </c>
      <c r="AQ295">
        <f t="shared" si="12"/>
        <v>40.0975684128571</v>
      </c>
      <c r="AR295">
        <f t="shared" si="14"/>
        <v>83.459354536435782</v>
      </c>
      <c r="AS295">
        <v>26.193532645749499</v>
      </c>
    </row>
    <row r="296" spans="1:45" x14ac:dyDescent="0.35">
      <c r="A296">
        <v>294</v>
      </c>
      <c r="B296" s="1">
        <v>41562</v>
      </c>
      <c r="C296" t="s">
        <v>271</v>
      </c>
      <c r="F296">
        <v>158.39326543463301</v>
      </c>
      <c r="G296">
        <v>153.82140702993701</v>
      </c>
      <c r="H296">
        <v>135.49684002657099</v>
      </c>
      <c r="I296">
        <v>157.06236257791301</v>
      </c>
      <c r="J296">
        <v>178.16444188371699</v>
      </c>
      <c r="K296">
        <v>168.719347264318</v>
      </c>
      <c r="L296">
        <v>141.46606767827799</v>
      </c>
      <c r="M296">
        <v>146.34395092753201</v>
      </c>
      <c r="N296">
        <v>156.19138186003099</v>
      </c>
      <c r="T296">
        <v>133.81393863731901</v>
      </c>
      <c r="U296">
        <v>128.62728671629799</v>
      </c>
      <c r="V296">
        <v>125.806271580398</v>
      </c>
      <c r="W296">
        <v>157.22662929621401</v>
      </c>
      <c r="X296">
        <v>145.33186853215599</v>
      </c>
      <c r="Y296">
        <v>145.75022895353499</v>
      </c>
      <c r="Z296">
        <v>152.17253956269801</v>
      </c>
      <c r="AD296">
        <v>140.562703522118</v>
      </c>
      <c r="AE296">
        <v>144.494879060735</v>
      </c>
      <c r="AF296">
        <v>156.36760226214599</v>
      </c>
      <c r="AG296">
        <v>140.97839003003401</v>
      </c>
      <c r="AH296">
        <v>139.54358924050399</v>
      </c>
      <c r="AI296">
        <v>163.80698659152301</v>
      </c>
      <c r="AJ296">
        <v>170.55446627152199</v>
      </c>
      <c r="AO296">
        <v>171.240619887782</v>
      </c>
      <c r="AP296">
        <f t="shared" si="13"/>
        <v>150.497377701163</v>
      </c>
      <c r="AQ296">
        <f t="shared" si="12"/>
        <v>17.748270927224155</v>
      </c>
      <c r="AR296">
        <f t="shared" si="14"/>
        <v>61.110057050802837</v>
      </c>
      <c r="AS296">
        <v>26.8413926517362</v>
      </c>
    </row>
    <row r="297" spans="1:45" x14ac:dyDescent="0.35">
      <c r="A297">
        <v>295</v>
      </c>
      <c r="B297" s="1">
        <v>41571</v>
      </c>
      <c r="C297" t="s">
        <v>272</v>
      </c>
      <c r="D297">
        <v>142.80547240809199</v>
      </c>
      <c r="E297">
        <v>155.95258539257401</v>
      </c>
      <c r="F297">
        <v>162.11965142640699</v>
      </c>
      <c r="G297">
        <v>154.69359703586301</v>
      </c>
      <c r="H297">
        <v>139.487693617997</v>
      </c>
      <c r="I297">
        <v>161.26217569624299</v>
      </c>
      <c r="J297">
        <v>174.85497762511801</v>
      </c>
      <c r="O297">
        <v>154.89910626434499</v>
      </c>
      <c r="P297">
        <v>161.667025286431</v>
      </c>
      <c r="Q297">
        <v>153.157332061538</v>
      </c>
      <c r="R297">
        <v>142.864175384465</v>
      </c>
      <c r="S297">
        <v>143.322158178557</v>
      </c>
      <c r="T297">
        <v>142.46075551824401</v>
      </c>
      <c r="U297">
        <v>134.60220021827701</v>
      </c>
      <c r="V297">
        <v>149.03479889374799</v>
      </c>
      <c r="W297">
        <v>151.02282750623201</v>
      </c>
      <c r="AB297">
        <v>140.05023872629599</v>
      </c>
      <c r="AC297">
        <v>159.704112885358</v>
      </c>
      <c r="AD297">
        <v>153.77684930321701</v>
      </c>
      <c r="AE297">
        <v>160.61186141224999</v>
      </c>
      <c r="AF297">
        <v>175.212823548432</v>
      </c>
      <c r="AG297">
        <v>156.07714991026401</v>
      </c>
      <c r="AH297">
        <v>156.339446159495</v>
      </c>
      <c r="AL297">
        <v>190.93753417906501</v>
      </c>
      <c r="AM297">
        <v>198.28214068081701</v>
      </c>
      <c r="AN297">
        <v>204.86048391576</v>
      </c>
      <c r="AO297">
        <v>182.33494647194601</v>
      </c>
      <c r="AP297">
        <f t="shared" si="13"/>
        <v>159.34793035951967</v>
      </c>
      <c r="AQ297">
        <f t="shared" si="12"/>
        <v>26.598823585580817</v>
      </c>
      <c r="AR297">
        <f t="shared" si="14"/>
        <v>69.960609709159499</v>
      </c>
      <c r="AS297">
        <v>27.9111940425718</v>
      </c>
    </row>
    <row r="298" spans="1:45" x14ac:dyDescent="0.35">
      <c r="A298">
        <v>296</v>
      </c>
      <c r="B298" s="1">
        <v>41571</v>
      </c>
      <c r="C298" t="s">
        <v>173</v>
      </c>
      <c r="D298">
        <v>137.70976606254499</v>
      </c>
      <c r="E298">
        <v>143.79019189849899</v>
      </c>
      <c r="F298">
        <v>159.94075564877099</v>
      </c>
      <c r="G298">
        <v>146.37877522831201</v>
      </c>
      <c r="H298">
        <v>133.988818303556</v>
      </c>
      <c r="I298">
        <v>156.27701392464201</v>
      </c>
      <c r="J298">
        <v>165.013132089631</v>
      </c>
      <c r="O298">
        <v>148.71848443475901</v>
      </c>
      <c r="P298">
        <v>153.337411613732</v>
      </c>
      <c r="Q298">
        <v>147.56896602174601</v>
      </c>
      <c r="R298">
        <v>135.84012581962901</v>
      </c>
      <c r="S298">
        <v>132.60032405326601</v>
      </c>
      <c r="T298">
        <v>136.98139648912399</v>
      </c>
      <c r="U298">
        <v>129.619372286925</v>
      </c>
      <c r="V298">
        <v>138.29001588979099</v>
      </c>
      <c r="W298">
        <v>143.97882466021599</v>
      </c>
      <c r="AB298">
        <v>132.78970505360601</v>
      </c>
      <c r="AC298">
        <v>154.779601268025</v>
      </c>
      <c r="AD298">
        <v>145.02068172264401</v>
      </c>
      <c r="AE298">
        <v>152.61089285436</v>
      </c>
      <c r="AF298">
        <v>170.014078556051</v>
      </c>
      <c r="AG298">
        <v>148.19329189276601</v>
      </c>
      <c r="AH298">
        <v>148.794200848065</v>
      </c>
      <c r="AL298">
        <v>183.107650727871</v>
      </c>
      <c r="AM298">
        <v>191.12310083955799</v>
      </c>
      <c r="AN298">
        <v>195.65359881354701</v>
      </c>
      <c r="AO298">
        <v>175.127830273954</v>
      </c>
      <c r="AP298">
        <f t="shared" si="13"/>
        <v>152.12029656576266</v>
      </c>
      <c r="AQ298">
        <f t="shared" si="12"/>
        <v>19.371189791823809</v>
      </c>
      <c r="AR298">
        <f t="shared" si="14"/>
        <v>62.732975915402491</v>
      </c>
      <c r="AS298">
        <v>27.9226688014197</v>
      </c>
    </row>
    <row r="299" spans="1:45" x14ac:dyDescent="0.35">
      <c r="A299">
        <v>297</v>
      </c>
      <c r="B299" s="1">
        <v>41586</v>
      </c>
      <c r="C299" t="s">
        <v>273</v>
      </c>
      <c r="D299">
        <v>126.612319727753</v>
      </c>
      <c r="E299">
        <v>137.322927745127</v>
      </c>
      <c r="F299">
        <v>156.16077202935799</v>
      </c>
      <c r="G299">
        <v>160.13861366449001</v>
      </c>
      <c r="H299">
        <v>143.61010257899801</v>
      </c>
      <c r="I299">
        <v>164.68498674591299</v>
      </c>
      <c r="J299">
        <v>162.58803100496499</v>
      </c>
      <c r="K299">
        <v>157.54001970866099</v>
      </c>
      <c r="L299">
        <v>130.69917392011399</v>
      </c>
      <c r="M299">
        <v>141.95541590235399</v>
      </c>
      <c r="N299">
        <v>149.73241274478599</v>
      </c>
      <c r="O299">
        <v>150.19491431354999</v>
      </c>
      <c r="P299">
        <v>138.79642152501401</v>
      </c>
      <c r="Q299">
        <v>130.364220568223</v>
      </c>
      <c r="R299">
        <v>138.69172056984601</v>
      </c>
      <c r="S299">
        <v>132.098185076551</v>
      </c>
      <c r="T299">
        <v>130.06187815758901</v>
      </c>
      <c r="U299">
        <v>134.79662675668499</v>
      </c>
      <c r="V299">
        <v>134.76208797078399</v>
      </c>
      <c r="W299">
        <v>153.801205338372</v>
      </c>
      <c r="X299">
        <v>146.45226126477701</v>
      </c>
      <c r="Y299">
        <v>140.84526827143</v>
      </c>
      <c r="Z299">
        <v>141.458963364027</v>
      </c>
      <c r="AA299">
        <v>140.78296561577801</v>
      </c>
      <c r="AB299">
        <v>122.419316224795</v>
      </c>
      <c r="AC299">
        <v>151.71005913538301</v>
      </c>
      <c r="AD299">
        <v>141.33912604230201</v>
      </c>
      <c r="AE299">
        <v>150.31994484956201</v>
      </c>
      <c r="AF299">
        <v>167.197037774243</v>
      </c>
      <c r="AG299">
        <v>161.230947290508</v>
      </c>
      <c r="AH299">
        <v>147.60808599117499</v>
      </c>
      <c r="AI299">
        <v>167.11723522860299</v>
      </c>
      <c r="AJ299">
        <v>173.51925443358701</v>
      </c>
      <c r="AK299">
        <v>203.53922017925299</v>
      </c>
      <c r="AL299">
        <v>183.16410620326201</v>
      </c>
      <c r="AM299">
        <v>178.90244251753199</v>
      </c>
      <c r="AN299">
        <v>196.35650948291701</v>
      </c>
      <c r="AO299">
        <v>183.05839857854599</v>
      </c>
      <c r="AP299">
        <f t="shared" si="13"/>
        <v>151.88508364465295</v>
      </c>
      <c r="AQ299">
        <f t="shared" si="12"/>
        <v>19.135976870714103</v>
      </c>
      <c r="AR299">
        <f t="shared" si="14"/>
        <v>62.497762994292785</v>
      </c>
      <c r="AS299">
        <v>27.998392774413201</v>
      </c>
    </row>
    <row r="300" spans="1:45" x14ac:dyDescent="0.35">
      <c r="A300">
        <v>298</v>
      </c>
      <c r="B300" s="1">
        <v>41602</v>
      </c>
      <c r="C300" t="s">
        <v>274</v>
      </c>
      <c r="D300">
        <v>137.59644983663799</v>
      </c>
      <c r="E300">
        <v>149.37733854125599</v>
      </c>
      <c r="F300">
        <v>174.21728472835699</v>
      </c>
      <c r="G300">
        <v>172.92825038403601</v>
      </c>
      <c r="H300">
        <v>169.94952992093701</v>
      </c>
      <c r="I300">
        <v>178.943635400581</v>
      </c>
      <c r="J300">
        <v>193.186084205931</v>
      </c>
      <c r="K300">
        <v>181.13440818164199</v>
      </c>
      <c r="L300">
        <v>163.388249724155</v>
      </c>
      <c r="M300">
        <v>160.904171844741</v>
      </c>
      <c r="N300">
        <v>177.69634336867799</v>
      </c>
      <c r="O300">
        <v>162.52856378570601</v>
      </c>
      <c r="P300">
        <v>171.55629982067501</v>
      </c>
      <c r="Q300">
        <v>152.28650134619801</v>
      </c>
      <c r="R300">
        <v>154.14417207161199</v>
      </c>
      <c r="S300">
        <v>156.10170568369901</v>
      </c>
      <c r="T300">
        <v>161.504744417436</v>
      </c>
      <c r="U300">
        <v>151.923823019461</v>
      </c>
      <c r="V300">
        <v>161.172071317643</v>
      </c>
      <c r="W300">
        <v>165.76039864542901</v>
      </c>
      <c r="X300">
        <v>161.95583778514299</v>
      </c>
      <c r="Y300">
        <v>162.39724257100701</v>
      </c>
      <c r="Z300">
        <v>171.41112619433201</v>
      </c>
      <c r="AA300">
        <v>169.511518523961</v>
      </c>
      <c r="AB300">
        <v>147.92633388547799</v>
      </c>
      <c r="AC300">
        <v>165.83686079605201</v>
      </c>
      <c r="AD300">
        <v>170.14435971378299</v>
      </c>
      <c r="AE300">
        <v>178.72928138492</v>
      </c>
      <c r="AF300">
        <v>192.11119766859801</v>
      </c>
      <c r="AG300">
        <v>169.400178233769</v>
      </c>
      <c r="AH300">
        <v>154.454791733142</v>
      </c>
      <c r="AI300">
        <v>186.535915827027</v>
      </c>
      <c r="AJ300">
        <v>188.38307064558501</v>
      </c>
      <c r="AK300">
        <v>217.56350423329201</v>
      </c>
      <c r="AL300">
        <v>202.58252502502</v>
      </c>
      <c r="AM300">
        <v>198.892461178101</v>
      </c>
      <c r="AN300">
        <v>210.293597326818</v>
      </c>
      <c r="AO300">
        <v>191.01354396873799</v>
      </c>
      <c r="AP300">
        <f t="shared" si="13"/>
        <v>171.98535191946254</v>
      </c>
      <c r="AQ300">
        <f t="shared" si="12"/>
        <v>39.236245145523696</v>
      </c>
      <c r="AR300">
        <f t="shared" si="14"/>
        <v>82.598031269102378</v>
      </c>
      <c r="AS300">
        <v>28.322938954902899</v>
      </c>
    </row>
    <row r="301" spans="1:45" x14ac:dyDescent="0.35">
      <c r="A301">
        <v>299</v>
      </c>
      <c r="B301" s="1">
        <v>41603</v>
      </c>
      <c r="C301" t="s">
        <v>275</v>
      </c>
      <c r="D301">
        <v>147.788392383071</v>
      </c>
      <c r="E301">
        <v>161.91886629469701</v>
      </c>
      <c r="F301">
        <v>180.71111402220501</v>
      </c>
      <c r="G301">
        <v>181.41934163763199</v>
      </c>
      <c r="H301">
        <v>162.262538398586</v>
      </c>
      <c r="I301">
        <v>175.73802702635899</v>
      </c>
      <c r="J301">
        <v>185.34804012162499</v>
      </c>
      <c r="K301">
        <v>178.87715944915001</v>
      </c>
      <c r="L301">
        <v>156.43689937566199</v>
      </c>
      <c r="M301">
        <v>163.69205177571899</v>
      </c>
      <c r="Q301">
        <v>159.27973598384901</v>
      </c>
      <c r="R301">
        <v>155.95014853713801</v>
      </c>
      <c r="S301">
        <v>157.26732264546001</v>
      </c>
      <c r="T301">
        <v>159.733840770548</v>
      </c>
      <c r="U301">
        <v>149.03101493476501</v>
      </c>
      <c r="V301">
        <v>153.40420820352401</v>
      </c>
      <c r="W301">
        <v>160.7248635967</v>
      </c>
      <c r="X301">
        <v>154.082752308865</v>
      </c>
      <c r="Y301">
        <v>152.73953054264399</v>
      </c>
      <c r="AC301">
        <v>165.591384967046</v>
      </c>
      <c r="AD301">
        <v>173.25019363461701</v>
      </c>
      <c r="AE301">
        <v>175.52127935793601</v>
      </c>
      <c r="AF301">
        <v>169.93479033917799</v>
      </c>
      <c r="AG301">
        <v>167.94297958531601</v>
      </c>
      <c r="AH301">
        <v>152.99087455908401</v>
      </c>
      <c r="AI301">
        <v>180.02799569154499</v>
      </c>
      <c r="AJ301">
        <v>192.389127359144</v>
      </c>
      <c r="AM301">
        <v>203.16906297750199</v>
      </c>
      <c r="AN301">
        <v>214.06479814309401</v>
      </c>
      <c r="AO301">
        <v>196.48375086721401</v>
      </c>
      <c r="AP301">
        <f t="shared" si="13"/>
        <v>169.59240284966251</v>
      </c>
      <c r="AQ301">
        <f t="shared" si="12"/>
        <v>36.843296075723657</v>
      </c>
      <c r="AR301">
        <f t="shared" si="14"/>
        <v>80.205082199302339</v>
      </c>
      <c r="AS301">
        <v>28.154090568625001</v>
      </c>
    </row>
    <row r="302" spans="1:45" x14ac:dyDescent="0.35">
      <c r="A302">
        <v>300</v>
      </c>
      <c r="B302" s="1">
        <v>41603</v>
      </c>
      <c r="C302" t="s">
        <v>144</v>
      </c>
      <c r="D302">
        <v>142.874336569896</v>
      </c>
      <c r="E302">
        <v>156.87335740747599</v>
      </c>
      <c r="F302">
        <v>175.74141795315199</v>
      </c>
      <c r="G302">
        <v>175.93742885611499</v>
      </c>
      <c r="H302">
        <v>154.575547551677</v>
      </c>
      <c r="I302">
        <v>170.17693699212799</v>
      </c>
      <c r="J302">
        <v>180.20884077862999</v>
      </c>
      <c r="K302">
        <v>172.59990366428599</v>
      </c>
      <c r="L302">
        <v>151.49259434726201</v>
      </c>
      <c r="R302">
        <v>151.33592168303699</v>
      </c>
      <c r="S302">
        <v>152.70046672782101</v>
      </c>
      <c r="T302">
        <v>157.83735252241999</v>
      </c>
      <c r="U302">
        <v>145.39895756161201</v>
      </c>
      <c r="V302">
        <v>143.516872802065</v>
      </c>
      <c r="W302">
        <v>156.50042733035599</v>
      </c>
      <c r="X302">
        <v>150.47336525284999</v>
      </c>
      <c r="Y302">
        <v>148.34327721816899</v>
      </c>
      <c r="AC302">
        <v>159.82946029296099</v>
      </c>
      <c r="AD302">
        <v>164.48710243360799</v>
      </c>
      <c r="AE302">
        <v>170.41137723088599</v>
      </c>
      <c r="AF302">
        <v>170.897506199985</v>
      </c>
      <c r="AG302">
        <v>162.65446190122901</v>
      </c>
      <c r="AH302">
        <v>143.99275607094799</v>
      </c>
      <c r="AI302">
        <v>173.01438917874199</v>
      </c>
      <c r="AJ302">
        <v>185.52344578586201</v>
      </c>
      <c r="AM302">
        <v>195.20665746070699</v>
      </c>
      <c r="AN302">
        <v>203.31763412409501</v>
      </c>
      <c r="AO302">
        <v>190.447269408837</v>
      </c>
      <c r="AP302">
        <f t="shared" si="13"/>
        <v>164.51318090381469</v>
      </c>
      <c r="AQ302">
        <f t="shared" si="12"/>
        <v>31.764074129875837</v>
      </c>
      <c r="AR302">
        <f t="shared" si="14"/>
        <v>75.125860253454519</v>
      </c>
      <c r="AS302">
        <v>28.240692376836598</v>
      </c>
    </row>
    <row r="303" spans="1:45" x14ac:dyDescent="0.35">
      <c r="A303">
        <v>301</v>
      </c>
      <c r="B303" s="1">
        <v>41611</v>
      </c>
      <c r="C303" t="s">
        <v>276</v>
      </c>
      <c r="D303">
        <v>109.489168130076</v>
      </c>
      <c r="E303">
        <v>122.782048951181</v>
      </c>
      <c r="F303">
        <v>142.53734582714301</v>
      </c>
      <c r="G303">
        <v>141.40233676056499</v>
      </c>
      <c r="H303">
        <v>128.27679602721699</v>
      </c>
      <c r="I303">
        <v>156.13008315632999</v>
      </c>
      <c r="J303">
        <v>153.981871566763</v>
      </c>
      <c r="K303">
        <v>150.398337468699</v>
      </c>
      <c r="L303">
        <v>128.54714899295001</v>
      </c>
      <c r="M303">
        <v>127.728869963012</v>
      </c>
      <c r="N303">
        <v>134.96644194392999</v>
      </c>
      <c r="O303">
        <v>128.31801417024701</v>
      </c>
      <c r="P303">
        <v>124.041832614858</v>
      </c>
      <c r="Q303">
        <v>113.25993052884</v>
      </c>
      <c r="R303">
        <v>103.61057620054</v>
      </c>
      <c r="S303">
        <v>113.101556668309</v>
      </c>
      <c r="T303">
        <v>113.694399363656</v>
      </c>
      <c r="U303">
        <v>114.175200413699</v>
      </c>
      <c r="V303">
        <v>114.688120613382</v>
      </c>
      <c r="W303">
        <v>125.43561077507201</v>
      </c>
      <c r="X303">
        <v>127.284746283947</v>
      </c>
      <c r="Y303">
        <v>125.84253751207901</v>
      </c>
      <c r="Z303">
        <v>130.39653404209699</v>
      </c>
      <c r="AA303">
        <v>130.74778275963999</v>
      </c>
      <c r="AB303">
        <v>120.008468500869</v>
      </c>
      <c r="AC303">
        <v>130.743572859202</v>
      </c>
      <c r="AD303">
        <v>133.95759424153101</v>
      </c>
      <c r="AE303">
        <v>141.23360216879701</v>
      </c>
      <c r="AF303">
        <v>155.10789650783801</v>
      </c>
      <c r="AG303">
        <v>137.60817512342399</v>
      </c>
      <c r="AH303">
        <v>123.82731230533101</v>
      </c>
      <c r="AI303">
        <v>150.67611764559601</v>
      </c>
      <c r="AJ303">
        <v>157.38915243008501</v>
      </c>
      <c r="AK303">
        <v>186.86514215181799</v>
      </c>
      <c r="AL303">
        <v>173.613700853311</v>
      </c>
      <c r="AM303">
        <v>162.58208278312699</v>
      </c>
      <c r="AN303">
        <v>175.92931969510801</v>
      </c>
      <c r="AO303">
        <v>166.72321148984199</v>
      </c>
      <c r="AP303">
        <f t="shared" si="13"/>
        <v>136.23954314447656</v>
      </c>
      <c r="AQ303">
        <f t="shared" si="12"/>
        <v>3.4904363705377079</v>
      </c>
      <c r="AR303">
        <f t="shared" si="14"/>
        <v>46.85222249411639</v>
      </c>
      <c r="AS303">
        <v>28.141829768020699</v>
      </c>
    </row>
    <row r="304" spans="1:45" x14ac:dyDescent="0.35">
      <c r="A304">
        <v>302</v>
      </c>
      <c r="B304" s="1">
        <v>41626</v>
      </c>
      <c r="C304" t="s">
        <v>277</v>
      </c>
      <c r="F304">
        <v>163.19645718849799</v>
      </c>
      <c r="G304">
        <v>158.15776832683099</v>
      </c>
      <c r="H304">
        <v>135.976786605538</v>
      </c>
      <c r="I304">
        <v>162.32131626541701</v>
      </c>
      <c r="J304">
        <v>176.132215776111</v>
      </c>
      <c r="K304">
        <v>175.26786692652399</v>
      </c>
      <c r="L304">
        <v>142.382554550962</v>
      </c>
      <c r="M304">
        <v>150.18398116918101</v>
      </c>
      <c r="N304">
        <v>170.086063856414</v>
      </c>
      <c r="T304">
        <v>145.65769814763601</v>
      </c>
      <c r="U304">
        <v>140.71656087413501</v>
      </c>
      <c r="V304">
        <v>135.49098247930999</v>
      </c>
      <c r="W304">
        <v>163.207694318596</v>
      </c>
      <c r="X304">
        <v>154.789330096367</v>
      </c>
      <c r="Y304">
        <v>161.906109481888</v>
      </c>
      <c r="Z304">
        <v>159.04285614907599</v>
      </c>
      <c r="AD304">
        <v>154.45591656791601</v>
      </c>
      <c r="AE304">
        <v>165.33683588775099</v>
      </c>
      <c r="AF304">
        <v>181.192397526684</v>
      </c>
      <c r="AG304">
        <v>166.305851962476</v>
      </c>
      <c r="AH304">
        <v>151.558323247793</v>
      </c>
      <c r="AI304">
        <v>177.398131215463</v>
      </c>
      <c r="AJ304">
        <v>184.63349930986899</v>
      </c>
      <c r="AO304">
        <v>185.294277368233</v>
      </c>
      <c r="AP304">
        <f t="shared" si="13"/>
        <v>160.86214480411121</v>
      </c>
      <c r="AQ304">
        <f t="shared" si="12"/>
        <v>28.113038030172362</v>
      </c>
      <c r="AR304">
        <f t="shared" si="14"/>
        <v>71.474824153751044</v>
      </c>
      <c r="AS304">
        <v>28.412146031582001</v>
      </c>
    </row>
    <row r="305" spans="1:45" x14ac:dyDescent="0.35">
      <c r="A305">
        <v>303</v>
      </c>
      <c r="B305" s="1">
        <v>41635</v>
      </c>
      <c r="C305" t="s">
        <v>137</v>
      </c>
      <c r="D305">
        <v>140.35156039645301</v>
      </c>
      <c r="E305">
        <v>153.94826242776099</v>
      </c>
      <c r="F305">
        <v>172.47089037893801</v>
      </c>
      <c r="G305">
        <v>170.64410206118001</v>
      </c>
      <c r="H305">
        <v>156.81907484547301</v>
      </c>
      <c r="M305">
        <v>168.723802332888</v>
      </c>
      <c r="N305">
        <v>185.67411300280199</v>
      </c>
      <c r="O305">
        <v>176.111692611276</v>
      </c>
      <c r="P305">
        <v>174.311955096594</v>
      </c>
      <c r="Q305">
        <v>158.698066456813</v>
      </c>
      <c r="R305">
        <v>137.25277057992801</v>
      </c>
      <c r="S305">
        <v>150.131930144248</v>
      </c>
      <c r="T305">
        <v>162.12266359768299</v>
      </c>
      <c r="U305">
        <v>155.84800207263299</v>
      </c>
      <c r="V305">
        <v>154.454723298532</v>
      </c>
      <c r="Z305">
        <v>167.62496502962401</v>
      </c>
      <c r="AA305">
        <v>164.985392537867</v>
      </c>
      <c r="AB305">
        <v>151.78816444483101</v>
      </c>
      <c r="AC305">
        <v>153.97321316243799</v>
      </c>
      <c r="AD305">
        <v>156.72885262940099</v>
      </c>
      <c r="AE305">
        <v>172.295516551394</v>
      </c>
      <c r="AF305">
        <v>187.00911279817799</v>
      </c>
      <c r="AK305">
        <v>207.917331977922</v>
      </c>
      <c r="AL305">
        <v>204.92021183951499</v>
      </c>
      <c r="AM305">
        <v>195.25933652852601</v>
      </c>
      <c r="AN305">
        <v>205.372559972277</v>
      </c>
      <c r="AO305">
        <v>189.03531732241899</v>
      </c>
      <c r="AP305">
        <f t="shared" si="13"/>
        <v>169.42494755917014</v>
      </c>
      <c r="AQ305">
        <f t="shared" si="12"/>
        <v>36.675840785231287</v>
      </c>
      <c r="AR305">
        <f t="shared" si="14"/>
        <v>80.037626908809969</v>
      </c>
      <c r="AS305">
        <v>28.0379584110933</v>
      </c>
    </row>
    <row r="306" spans="1:45" x14ac:dyDescent="0.35">
      <c r="A306">
        <v>304</v>
      </c>
      <c r="B306" s="1">
        <v>41635</v>
      </c>
      <c r="C306" t="s">
        <v>278</v>
      </c>
      <c r="D306">
        <v>126.427731505927</v>
      </c>
      <c r="E306">
        <v>143.85007932926899</v>
      </c>
      <c r="F306">
        <v>164.12398348906501</v>
      </c>
      <c r="G306">
        <v>160.723843169075</v>
      </c>
      <c r="H306">
        <v>144.462079136315</v>
      </c>
      <c r="N306">
        <v>174.787840133369</v>
      </c>
      <c r="O306">
        <v>167.55317677937501</v>
      </c>
      <c r="P306">
        <v>165.878229461042</v>
      </c>
      <c r="Q306">
        <v>148.354915630383</v>
      </c>
      <c r="R306">
        <v>141.996647738809</v>
      </c>
      <c r="S306">
        <v>140.677682676404</v>
      </c>
      <c r="T306">
        <v>150.653358892905</v>
      </c>
      <c r="U306">
        <v>146.17448596915801</v>
      </c>
      <c r="V306">
        <v>139.68455193413399</v>
      </c>
      <c r="Z306">
        <v>157.51748243106101</v>
      </c>
      <c r="AA306">
        <v>154.56954415808801</v>
      </c>
      <c r="AB306">
        <v>142.46391215195101</v>
      </c>
      <c r="AC306">
        <v>140.58678650206701</v>
      </c>
      <c r="AD306">
        <v>143.214661611351</v>
      </c>
      <c r="AE306">
        <v>159.25690990971799</v>
      </c>
      <c r="AF306">
        <v>181.57269987656099</v>
      </c>
      <c r="AJ306">
        <v>171.691919776703</v>
      </c>
      <c r="AK306">
        <v>197.462079543703</v>
      </c>
      <c r="AL306">
        <v>190.11720140710801</v>
      </c>
      <c r="AM306">
        <v>186.70601371083399</v>
      </c>
      <c r="AN306">
        <v>188.532101107984</v>
      </c>
      <c r="AO306">
        <v>178.03235343322899</v>
      </c>
      <c r="AP306">
        <f t="shared" si="13"/>
        <v>159.52119523946621</v>
      </c>
      <c r="AQ306">
        <f t="shared" si="12"/>
        <v>26.772088465527361</v>
      </c>
      <c r="AR306">
        <f t="shared" si="14"/>
        <v>70.133874589106043</v>
      </c>
      <c r="AS306">
        <v>28.0958282314066</v>
      </c>
    </row>
    <row r="307" spans="1:45" x14ac:dyDescent="0.35">
      <c r="A307">
        <v>305</v>
      </c>
      <c r="B307" s="1">
        <v>41651</v>
      </c>
      <c r="C307" t="s">
        <v>279</v>
      </c>
      <c r="AJ307">
        <v>198.22944876029101</v>
      </c>
      <c r="AK307">
        <v>229.491108975104</v>
      </c>
      <c r="AL307">
        <v>223.32087101416201</v>
      </c>
      <c r="AM307">
        <v>217.01679064309701</v>
      </c>
      <c r="AN307">
        <v>226.67020150773001</v>
      </c>
      <c r="AO307">
        <v>208.54615344689901</v>
      </c>
      <c r="AP307">
        <f t="shared" si="13"/>
        <v>217.21242905788051</v>
      </c>
      <c r="AQ307">
        <f t="shared" si="12"/>
        <v>84.463322283941665</v>
      </c>
      <c r="AR307">
        <f t="shared" si="14"/>
        <v>127.82510840752035</v>
      </c>
      <c r="AS307">
        <v>28.5586343028369</v>
      </c>
    </row>
    <row r="308" spans="1:45" x14ac:dyDescent="0.35">
      <c r="A308">
        <v>306</v>
      </c>
      <c r="B308" s="1">
        <v>41651</v>
      </c>
      <c r="C308" t="s">
        <v>280</v>
      </c>
      <c r="AJ308">
        <v>194.322985628748</v>
      </c>
      <c r="AK308">
        <v>219.62863596024599</v>
      </c>
      <c r="AL308">
        <v>218.92857956693601</v>
      </c>
      <c r="AM308">
        <v>209.20742870388</v>
      </c>
      <c r="AN308">
        <v>218.86497784414999</v>
      </c>
      <c r="AO308">
        <v>200.85423299126001</v>
      </c>
      <c r="AP308">
        <f t="shared" si="13"/>
        <v>210.30114011587</v>
      </c>
      <c r="AQ308">
        <f t="shared" si="12"/>
        <v>77.55203334193115</v>
      </c>
      <c r="AR308">
        <f t="shared" si="14"/>
        <v>120.91381946550983</v>
      </c>
      <c r="AS308">
        <v>29.091924625897999</v>
      </c>
    </row>
    <row r="309" spans="1:45" x14ac:dyDescent="0.35">
      <c r="A309">
        <v>307</v>
      </c>
      <c r="B309" s="1">
        <v>41658</v>
      </c>
      <c r="C309" t="s">
        <v>281</v>
      </c>
      <c r="E309">
        <v>146.93641983138599</v>
      </c>
      <c r="F309">
        <v>164.07780084852999</v>
      </c>
      <c r="G309">
        <v>161.03403505391501</v>
      </c>
      <c r="H309">
        <v>152.09627602970599</v>
      </c>
      <c r="I309">
        <v>178.75748000038499</v>
      </c>
      <c r="J309">
        <v>181.05415103192701</v>
      </c>
      <c r="K309">
        <v>176.266504344118</v>
      </c>
      <c r="L309">
        <v>143.931435469657</v>
      </c>
      <c r="S309">
        <v>148.506911749876</v>
      </c>
      <c r="T309">
        <v>150.339905098136</v>
      </c>
      <c r="U309">
        <v>142.21503680288799</v>
      </c>
      <c r="V309">
        <v>157.81076610775199</v>
      </c>
      <c r="W309">
        <v>158.773667407087</v>
      </c>
      <c r="X309">
        <v>152.67629776877499</v>
      </c>
      <c r="Y309">
        <v>156.35189453900199</v>
      </c>
      <c r="AD309">
        <v>154.46912657879599</v>
      </c>
      <c r="AE309">
        <v>163.033436607863</v>
      </c>
      <c r="AF309">
        <v>178.87118298248501</v>
      </c>
      <c r="AG309">
        <v>165.63018059734799</v>
      </c>
      <c r="AH309">
        <v>156.311452180695</v>
      </c>
      <c r="AI309">
        <v>168.28028948573501</v>
      </c>
      <c r="AO309">
        <v>172.52545087552599</v>
      </c>
      <c r="AP309">
        <f t="shared" si="13"/>
        <v>160.4522591541631</v>
      </c>
      <c r="AQ309">
        <f t="shared" si="12"/>
        <v>27.703152380224253</v>
      </c>
      <c r="AR309">
        <f t="shared" si="14"/>
        <v>71.064938503802935</v>
      </c>
      <c r="AS309">
        <v>29.0737917800693</v>
      </c>
    </row>
    <row r="310" spans="1:45" x14ac:dyDescent="0.35">
      <c r="A310">
        <v>308</v>
      </c>
      <c r="B310" s="1">
        <v>41698</v>
      </c>
      <c r="C310" t="s">
        <v>282</v>
      </c>
      <c r="D310">
        <v>149.59464324064999</v>
      </c>
      <c r="E310">
        <v>173.50042948961399</v>
      </c>
      <c r="F310">
        <v>193.407117846353</v>
      </c>
      <c r="G310">
        <v>169.51997537399899</v>
      </c>
      <c r="H310">
        <v>151.49543356741799</v>
      </c>
      <c r="I310">
        <v>180.09437301294901</v>
      </c>
      <c r="J310">
        <v>187.407347573762</v>
      </c>
      <c r="K310">
        <v>194.3607016624</v>
      </c>
      <c r="L310">
        <v>172.21270307581901</v>
      </c>
      <c r="M310">
        <v>166.07877848167601</v>
      </c>
      <c r="N310">
        <v>170.203134347955</v>
      </c>
      <c r="O310">
        <v>168.68130805401799</v>
      </c>
      <c r="P310">
        <v>172.33379051303601</v>
      </c>
      <c r="Q310">
        <v>165.54602586044101</v>
      </c>
      <c r="R310">
        <v>163.91080518592699</v>
      </c>
      <c r="S310">
        <v>156.07980551232399</v>
      </c>
      <c r="T310">
        <v>159.76772323008899</v>
      </c>
      <c r="U310">
        <v>155.76527886066299</v>
      </c>
      <c r="V310">
        <v>162.532345797891</v>
      </c>
      <c r="W310">
        <v>170.18508379924799</v>
      </c>
      <c r="X310">
        <v>166.38388325021199</v>
      </c>
      <c r="Y310">
        <v>169.348590221633</v>
      </c>
      <c r="Z310">
        <v>176.58602252435301</v>
      </c>
      <c r="AA310">
        <v>171.09510154581801</v>
      </c>
      <c r="AB310">
        <v>153.36967600641199</v>
      </c>
      <c r="AC310">
        <v>162.62045322706501</v>
      </c>
      <c r="AD310">
        <v>169.845417347069</v>
      </c>
      <c r="AE310">
        <v>186.39832488630799</v>
      </c>
      <c r="AF310">
        <v>197.22011887224099</v>
      </c>
      <c r="AG310">
        <v>172.576264764542</v>
      </c>
      <c r="AH310">
        <v>161.30213166373699</v>
      </c>
      <c r="AI310">
        <v>182.753224328752</v>
      </c>
      <c r="AJ310">
        <v>206.06163597831099</v>
      </c>
      <c r="AK310">
        <v>226.560918206401</v>
      </c>
      <c r="AL310">
        <v>206.63551537224399</v>
      </c>
      <c r="AM310">
        <v>197.37722376078301</v>
      </c>
      <c r="AN310">
        <v>214.089983085933</v>
      </c>
      <c r="AO310">
        <v>209.88399588907501</v>
      </c>
      <c r="AP310">
        <f t="shared" si="13"/>
        <v>176.65224435308215</v>
      </c>
      <c r="AQ310">
        <f t="shared" si="12"/>
        <v>43.903137579143305</v>
      </c>
      <c r="AR310">
        <f t="shared" si="14"/>
        <v>87.264923702721987</v>
      </c>
      <c r="AS310">
        <v>29.362325058659799</v>
      </c>
    </row>
    <row r="311" spans="1:45" x14ac:dyDescent="0.35">
      <c r="A311">
        <v>309</v>
      </c>
      <c r="B311" s="1">
        <v>41699</v>
      </c>
      <c r="C311" t="s">
        <v>283</v>
      </c>
      <c r="E311">
        <v>170.760222384526</v>
      </c>
      <c r="F311">
        <v>187.81263728833</v>
      </c>
      <c r="G311">
        <v>168.662769302074</v>
      </c>
      <c r="H311">
        <v>152.722264778024</v>
      </c>
      <c r="I311">
        <v>171.04374300567201</v>
      </c>
      <c r="J311">
        <v>181.95731641956601</v>
      </c>
      <c r="K311">
        <v>185.13723796015501</v>
      </c>
      <c r="L311">
        <v>167.68338146339701</v>
      </c>
      <c r="M311">
        <v>155.94770459080601</v>
      </c>
      <c r="N311">
        <v>170.209267538555</v>
      </c>
      <c r="S311">
        <v>154.635255720571</v>
      </c>
      <c r="T311">
        <v>155.86432376340599</v>
      </c>
      <c r="U311">
        <v>146.350608983211</v>
      </c>
      <c r="V311">
        <v>165.74133917925101</v>
      </c>
      <c r="W311">
        <v>160.958021644654</v>
      </c>
      <c r="X311">
        <v>151.28847815987299</v>
      </c>
      <c r="Y311">
        <v>160.260821339687</v>
      </c>
      <c r="Z311">
        <v>168.468723913481</v>
      </c>
      <c r="AC311">
        <v>154.96572805166099</v>
      </c>
      <c r="AD311">
        <v>164.28260075084799</v>
      </c>
      <c r="AE311">
        <v>176.21828110537899</v>
      </c>
      <c r="AF311">
        <v>190.263070745807</v>
      </c>
      <c r="AG311">
        <v>162.67191696163201</v>
      </c>
      <c r="AH311">
        <v>148.408285002768</v>
      </c>
      <c r="AI311">
        <v>174.83069360271699</v>
      </c>
      <c r="AJ311">
        <v>187.896398023697</v>
      </c>
      <c r="AN311">
        <v>207.57735782319301</v>
      </c>
      <c r="AO311">
        <v>205.622551908709</v>
      </c>
      <c r="AP311">
        <f t="shared" si="13"/>
        <v>169.58003576470176</v>
      </c>
      <c r="AQ311">
        <f t="shared" si="12"/>
        <v>36.830928990762914</v>
      </c>
      <c r="AR311">
        <f t="shared" si="14"/>
        <v>80.192715114341595</v>
      </c>
      <c r="AS311">
        <v>29.168282538949299</v>
      </c>
    </row>
    <row r="312" spans="1:45" x14ac:dyDescent="0.35">
      <c r="A312">
        <v>310</v>
      </c>
      <c r="B312" s="1">
        <v>41699</v>
      </c>
      <c r="C312" t="s">
        <v>284</v>
      </c>
      <c r="E312">
        <v>165.005171408286</v>
      </c>
      <c r="F312">
        <v>179.56161089262099</v>
      </c>
      <c r="G312">
        <v>162.14973316962099</v>
      </c>
      <c r="H312">
        <v>143.44094824717601</v>
      </c>
      <c r="I312">
        <v>165.75034631829499</v>
      </c>
      <c r="J312">
        <v>177.11807015996899</v>
      </c>
      <c r="K312">
        <v>180.11592593355201</v>
      </c>
      <c r="L312">
        <v>161.58559831099799</v>
      </c>
      <c r="M312">
        <v>151.42221233821999</v>
      </c>
      <c r="N312">
        <v>166.23950908894199</v>
      </c>
      <c r="S312">
        <v>149.53421359810699</v>
      </c>
      <c r="T312">
        <v>150.356976104658</v>
      </c>
      <c r="U312">
        <v>136.91380035946801</v>
      </c>
      <c r="AN312">
        <v>201.010765266237</v>
      </c>
      <c r="AO312">
        <v>198.12841099683399</v>
      </c>
      <c r="AP312">
        <f t="shared" si="13"/>
        <v>165.8888861461989</v>
      </c>
      <c r="AQ312">
        <f t="shared" si="12"/>
        <v>33.139779372260051</v>
      </c>
      <c r="AR312">
        <f t="shared" si="14"/>
        <v>76.501565495838733</v>
      </c>
      <c r="AS312">
        <v>29.097488262324799</v>
      </c>
    </row>
    <row r="313" spans="1:45" x14ac:dyDescent="0.35">
      <c r="A313">
        <v>311</v>
      </c>
      <c r="B313" s="1">
        <v>41706</v>
      </c>
      <c r="C313" t="s">
        <v>285</v>
      </c>
      <c r="D313">
        <v>87.608181792790106</v>
      </c>
      <c r="E313">
        <v>131.47760360487499</v>
      </c>
      <c r="F313">
        <v>158.47177454134001</v>
      </c>
      <c r="G313">
        <v>140.01174755423</v>
      </c>
      <c r="H313">
        <v>126.01323794872</v>
      </c>
      <c r="O313">
        <v>119.290499777162</v>
      </c>
      <c r="P313">
        <v>122.11757042713801</v>
      </c>
      <c r="Q313">
        <v>119.496949093602</v>
      </c>
      <c r="R313">
        <v>120.51354167968699</v>
      </c>
      <c r="S313">
        <v>133.391616252419</v>
      </c>
      <c r="T313">
        <v>130.799788413774</v>
      </c>
      <c r="U313">
        <v>117.86583804126199</v>
      </c>
      <c r="AA313">
        <v>126.23435164595401</v>
      </c>
      <c r="AB313">
        <v>116.900425970085</v>
      </c>
      <c r="AC313">
        <v>118.777614724698</v>
      </c>
      <c r="AD313">
        <v>130.92287193107299</v>
      </c>
      <c r="AE313">
        <v>154.55997721486699</v>
      </c>
      <c r="AF313">
        <v>168.35577649972399</v>
      </c>
      <c r="AK313">
        <v>172.82981234967599</v>
      </c>
      <c r="AL313">
        <v>166.38506784936101</v>
      </c>
      <c r="AM313">
        <v>153.078522309622</v>
      </c>
      <c r="AN313">
        <v>173.739161648362</v>
      </c>
      <c r="AO313">
        <v>168.89547627947701</v>
      </c>
      <c r="AP313">
        <f t="shared" si="13"/>
        <v>137.29293076303904</v>
      </c>
      <c r="AQ313">
        <f t="shared" si="12"/>
        <v>4.5438239891001899</v>
      </c>
      <c r="AR313">
        <f t="shared" si="14"/>
        <v>47.905610112678872</v>
      </c>
      <c r="AS313">
        <v>28.862698137011002</v>
      </c>
    </row>
    <row r="314" spans="1:45" x14ac:dyDescent="0.35">
      <c r="A314">
        <v>312</v>
      </c>
      <c r="B314" s="1">
        <v>41714</v>
      </c>
      <c r="C314" t="s">
        <v>286</v>
      </c>
      <c r="D314">
        <v>120.30046231814499</v>
      </c>
      <c r="E314">
        <v>159.40969080024701</v>
      </c>
      <c r="F314">
        <v>163.578179822724</v>
      </c>
      <c r="G314">
        <v>155.72487445432199</v>
      </c>
      <c r="H314">
        <v>133.039396638006</v>
      </c>
      <c r="I314">
        <v>159.58605407803699</v>
      </c>
      <c r="J314">
        <v>166.38638344599201</v>
      </c>
      <c r="K314">
        <v>187.074965071024</v>
      </c>
      <c r="L314">
        <v>140.06484371049299</v>
      </c>
      <c r="M314">
        <v>144.335073475097</v>
      </c>
      <c r="N314">
        <v>150.213694074139</v>
      </c>
      <c r="O314">
        <v>145.01443491614799</v>
      </c>
      <c r="P314">
        <v>146.88806458989501</v>
      </c>
      <c r="Q314">
        <v>148.513019953125</v>
      </c>
      <c r="R314">
        <v>141.15738857520199</v>
      </c>
      <c r="S314">
        <v>152.99131486921701</v>
      </c>
      <c r="T314">
        <v>141.410200547698</v>
      </c>
      <c r="U314">
        <v>124.92388468209499</v>
      </c>
      <c r="V314">
        <v>138.62743393642401</v>
      </c>
      <c r="W314">
        <v>156.700378773902</v>
      </c>
      <c r="X314">
        <v>143.89285673471099</v>
      </c>
      <c r="Y314">
        <v>140.14863933305699</v>
      </c>
      <c r="Z314">
        <v>160.219532513362</v>
      </c>
      <c r="AA314">
        <v>155.19648605744001</v>
      </c>
      <c r="AB314">
        <v>139.672534347404</v>
      </c>
      <c r="AC314">
        <v>133.884751180606</v>
      </c>
      <c r="AD314">
        <v>156.45213937831801</v>
      </c>
      <c r="AE314">
        <v>170.63804182092599</v>
      </c>
      <c r="AF314">
        <v>170.28432778636699</v>
      </c>
      <c r="AG314">
        <v>155.92003463684</v>
      </c>
      <c r="AH314">
        <v>134.735685338731</v>
      </c>
      <c r="AI314">
        <v>164.880530817161</v>
      </c>
      <c r="AJ314">
        <v>187.405598969637</v>
      </c>
      <c r="AK314">
        <v>208.326931284262</v>
      </c>
      <c r="AL314">
        <v>183.28503999016601</v>
      </c>
      <c r="AM314">
        <v>177.22219385980901</v>
      </c>
      <c r="AN314">
        <v>204.99316420933201</v>
      </c>
      <c r="AO314">
        <v>190.04884023410901</v>
      </c>
      <c r="AP314">
        <f t="shared" si="13"/>
        <v>156.66176492695186</v>
      </c>
      <c r="AQ314">
        <f t="shared" si="12"/>
        <v>23.912658153013012</v>
      </c>
      <c r="AR314">
        <f t="shared" si="14"/>
        <v>67.274444276591694</v>
      </c>
      <c r="AS314">
        <v>28.9060309086511</v>
      </c>
    </row>
    <row r="315" spans="1:45" x14ac:dyDescent="0.35">
      <c r="A315">
        <v>313</v>
      </c>
      <c r="B315" s="1">
        <v>41722</v>
      </c>
      <c r="C315" t="s">
        <v>287</v>
      </c>
      <c r="I315">
        <v>169.28435408762999</v>
      </c>
      <c r="J315">
        <v>180.76743426869299</v>
      </c>
      <c r="K315">
        <v>174.82589363647699</v>
      </c>
      <c r="L315">
        <v>142.497013885673</v>
      </c>
      <c r="M315">
        <v>146.70091990636701</v>
      </c>
      <c r="N315">
        <v>162.19456015985901</v>
      </c>
      <c r="O315">
        <v>154.80359078782499</v>
      </c>
      <c r="P315">
        <v>165.685849628521</v>
      </c>
      <c r="Q315">
        <v>155.36970097991201</v>
      </c>
      <c r="V315">
        <v>149.37191611442</v>
      </c>
      <c r="W315">
        <v>141.75455634799101</v>
      </c>
      <c r="X315">
        <v>142.10495124927201</v>
      </c>
      <c r="Y315">
        <v>151.945526034284</v>
      </c>
      <c r="Z315">
        <v>157.34549445143901</v>
      </c>
      <c r="AA315">
        <v>157.45668638116399</v>
      </c>
      <c r="AB315">
        <v>142.84102542178599</v>
      </c>
      <c r="AG315">
        <v>159.763934506418</v>
      </c>
      <c r="AH315">
        <v>154.368153101942</v>
      </c>
      <c r="AI315">
        <v>170.76519899433501</v>
      </c>
      <c r="AJ315">
        <v>182.222752823712</v>
      </c>
      <c r="AK315">
        <v>208.66743274419301</v>
      </c>
      <c r="AL315">
        <v>188.260132218547</v>
      </c>
      <c r="AP315">
        <f t="shared" si="13"/>
        <v>161.77259444229364</v>
      </c>
      <c r="AQ315">
        <f t="shared" si="12"/>
        <v>29.02348766835479</v>
      </c>
      <c r="AR315">
        <f t="shared" si="14"/>
        <v>72.385273791933471</v>
      </c>
      <c r="AS315">
        <v>28.874256197509599</v>
      </c>
    </row>
    <row r="316" spans="1:45" x14ac:dyDescent="0.35">
      <c r="A316">
        <v>314</v>
      </c>
      <c r="B316" s="1">
        <v>41730</v>
      </c>
      <c r="C316" t="s">
        <v>288</v>
      </c>
      <c r="D316">
        <v>124.198603925738</v>
      </c>
      <c r="E316">
        <v>141.27079113677499</v>
      </c>
      <c r="F316">
        <v>155.53358978205901</v>
      </c>
      <c r="G316">
        <v>141.69738416842401</v>
      </c>
      <c r="H316">
        <v>129.715563077799</v>
      </c>
      <c r="I316">
        <v>152.12656210324701</v>
      </c>
      <c r="J316">
        <v>176.13599095661701</v>
      </c>
      <c r="K316">
        <v>175.083476087436</v>
      </c>
      <c r="L316">
        <v>129.25446399981999</v>
      </c>
      <c r="M316">
        <v>128.80361964489501</v>
      </c>
      <c r="N316">
        <v>138.21363843636399</v>
      </c>
      <c r="O316">
        <v>147.839061342317</v>
      </c>
      <c r="P316">
        <v>154.410215364148</v>
      </c>
      <c r="Q316">
        <v>140.842908563637</v>
      </c>
      <c r="R316">
        <v>125.752405398194</v>
      </c>
      <c r="S316">
        <v>137.660245341045</v>
      </c>
      <c r="T316">
        <v>136.447313659901</v>
      </c>
      <c r="U316">
        <v>128.54626193368699</v>
      </c>
      <c r="V316">
        <v>131.94789192707199</v>
      </c>
      <c r="W316">
        <v>140.35466187263</v>
      </c>
      <c r="X316">
        <v>125.561309193819</v>
      </c>
      <c r="Y316">
        <v>144.55613678097799</v>
      </c>
      <c r="Z316">
        <v>142.878712529729</v>
      </c>
      <c r="AA316">
        <v>133.51100895391599</v>
      </c>
      <c r="AB316">
        <v>136.86244762463301</v>
      </c>
      <c r="AC316">
        <v>131.85862107322399</v>
      </c>
      <c r="AD316">
        <v>147.58304773091501</v>
      </c>
      <c r="AE316">
        <v>149.363666718568</v>
      </c>
      <c r="AF316">
        <v>155.78004422266099</v>
      </c>
      <c r="AG316">
        <v>141.61497979874699</v>
      </c>
      <c r="AH316">
        <v>134.06596281466</v>
      </c>
      <c r="AI316">
        <v>168.75812143370999</v>
      </c>
      <c r="AJ316">
        <v>169.98838545508201</v>
      </c>
      <c r="AK316">
        <v>188.789360583389</v>
      </c>
      <c r="AL316">
        <v>171.24029227327301</v>
      </c>
      <c r="AM316">
        <v>173.79963055238099</v>
      </c>
      <c r="AN316">
        <v>189.39161839539099</v>
      </c>
      <c r="AO316">
        <v>181.55359775565901</v>
      </c>
      <c r="AP316">
        <f t="shared" si="13"/>
        <v>147.97346296348783</v>
      </c>
      <c r="AQ316">
        <f t="shared" si="12"/>
        <v>15.224356189548985</v>
      </c>
      <c r="AR316">
        <f t="shared" si="14"/>
        <v>58.586142313127667</v>
      </c>
      <c r="AS316">
        <v>28.849690580892101</v>
      </c>
    </row>
    <row r="317" spans="1:45" x14ac:dyDescent="0.35">
      <c r="A317">
        <v>315</v>
      </c>
      <c r="B317" s="1">
        <v>41739</v>
      </c>
      <c r="C317" t="s">
        <v>289</v>
      </c>
      <c r="R317">
        <v>143.003151086597</v>
      </c>
      <c r="S317">
        <v>152.51072923114401</v>
      </c>
      <c r="Y317">
        <v>158.72214785341299</v>
      </c>
      <c r="Z317">
        <v>160.951265113912</v>
      </c>
      <c r="AN317">
        <v>202.082872131095</v>
      </c>
      <c r="AO317">
        <v>190.548874106879</v>
      </c>
      <c r="AP317">
        <f t="shared" si="13"/>
        <v>167.96983992050667</v>
      </c>
      <c r="AQ317">
        <f t="shared" si="12"/>
        <v>35.220733146567824</v>
      </c>
      <c r="AR317">
        <f t="shared" si="14"/>
        <v>78.582519270146506</v>
      </c>
      <c r="AS317">
        <v>29.066585323617002</v>
      </c>
    </row>
    <row r="318" spans="1:45" x14ac:dyDescent="0.35">
      <c r="A318">
        <v>316</v>
      </c>
      <c r="B318" s="1">
        <v>41739</v>
      </c>
      <c r="C318" t="s">
        <v>290</v>
      </c>
      <c r="N318">
        <v>162.54934806864</v>
      </c>
      <c r="O318">
        <v>169.41036025615099</v>
      </c>
      <c r="P318">
        <v>169.11391612293801</v>
      </c>
      <c r="Q318">
        <v>158.818282395507</v>
      </c>
      <c r="R318">
        <v>143.96319763036601</v>
      </c>
      <c r="S318">
        <v>154.45777235998099</v>
      </c>
      <c r="T318">
        <v>155.770632083452</v>
      </c>
      <c r="Y318">
        <v>158.72582988772899</v>
      </c>
      <c r="Z318">
        <v>162.337668943474</v>
      </c>
      <c r="AA318">
        <v>156.94679303313001</v>
      </c>
      <c r="AB318">
        <v>150.37761705199</v>
      </c>
      <c r="AC318">
        <v>159.064830469181</v>
      </c>
      <c r="AD318">
        <v>165.853452543418</v>
      </c>
      <c r="AE318">
        <v>175.05824100198299</v>
      </c>
      <c r="AF318">
        <v>170.556833965718</v>
      </c>
      <c r="AG318">
        <v>164.84113615922701</v>
      </c>
      <c r="AH318">
        <v>157.31679431079601</v>
      </c>
      <c r="AI318">
        <v>184.551035012244</v>
      </c>
      <c r="AJ318">
        <v>190.25989293494499</v>
      </c>
      <c r="AK318">
        <v>208.78570972851799</v>
      </c>
      <c r="AL318">
        <v>192.86232857754001</v>
      </c>
      <c r="AM318">
        <v>189.61951805468999</v>
      </c>
      <c r="AN318">
        <v>200.63748926510101</v>
      </c>
      <c r="AO318">
        <v>191.44283579825299</v>
      </c>
      <c r="AP318">
        <f t="shared" si="13"/>
        <v>170.55506315229053</v>
      </c>
      <c r="AQ318">
        <f t="shared" si="12"/>
        <v>37.805956378351681</v>
      </c>
      <c r="AR318">
        <f t="shared" si="14"/>
        <v>81.167742501930363</v>
      </c>
      <c r="AS318">
        <v>28.9249101545761</v>
      </c>
    </row>
    <row r="319" spans="1:45" x14ac:dyDescent="0.35">
      <c r="A319">
        <v>317</v>
      </c>
      <c r="B319" s="1">
        <v>41754</v>
      </c>
      <c r="C319" t="s">
        <v>291</v>
      </c>
      <c r="I319">
        <v>167.78830922857301</v>
      </c>
      <c r="J319">
        <v>179.80004719391101</v>
      </c>
      <c r="K319">
        <v>175.520977621925</v>
      </c>
      <c r="L319">
        <v>140.46817978649301</v>
      </c>
      <c r="M319">
        <v>151.36103454572401</v>
      </c>
      <c r="N319">
        <v>164.932974246317</v>
      </c>
      <c r="O319">
        <v>160.15975464005001</v>
      </c>
      <c r="P319">
        <v>166.38299012901899</v>
      </c>
      <c r="Q319">
        <v>163.24235696753101</v>
      </c>
      <c r="V319">
        <v>137.65533327343201</v>
      </c>
      <c r="W319">
        <v>146.27230876244499</v>
      </c>
      <c r="X319">
        <v>142.15768379315901</v>
      </c>
      <c r="Y319">
        <v>153.29542648026401</v>
      </c>
      <c r="Z319">
        <v>158.455981659039</v>
      </c>
      <c r="AA319">
        <v>162.40930068874701</v>
      </c>
      <c r="AB319">
        <v>149.13134175009901</v>
      </c>
      <c r="AG319">
        <v>152.34926063582799</v>
      </c>
      <c r="AH319">
        <v>144.65865411673499</v>
      </c>
      <c r="AI319">
        <v>168.52948514051201</v>
      </c>
      <c r="AJ319">
        <v>190.161034590452</v>
      </c>
      <c r="AK319">
        <v>206.373865757077</v>
      </c>
      <c r="AL319">
        <v>191.81044149705801</v>
      </c>
      <c r="AP319">
        <f t="shared" si="13"/>
        <v>162.40530647747229</v>
      </c>
      <c r="AQ319">
        <f t="shared" si="12"/>
        <v>29.656199703533446</v>
      </c>
      <c r="AR319">
        <f t="shared" si="14"/>
        <v>73.017985827112128</v>
      </c>
      <c r="AS319">
        <v>29.050098782824399</v>
      </c>
    </row>
    <row r="320" spans="1:45" x14ac:dyDescent="0.35">
      <c r="A320">
        <v>318</v>
      </c>
      <c r="B320" s="1">
        <v>41755</v>
      </c>
      <c r="C320" t="s">
        <v>292</v>
      </c>
      <c r="D320">
        <v>128.53376804645799</v>
      </c>
      <c r="E320">
        <v>156.97953625106999</v>
      </c>
      <c r="F320">
        <v>169.659272901023</v>
      </c>
      <c r="G320">
        <v>164.04362322521399</v>
      </c>
      <c r="H320">
        <v>142.29791526322799</v>
      </c>
      <c r="I320">
        <v>175.07301658825401</v>
      </c>
      <c r="J320">
        <v>191.068369654652</v>
      </c>
      <c r="K320">
        <v>187.21821574213601</v>
      </c>
      <c r="L320">
        <v>148.95233388980799</v>
      </c>
      <c r="M320">
        <v>150.63783163614499</v>
      </c>
      <c r="N320">
        <v>158.87377340557401</v>
      </c>
      <c r="O320">
        <v>152.425933131569</v>
      </c>
      <c r="P320">
        <v>159.84576835794701</v>
      </c>
      <c r="Q320">
        <v>156.28195614841599</v>
      </c>
      <c r="R320">
        <v>145.869239510245</v>
      </c>
      <c r="V320">
        <v>145.65185357677399</v>
      </c>
      <c r="W320">
        <v>159.667094397656</v>
      </c>
      <c r="X320">
        <v>149.55845414829801</v>
      </c>
      <c r="Y320">
        <v>154.87519703861</v>
      </c>
      <c r="Z320">
        <v>157.457712550753</v>
      </c>
      <c r="AA320">
        <v>153.65273626883501</v>
      </c>
      <c r="AB320">
        <v>144.41337043279901</v>
      </c>
      <c r="AC320">
        <v>154.10610640428499</v>
      </c>
      <c r="AD320">
        <v>157.71010707057499</v>
      </c>
      <c r="AE320">
        <v>157.42785155506601</v>
      </c>
      <c r="AF320">
        <v>178.13405123126699</v>
      </c>
      <c r="AG320">
        <v>154.84665124417299</v>
      </c>
      <c r="AH320">
        <v>152.51483031441501</v>
      </c>
      <c r="AI320">
        <v>181.875286374659</v>
      </c>
      <c r="AJ320">
        <v>182.62389341348899</v>
      </c>
      <c r="AK320">
        <v>206.93275522479701</v>
      </c>
      <c r="AL320">
        <v>188.946511081708</v>
      </c>
      <c r="AM320">
        <v>183.79749405410899</v>
      </c>
      <c r="AN320">
        <v>203.90098846190901</v>
      </c>
      <c r="AO320">
        <v>197.23461223713801</v>
      </c>
      <c r="AP320">
        <f t="shared" si="13"/>
        <v>164.37394602380155</v>
      </c>
      <c r="AQ320">
        <f t="shared" si="12"/>
        <v>31.624839249862703</v>
      </c>
      <c r="AR320">
        <f t="shared" si="14"/>
        <v>74.986625373441385</v>
      </c>
      <c r="AS320">
        <v>28.5073819311671</v>
      </c>
    </row>
    <row r="321" spans="1:45" x14ac:dyDescent="0.35">
      <c r="A321">
        <v>319</v>
      </c>
      <c r="B321" s="1">
        <v>41755</v>
      </c>
      <c r="C321" t="s">
        <v>227</v>
      </c>
      <c r="D321">
        <v>130.93099322426099</v>
      </c>
      <c r="E321">
        <v>159.33264905643901</v>
      </c>
      <c r="F321">
        <v>171.213135789765</v>
      </c>
      <c r="K321">
        <v>191.845549340606</v>
      </c>
      <c r="L321">
        <v>150.510438200533</v>
      </c>
      <c r="M321">
        <v>153.98233940569401</v>
      </c>
      <c r="N321">
        <v>162.29623451572701</v>
      </c>
      <c r="O321">
        <v>156.43199502392699</v>
      </c>
      <c r="P321">
        <v>161.10377175736701</v>
      </c>
      <c r="Q321">
        <v>160.119978766081</v>
      </c>
      <c r="R321">
        <v>149.97729690087601</v>
      </c>
      <c r="S321">
        <v>153.224301245947</v>
      </c>
      <c r="T321">
        <v>151.56367005236899</v>
      </c>
      <c r="U321">
        <v>150.04408542707699</v>
      </c>
      <c r="V321">
        <v>148.67811598955601</v>
      </c>
      <c r="W321">
        <v>159.27676095001101</v>
      </c>
      <c r="X321">
        <v>153.33947526120301</v>
      </c>
      <c r="Y321">
        <v>157.264013505294</v>
      </c>
      <c r="Z321">
        <v>158.767685922808</v>
      </c>
      <c r="AA321">
        <v>157.981648056002</v>
      </c>
      <c r="AB321">
        <v>147.30520280350899</v>
      </c>
      <c r="AC321">
        <v>158.51612601108701</v>
      </c>
      <c r="AD321">
        <v>159.712997663376</v>
      </c>
      <c r="AE321">
        <v>161.13837830758399</v>
      </c>
      <c r="AF321">
        <v>180.50964778152201</v>
      </c>
      <c r="AG321">
        <v>157.72278528676</v>
      </c>
      <c r="AH321">
        <v>153.631849308677</v>
      </c>
      <c r="AI321">
        <v>183.89819513982201</v>
      </c>
      <c r="AJ321">
        <v>185.04528695113899</v>
      </c>
      <c r="AK321">
        <v>213.87747998047399</v>
      </c>
      <c r="AN321">
        <v>205.60652821465601</v>
      </c>
      <c r="AO321">
        <v>198.88077865467201</v>
      </c>
      <c r="AP321">
        <f t="shared" si="13"/>
        <v>163.8665435779632</v>
      </c>
      <c r="AQ321">
        <f t="shared" si="12"/>
        <v>31.117436804024351</v>
      </c>
      <c r="AR321">
        <f t="shared" si="14"/>
        <v>74.479222927603033</v>
      </c>
      <c r="AS321">
        <v>28.418490870515399</v>
      </c>
    </row>
    <row r="322" spans="1:45" x14ac:dyDescent="0.35">
      <c r="A322">
        <v>320</v>
      </c>
      <c r="B322" s="1">
        <v>41763</v>
      </c>
      <c r="C322" t="s">
        <v>293</v>
      </c>
      <c r="T322">
        <v>122.19592156604</v>
      </c>
      <c r="U322">
        <v>125.303183396718</v>
      </c>
      <c r="V322">
        <v>131.53128968515301</v>
      </c>
      <c r="W322">
        <v>136.10878440067799</v>
      </c>
      <c r="X322">
        <v>127.41470321246101</v>
      </c>
      <c r="Y322">
        <v>136.63103653139299</v>
      </c>
      <c r="Z322">
        <v>134.33678038221399</v>
      </c>
      <c r="AA322">
        <v>123.84333116094599</v>
      </c>
      <c r="AG322">
        <v>135.17085994476099</v>
      </c>
      <c r="AH322">
        <v>134.277544434155</v>
      </c>
      <c r="AI322">
        <v>148.31792012637101</v>
      </c>
      <c r="AJ322">
        <v>157.81706430104401</v>
      </c>
      <c r="AK322">
        <v>189.237427515592</v>
      </c>
      <c r="AL322">
        <v>173.77713911647601</v>
      </c>
      <c r="AO322">
        <v>167.42311110422099</v>
      </c>
      <c r="AP322">
        <f t="shared" si="13"/>
        <v>142.89240645854818</v>
      </c>
      <c r="AQ322">
        <f t="shared" ref="AQ322:AQ385" si="15">AP322-($AP$739-$AZ$739)</f>
        <v>10.143299684609332</v>
      </c>
      <c r="AR322">
        <f t="shared" si="14"/>
        <v>53.505085808188014</v>
      </c>
      <c r="AS322">
        <v>28.569597343374799</v>
      </c>
    </row>
    <row r="323" spans="1:45" x14ac:dyDescent="0.35">
      <c r="A323">
        <v>321</v>
      </c>
      <c r="B323" s="1">
        <v>41763</v>
      </c>
      <c r="C323" t="s">
        <v>294</v>
      </c>
      <c r="T323">
        <v>145.01559343583301</v>
      </c>
      <c r="U323">
        <v>138.677081718436</v>
      </c>
      <c r="V323">
        <v>151.55440705944099</v>
      </c>
      <c r="W323">
        <v>154.58494622876199</v>
      </c>
      <c r="X323">
        <v>140.269455330878</v>
      </c>
      <c r="Y323">
        <v>153.320057504132</v>
      </c>
      <c r="Z323">
        <v>150.22742277150101</v>
      </c>
      <c r="AA323">
        <v>144.48276043067199</v>
      </c>
      <c r="AB323">
        <v>126.07815090182</v>
      </c>
      <c r="AK323">
        <v>202.83056345540501</v>
      </c>
      <c r="AL323">
        <v>190.88103432860399</v>
      </c>
      <c r="AO323">
        <v>185.23691834408899</v>
      </c>
      <c r="AP323">
        <f t="shared" ref="AP323:AP386" si="16">AVERAGE(D323:AO323)</f>
        <v>156.92986595913109</v>
      </c>
      <c r="AQ323">
        <f t="shared" si="15"/>
        <v>24.180759185192244</v>
      </c>
      <c r="AR323">
        <f t="shared" ref="AR323:AR386" si="17">AQ323-$AQ$809</f>
        <v>67.542545308770926</v>
      </c>
      <c r="AS323">
        <v>28.530777208104499</v>
      </c>
    </row>
    <row r="324" spans="1:45" x14ac:dyDescent="0.35">
      <c r="A324">
        <v>322</v>
      </c>
      <c r="B324" s="1">
        <v>41771</v>
      </c>
      <c r="C324" t="s">
        <v>295</v>
      </c>
      <c r="D324">
        <v>145.50786692349101</v>
      </c>
      <c r="E324">
        <v>154.00693180208799</v>
      </c>
      <c r="F324">
        <v>172.25319770017799</v>
      </c>
      <c r="G324">
        <v>166.88593508442401</v>
      </c>
      <c r="H324">
        <v>166.88904288483599</v>
      </c>
      <c r="I324">
        <v>190.62207620594799</v>
      </c>
      <c r="J324">
        <v>198.19677670110499</v>
      </c>
      <c r="K324">
        <v>180.90100911199301</v>
      </c>
      <c r="L324">
        <v>153.751663906641</v>
      </c>
      <c r="M324">
        <v>154.34494460581001</v>
      </c>
      <c r="N324">
        <v>176.57147521820499</v>
      </c>
      <c r="O324">
        <v>168.23662290643199</v>
      </c>
      <c r="P324">
        <v>175.11966495111699</v>
      </c>
      <c r="Q324">
        <v>157.07221176273501</v>
      </c>
      <c r="R324">
        <v>151.651945050385</v>
      </c>
      <c r="S324">
        <v>160.20165403711101</v>
      </c>
      <c r="T324">
        <v>161.53528024353</v>
      </c>
      <c r="U324">
        <v>151.211614119524</v>
      </c>
      <c r="V324">
        <v>159.04987128327801</v>
      </c>
      <c r="W324">
        <v>168.15941274526801</v>
      </c>
      <c r="X324">
        <v>154.949205715056</v>
      </c>
      <c r="Y324">
        <v>167.43364644735601</v>
      </c>
      <c r="Z324">
        <v>165.37480139767101</v>
      </c>
      <c r="AA324">
        <v>161.81593244141899</v>
      </c>
      <c r="AB324">
        <v>150.45997420804699</v>
      </c>
      <c r="AC324">
        <v>163.05311094469101</v>
      </c>
      <c r="AD324">
        <v>164.0045993734</v>
      </c>
      <c r="AE324">
        <v>165.96768679194</v>
      </c>
      <c r="AF324">
        <v>186.22012674886301</v>
      </c>
      <c r="AG324">
        <v>175.63796680732</v>
      </c>
      <c r="AH324">
        <v>163.23596219977699</v>
      </c>
      <c r="AI324">
        <v>182.122666259178</v>
      </c>
      <c r="AJ324">
        <v>195.47841617748699</v>
      </c>
      <c r="AK324">
        <v>213.38982255840301</v>
      </c>
      <c r="AL324">
        <v>202.026884816782</v>
      </c>
      <c r="AM324">
        <v>196.10127584509601</v>
      </c>
      <c r="AN324">
        <v>209.306338205842</v>
      </c>
      <c r="AO324">
        <v>195.18115105965501</v>
      </c>
      <c r="AP324">
        <f t="shared" si="16"/>
        <v>171.68233592742317</v>
      </c>
      <c r="AQ324">
        <f t="shared" si="15"/>
        <v>38.933229153484319</v>
      </c>
      <c r="AR324">
        <f t="shared" si="17"/>
        <v>82.295015277063001</v>
      </c>
      <c r="AS324">
        <v>28.659727887467302</v>
      </c>
    </row>
    <row r="325" spans="1:45" x14ac:dyDescent="0.35">
      <c r="A325">
        <v>323</v>
      </c>
      <c r="B325" s="1">
        <v>41779</v>
      </c>
      <c r="C325" t="s">
        <v>296</v>
      </c>
      <c r="D325">
        <v>113.475512623405</v>
      </c>
      <c r="E325">
        <v>125.205641434222</v>
      </c>
      <c r="F325">
        <v>152.42201972469101</v>
      </c>
      <c r="G325">
        <v>147.85771696681499</v>
      </c>
      <c r="H325">
        <v>137.35329291287599</v>
      </c>
      <c r="I325">
        <v>161.330291144499</v>
      </c>
      <c r="N325">
        <v>149.19882338479599</v>
      </c>
      <c r="O325">
        <v>146.99974266995201</v>
      </c>
      <c r="P325">
        <v>153.813100025273</v>
      </c>
      <c r="T325">
        <v>133.37029439276699</v>
      </c>
      <c r="U325">
        <v>132.08508567872099</v>
      </c>
      <c r="V325">
        <v>130.19902343576999</v>
      </c>
      <c r="AK325">
        <v>188.41943638574099</v>
      </c>
      <c r="AL325">
        <v>174.61285934995601</v>
      </c>
      <c r="AM325">
        <v>176.13919484228899</v>
      </c>
      <c r="AN325">
        <v>192.06906053466801</v>
      </c>
      <c r="AO325">
        <v>177.3730569578</v>
      </c>
      <c r="AP325">
        <f t="shared" si="16"/>
        <v>152.4661266155436</v>
      </c>
      <c r="AQ325">
        <f t="shared" si="15"/>
        <v>19.717019841604753</v>
      </c>
      <c r="AR325">
        <f t="shared" si="17"/>
        <v>63.078805965183435</v>
      </c>
      <c r="AS325">
        <v>29.002723588143599</v>
      </c>
    </row>
    <row r="326" spans="1:45" x14ac:dyDescent="0.35">
      <c r="A326">
        <v>324</v>
      </c>
      <c r="B326" s="1">
        <v>41779</v>
      </c>
      <c r="C326" t="s">
        <v>297</v>
      </c>
      <c r="D326">
        <v>112.53981621934101</v>
      </c>
      <c r="E326">
        <v>124.162192384044</v>
      </c>
      <c r="F326">
        <v>151.283312767815</v>
      </c>
      <c r="G326">
        <v>146.89174428848401</v>
      </c>
      <c r="H326">
        <v>137.70508688616701</v>
      </c>
      <c r="I326">
        <v>160.39293776139601</v>
      </c>
      <c r="N326">
        <v>148.72186100565099</v>
      </c>
      <c r="O326">
        <v>145.43305413698201</v>
      </c>
      <c r="P326">
        <v>151.457484994911</v>
      </c>
      <c r="Q326">
        <v>134.421832936795</v>
      </c>
      <c r="R326">
        <v>120.71838340852401</v>
      </c>
      <c r="S326">
        <v>137.80951652033599</v>
      </c>
      <c r="T326">
        <v>133.446526107469</v>
      </c>
      <c r="U326">
        <v>130.30660811746401</v>
      </c>
      <c r="V326">
        <v>128.797426214816</v>
      </c>
      <c r="Z326">
        <v>143.92212137283499</v>
      </c>
      <c r="AA326">
        <v>131.901596731653</v>
      </c>
      <c r="AB326">
        <v>114.452678177146</v>
      </c>
      <c r="AC326">
        <v>143.55359598588501</v>
      </c>
      <c r="AD326">
        <v>136.09048989770699</v>
      </c>
      <c r="AE326">
        <v>140.156888155731</v>
      </c>
      <c r="AF326">
        <v>162.87513755489999</v>
      </c>
      <c r="AG326">
        <v>148.612551294453</v>
      </c>
      <c r="AK326">
        <v>187.64246815195901</v>
      </c>
      <c r="AL326">
        <v>173.22917261980299</v>
      </c>
      <c r="AM326">
        <v>173.040556170635</v>
      </c>
      <c r="AN326">
        <v>189.136169942923</v>
      </c>
      <c r="AO326">
        <v>174.85570610139601</v>
      </c>
      <c r="AP326">
        <f t="shared" si="16"/>
        <v>145.84131842525792</v>
      </c>
      <c r="AQ326">
        <f t="shared" si="15"/>
        <v>13.092211651319076</v>
      </c>
      <c r="AR326">
        <f t="shared" si="17"/>
        <v>56.453997774897758</v>
      </c>
      <c r="AS326">
        <v>29.021024914330098</v>
      </c>
    </row>
    <row r="327" spans="1:45" x14ac:dyDescent="0.35">
      <c r="A327">
        <v>325</v>
      </c>
      <c r="B327" s="1">
        <v>41803</v>
      </c>
      <c r="C327" t="s">
        <v>298</v>
      </c>
      <c r="D327">
        <v>122.49590570650599</v>
      </c>
      <c r="E327">
        <v>131.47167187206301</v>
      </c>
      <c r="F327">
        <v>149.09824432521199</v>
      </c>
      <c r="G327">
        <v>139.57445955862099</v>
      </c>
      <c r="H327">
        <v>151.87973910121801</v>
      </c>
      <c r="I327">
        <v>179.30484401531601</v>
      </c>
      <c r="J327">
        <v>171.16195469219701</v>
      </c>
      <c r="K327">
        <v>164.46332347780401</v>
      </c>
      <c r="L327">
        <v>129.29178065187301</v>
      </c>
      <c r="M327">
        <v>139.73742300681499</v>
      </c>
      <c r="N327">
        <v>153.704989834244</v>
      </c>
      <c r="O327">
        <v>151.251163072331</v>
      </c>
      <c r="P327">
        <v>145.09243774521801</v>
      </c>
      <c r="Q327">
        <v>146.101121660823</v>
      </c>
      <c r="R327">
        <v>129.07265000733901</v>
      </c>
      <c r="S327">
        <v>133.75600075801401</v>
      </c>
      <c r="T327">
        <v>138.419402533138</v>
      </c>
      <c r="U327">
        <v>120.453524096058</v>
      </c>
      <c r="V327">
        <v>141.41497771814699</v>
      </c>
      <c r="W327">
        <v>139.324460576338</v>
      </c>
      <c r="X327">
        <v>138.56933157591001</v>
      </c>
      <c r="Y327">
        <v>150.147256694623</v>
      </c>
      <c r="Z327">
        <v>140.92553207379001</v>
      </c>
      <c r="AA327">
        <v>145.50152307100001</v>
      </c>
      <c r="AB327">
        <v>108.932523660147</v>
      </c>
      <c r="AC327">
        <v>153.60150794230199</v>
      </c>
      <c r="AD327">
        <v>136.189706386892</v>
      </c>
      <c r="AE327">
        <v>143.860813884707</v>
      </c>
      <c r="AF327">
        <v>167.62647646485601</v>
      </c>
      <c r="AG327">
        <v>152.08592143491799</v>
      </c>
      <c r="AH327">
        <v>147.03096935683399</v>
      </c>
      <c r="AI327">
        <v>155.68874211023601</v>
      </c>
      <c r="AJ327">
        <v>170.83315796382399</v>
      </c>
      <c r="AK327">
        <v>186.25633446639301</v>
      </c>
      <c r="AL327">
        <v>187.29368996804999</v>
      </c>
      <c r="AM327">
        <v>182.52465507429201</v>
      </c>
      <c r="AN327">
        <v>190.92902960453301</v>
      </c>
      <c r="AO327">
        <v>173.807745986014</v>
      </c>
      <c r="AP327">
        <f t="shared" si="16"/>
        <v>150.23355242443677</v>
      </c>
      <c r="AQ327">
        <f t="shared" si="15"/>
        <v>17.484445650497918</v>
      </c>
      <c r="AR327">
        <f t="shared" si="17"/>
        <v>60.8462317740766</v>
      </c>
      <c r="AS327">
        <v>28.977557095293101</v>
      </c>
    </row>
    <row r="328" spans="1:45" x14ac:dyDescent="0.35">
      <c r="A328">
        <v>326</v>
      </c>
      <c r="B328" s="1">
        <v>41803</v>
      </c>
      <c r="C328" t="s">
        <v>299</v>
      </c>
      <c r="D328">
        <v>125.01465977923201</v>
      </c>
      <c r="E328">
        <v>133.52953579717399</v>
      </c>
      <c r="F328">
        <v>150.48261125411199</v>
      </c>
      <c r="G328">
        <v>138.97270008879701</v>
      </c>
      <c r="H328">
        <v>153.90930306563399</v>
      </c>
      <c r="I328">
        <v>179.68785889238001</v>
      </c>
      <c r="J328">
        <v>178.08749375030499</v>
      </c>
      <c r="K328">
        <v>165.221568618437</v>
      </c>
      <c r="L328">
        <v>129.63502082727601</v>
      </c>
      <c r="M328">
        <v>138.84675578002199</v>
      </c>
      <c r="N328">
        <v>155.777565026552</v>
      </c>
      <c r="O328">
        <v>153.240829383895</v>
      </c>
      <c r="P328">
        <v>148.470393103145</v>
      </c>
      <c r="Q328">
        <v>145.44809991698901</v>
      </c>
      <c r="R328">
        <v>131.34510271292399</v>
      </c>
      <c r="S328">
        <v>134.08283521845601</v>
      </c>
      <c r="T328">
        <v>143.66759765718999</v>
      </c>
      <c r="U328">
        <v>121.255055983921</v>
      </c>
      <c r="V328">
        <v>140.77905051559301</v>
      </c>
      <c r="W328">
        <v>140.07340211391099</v>
      </c>
      <c r="X328">
        <v>138.39519552032701</v>
      </c>
      <c r="Y328">
        <v>151.563039533351</v>
      </c>
      <c r="Z328">
        <v>140.57360475915399</v>
      </c>
      <c r="AA328">
        <v>147.170288128577</v>
      </c>
      <c r="AB328">
        <v>109.686301194351</v>
      </c>
      <c r="AC328">
        <v>155.642564447457</v>
      </c>
      <c r="AD328">
        <v>136.37665946231601</v>
      </c>
      <c r="AE328">
        <v>142.877116459669</v>
      </c>
      <c r="AF328">
        <v>166.51546253932099</v>
      </c>
      <c r="AG328">
        <v>153.360864421614</v>
      </c>
      <c r="AH328">
        <v>148.70074673609599</v>
      </c>
      <c r="AI328">
        <v>155.61670639079099</v>
      </c>
      <c r="AJ328">
        <v>169.86144519483</v>
      </c>
      <c r="AK328">
        <v>186.114008288306</v>
      </c>
      <c r="AL328">
        <v>187.05701619752401</v>
      </c>
      <c r="AM328">
        <v>182.317885896722</v>
      </c>
      <c r="AN328">
        <v>192.034934088391</v>
      </c>
      <c r="AO328">
        <v>174.12549881531501</v>
      </c>
      <c r="AP328">
        <f t="shared" si="16"/>
        <v>151.19780993579096</v>
      </c>
      <c r="AQ328">
        <f t="shared" si="15"/>
        <v>18.448703161852109</v>
      </c>
      <c r="AR328">
        <f t="shared" si="17"/>
        <v>61.810489285430791</v>
      </c>
      <c r="AS328">
        <v>29.147495277811998</v>
      </c>
    </row>
    <row r="329" spans="1:45" x14ac:dyDescent="0.35">
      <c r="A329">
        <v>327</v>
      </c>
      <c r="B329" s="1">
        <v>41819</v>
      </c>
      <c r="C329" t="s">
        <v>300</v>
      </c>
      <c r="D329">
        <v>123.24700264705</v>
      </c>
      <c r="E329">
        <v>128.59036960835101</v>
      </c>
      <c r="M329">
        <v>140.90765434302199</v>
      </c>
      <c r="N329">
        <v>159.47555020751699</v>
      </c>
      <c r="O329">
        <v>146.449062386126</v>
      </c>
      <c r="P329">
        <v>154.960876963722</v>
      </c>
      <c r="AC329">
        <v>144.620195089562</v>
      </c>
      <c r="AD329">
        <v>145.452781455354</v>
      </c>
      <c r="AP329">
        <f t="shared" si="16"/>
        <v>142.96293658758799</v>
      </c>
      <c r="AQ329">
        <f t="shared" si="15"/>
        <v>10.213829813649141</v>
      </c>
      <c r="AR329">
        <f t="shared" si="17"/>
        <v>53.575615937227823</v>
      </c>
      <c r="AS329">
        <v>29.901980733821901</v>
      </c>
    </row>
    <row r="330" spans="1:45" x14ac:dyDescent="0.35">
      <c r="A330">
        <v>328</v>
      </c>
      <c r="B330" s="1">
        <v>41819</v>
      </c>
      <c r="C330" t="s">
        <v>301</v>
      </c>
      <c r="D330">
        <v>124.339953684712</v>
      </c>
      <c r="E330">
        <v>132.14330944708701</v>
      </c>
      <c r="F330">
        <v>154.611268089221</v>
      </c>
      <c r="G330">
        <v>152.44815536405201</v>
      </c>
      <c r="H330">
        <v>150.55017993373301</v>
      </c>
      <c r="I330">
        <v>173.216701445307</v>
      </c>
      <c r="J330">
        <v>180.62734461340401</v>
      </c>
      <c r="K330">
        <v>168.08026223084099</v>
      </c>
      <c r="L330">
        <v>137.36950361625699</v>
      </c>
      <c r="M330">
        <v>142.70835382304901</v>
      </c>
      <c r="N330">
        <v>160.922787035401</v>
      </c>
      <c r="O330">
        <v>148.39377221872201</v>
      </c>
      <c r="P330">
        <v>156.69452029841099</v>
      </c>
      <c r="Q330">
        <v>143.41979273166001</v>
      </c>
      <c r="R330">
        <v>139.17468820217101</v>
      </c>
      <c r="S330">
        <v>138.76590266503001</v>
      </c>
      <c r="T330">
        <v>135.78499166113801</v>
      </c>
      <c r="U330">
        <v>131.19718753172401</v>
      </c>
      <c r="V330">
        <v>137.25679378365101</v>
      </c>
      <c r="W330">
        <v>143.22884672897899</v>
      </c>
      <c r="X330">
        <v>144.61798730554</v>
      </c>
      <c r="Y330">
        <v>148.660725412723</v>
      </c>
      <c r="Z330">
        <v>150.990419768907</v>
      </c>
      <c r="AA330">
        <v>140.591509475961</v>
      </c>
      <c r="AB330">
        <v>130.98377820528901</v>
      </c>
      <c r="AC330">
        <v>146.412361627416</v>
      </c>
      <c r="AD330">
        <v>147.23088945282501</v>
      </c>
      <c r="AE330">
        <v>145.91613595198601</v>
      </c>
      <c r="AF330">
        <v>175.95244459237799</v>
      </c>
      <c r="AG330">
        <v>149.83361633210799</v>
      </c>
      <c r="AH330">
        <v>144.296320114569</v>
      </c>
      <c r="AI330">
        <v>163.68079877028799</v>
      </c>
      <c r="AJ330">
        <v>168.65561415254999</v>
      </c>
      <c r="AK330">
        <v>199.47587894596899</v>
      </c>
      <c r="AL330">
        <v>188.69960131518201</v>
      </c>
      <c r="AM330">
        <v>179.62786341068701</v>
      </c>
      <c r="AN330">
        <v>198.60798658364499</v>
      </c>
      <c r="AO330">
        <v>175.605096113087</v>
      </c>
      <c r="AP330">
        <f t="shared" si="16"/>
        <v>153.96771954304367</v>
      </c>
      <c r="AQ330">
        <f t="shared" si="15"/>
        <v>21.218612769104823</v>
      </c>
      <c r="AR330">
        <f t="shared" si="17"/>
        <v>64.580398892683505</v>
      </c>
      <c r="AS330">
        <v>30.282138589820001</v>
      </c>
    </row>
    <row r="331" spans="1:45" x14ac:dyDescent="0.35">
      <c r="A331">
        <v>329</v>
      </c>
      <c r="B331" s="1">
        <v>41827</v>
      </c>
      <c r="C331" t="s">
        <v>302</v>
      </c>
      <c r="H331">
        <v>167.90044701986301</v>
      </c>
      <c r="I331">
        <v>195.41182462077501</v>
      </c>
      <c r="J331">
        <v>190.77302295486501</v>
      </c>
      <c r="O331">
        <v>149.74188006711299</v>
      </c>
      <c r="P331">
        <v>151.545590174339</v>
      </c>
      <c r="Q331">
        <v>151.833037697111</v>
      </c>
      <c r="R331">
        <v>146.82926269165799</v>
      </c>
      <c r="AP331">
        <f t="shared" si="16"/>
        <v>164.8621521751034</v>
      </c>
      <c r="AQ331">
        <f t="shared" si="15"/>
        <v>32.113045401164555</v>
      </c>
      <c r="AR331">
        <f t="shared" si="17"/>
        <v>75.474831524743237</v>
      </c>
      <c r="AS331">
        <v>30.285894115223101</v>
      </c>
    </row>
    <row r="332" spans="1:45" x14ac:dyDescent="0.35">
      <c r="A332">
        <v>330</v>
      </c>
      <c r="B332" s="1">
        <v>41827</v>
      </c>
      <c r="C332" t="s">
        <v>303</v>
      </c>
      <c r="H332">
        <v>161.584020687329</v>
      </c>
      <c r="I332">
        <v>179.752191959698</v>
      </c>
      <c r="J332">
        <v>184.907022824032</v>
      </c>
      <c r="K332">
        <v>168.00155943902601</v>
      </c>
      <c r="L332">
        <v>145.64700328043401</v>
      </c>
      <c r="M332">
        <v>132.744590823013</v>
      </c>
      <c r="N332">
        <v>150.28089063863601</v>
      </c>
      <c r="O332">
        <v>142.44839877437099</v>
      </c>
      <c r="P332">
        <v>142.90653024992699</v>
      </c>
      <c r="Q332">
        <v>144.56510849028601</v>
      </c>
      <c r="V332">
        <v>145.271444395196</v>
      </c>
      <c r="W332">
        <v>158.55349022860199</v>
      </c>
      <c r="X332">
        <v>148.23832660828</v>
      </c>
      <c r="AI332">
        <v>158.99038110497401</v>
      </c>
      <c r="AJ332">
        <v>159.08339385325999</v>
      </c>
      <c r="AK332">
        <v>189.95787792961099</v>
      </c>
      <c r="AL332">
        <v>177.745075724602</v>
      </c>
      <c r="AM332">
        <v>176.18803331327999</v>
      </c>
      <c r="AP332">
        <f t="shared" si="16"/>
        <v>159.27029668469763</v>
      </c>
      <c r="AQ332">
        <f t="shared" si="15"/>
        <v>26.521189910758778</v>
      </c>
      <c r="AR332">
        <f t="shared" si="17"/>
        <v>69.88297603433746</v>
      </c>
      <c r="AS332">
        <v>29.9637639402081</v>
      </c>
    </row>
    <row r="333" spans="1:45" x14ac:dyDescent="0.35">
      <c r="A333">
        <v>331</v>
      </c>
      <c r="B333" s="1">
        <v>41842</v>
      </c>
      <c r="C333" t="s">
        <v>304</v>
      </c>
      <c r="D333">
        <v>131.12143772711801</v>
      </c>
      <c r="E333">
        <v>137.819051849799</v>
      </c>
      <c r="I333">
        <v>177.88837148028301</v>
      </c>
      <c r="J333">
        <v>195.61898490131099</v>
      </c>
      <c r="K333">
        <v>181.997301653797</v>
      </c>
      <c r="L333">
        <v>148.454518341144</v>
      </c>
      <c r="M333">
        <v>153.67821218603001</v>
      </c>
      <c r="N333">
        <v>170.26216586967399</v>
      </c>
      <c r="O333">
        <v>165.04476022703</v>
      </c>
      <c r="P333">
        <v>166.99949853926</v>
      </c>
      <c r="Q333">
        <v>153.10438334038099</v>
      </c>
      <c r="R333">
        <v>146.57745270230501</v>
      </c>
      <c r="S333">
        <v>149.302126500404</v>
      </c>
      <c r="T333">
        <v>151.61348730470999</v>
      </c>
      <c r="U333">
        <v>145.097682294847</v>
      </c>
      <c r="V333">
        <v>150.20270668625699</v>
      </c>
      <c r="W333">
        <v>160.473113300802</v>
      </c>
      <c r="X333">
        <v>149.329451308773</v>
      </c>
      <c r="Y333">
        <v>156.344408979505</v>
      </c>
      <c r="Z333">
        <v>160.21671348457599</v>
      </c>
      <c r="AA333">
        <v>158.23801995781</v>
      </c>
      <c r="AB333">
        <v>138.90774318361099</v>
      </c>
      <c r="AC333">
        <v>160.744407685315</v>
      </c>
      <c r="AD333">
        <v>162.57695730737001</v>
      </c>
      <c r="AE333">
        <v>160.724346713101</v>
      </c>
      <c r="AF333">
        <v>180.36504887420901</v>
      </c>
      <c r="AG333">
        <v>164.13681322040301</v>
      </c>
      <c r="AH333">
        <v>146.80882307472001</v>
      </c>
      <c r="AI333">
        <v>179.83432788432401</v>
      </c>
      <c r="AJ333">
        <v>183.386359428487</v>
      </c>
      <c r="AK333">
        <v>203.54637107575601</v>
      </c>
      <c r="AL333">
        <v>200.09597225312399</v>
      </c>
      <c r="AM333">
        <v>193.22484034274299</v>
      </c>
      <c r="AN333">
        <v>201.90957129582799</v>
      </c>
      <c r="AO333">
        <v>190.66869766115499</v>
      </c>
      <c r="AP333">
        <f t="shared" si="16"/>
        <v>165.03754653245605</v>
      </c>
      <c r="AQ333">
        <f t="shared" si="15"/>
        <v>32.2884397585172</v>
      </c>
      <c r="AR333">
        <f t="shared" si="17"/>
        <v>75.650225882095882</v>
      </c>
      <c r="AS333">
        <v>28.425104142236101</v>
      </c>
    </row>
    <row r="334" spans="1:45" x14ac:dyDescent="0.35">
      <c r="A334">
        <v>332</v>
      </c>
      <c r="B334" s="1">
        <v>41843</v>
      </c>
      <c r="C334" t="s">
        <v>305</v>
      </c>
      <c r="I334">
        <v>189.561571350066</v>
      </c>
      <c r="J334">
        <v>199.21570351550099</v>
      </c>
      <c r="K334">
        <v>188.29921312230701</v>
      </c>
      <c r="L334">
        <v>157.984353502332</v>
      </c>
      <c r="M334">
        <v>154.79508888232101</v>
      </c>
      <c r="N334">
        <v>168.36737544479701</v>
      </c>
      <c r="O334">
        <v>168.674036876678</v>
      </c>
      <c r="V334">
        <v>160.38895181745301</v>
      </c>
      <c r="W334">
        <v>170.763812268577</v>
      </c>
      <c r="X334">
        <v>159.86830140999299</v>
      </c>
      <c r="Y334">
        <v>165.78275868718501</v>
      </c>
      <c r="Z334">
        <v>154.81678211243101</v>
      </c>
      <c r="AA334">
        <v>159.393113087308</v>
      </c>
      <c r="AB334">
        <v>140.43556377939899</v>
      </c>
      <c r="AG334">
        <v>173.261394865016</v>
      </c>
      <c r="AH334">
        <v>153.39833528039401</v>
      </c>
      <c r="AI334">
        <v>179.33877009860399</v>
      </c>
      <c r="AJ334">
        <v>189.008643389149</v>
      </c>
      <c r="AK334">
        <v>205.23601596330801</v>
      </c>
      <c r="AL334">
        <v>196.452383917231</v>
      </c>
      <c r="AM334">
        <v>191.397198389604</v>
      </c>
      <c r="AN334">
        <v>205.81676201851701</v>
      </c>
      <c r="AP334">
        <f t="shared" si="16"/>
        <v>174.19346044446229</v>
      </c>
      <c r="AQ334">
        <f t="shared" si="15"/>
        <v>41.444353670523441</v>
      </c>
      <c r="AR334">
        <f t="shared" si="17"/>
        <v>84.806139794102123</v>
      </c>
      <c r="AS334">
        <v>27.469228017712599</v>
      </c>
    </row>
    <row r="335" spans="1:45" x14ac:dyDescent="0.35">
      <c r="A335">
        <v>333</v>
      </c>
      <c r="B335" s="1">
        <v>41843</v>
      </c>
      <c r="C335" t="s">
        <v>306</v>
      </c>
      <c r="I335">
        <v>170.12217208055301</v>
      </c>
      <c r="J335">
        <v>182.94757730942001</v>
      </c>
      <c r="K335">
        <v>170.77830995122699</v>
      </c>
      <c r="L335">
        <v>138.971478442755</v>
      </c>
      <c r="M335">
        <v>142.711783966827</v>
      </c>
      <c r="N335">
        <v>151.95996087344199</v>
      </c>
      <c r="O335">
        <v>150.034779644211</v>
      </c>
      <c r="P335">
        <v>154.680328841902</v>
      </c>
      <c r="Q335">
        <v>139.07048045987901</v>
      </c>
      <c r="R335">
        <v>138.15183040857701</v>
      </c>
      <c r="V335">
        <v>147.457117901391</v>
      </c>
      <c r="W335">
        <v>155.88822913967701</v>
      </c>
      <c r="X335">
        <v>146.96282764953</v>
      </c>
      <c r="Y335">
        <v>148.72230719798301</v>
      </c>
      <c r="Z335">
        <v>139.684173202605</v>
      </c>
      <c r="AA335">
        <v>142.64497056081501</v>
      </c>
      <c r="AB335">
        <v>126.381715962595</v>
      </c>
      <c r="AG335">
        <v>157.53227547543301</v>
      </c>
      <c r="AH335">
        <v>139.30262404722001</v>
      </c>
      <c r="AI335">
        <v>159.721930680865</v>
      </c>
      <c r="AJ335">
        <v>173.56939056874899</v>
      </c>
      <c r="AK335">
        <v>189.034143253834</v>
      </c>
      <c r="AL335">
        <v>178.57589547375699</v>
      </c>
      <c r="AM335">
        <v>176.829442021354</v>
      </c>
      <c r="AN335">
        <v>187.734552704143</v>
      </c>
      <c r="AP335">
        <f t="shared" si="16"/>
        <v>156.3788119127498</v>
      </c>
      <c r="AQ335">
        <f t="shared" si="15"/>
        <v>23.629705138810948</v>
      </c>
      <c r="AR335">
        <f t="shared" si="17"/>
        <v>66.99149126238963</v>
      </c>
      <c r="AS335">
        <v>27.641559816757699</v>
      </c>
    </row>
    <row r="336" spans="1:45" x14ac:dyDescent="0.35">
      <c r="A336">
        <v>334</v>
      </c>
      <c r="B336" s="1">
        <v>41850</v>
      </c>
      <c r="C336" t="s">
        <v>307</v>
      </c>
      <c r="H336">
        <v>131.51740076022801</v>
      </c>
      <c r="I336">
        <v>155.97430351192401</v>
      </c>
      <c r="J336">
        <v>171.091810010687</v>
      </c>
      <c r="K336">
        <v>164.84952469734901</v>
      </c>
      <c r="L336">
        <v>140.01048480646099</v>
      </c>
      <c r="M336">
        <v>143.43308985581299</v>
      </c>
      <c r="N336">
        <v>160.67553052246399</v>
      </c>
      <c r="O336">
        <v>157.55572429212199</v>
      </c>
      <c r="U336">
        <v>120.335833396168</v>
      </c>
      <c r="V336">
        <v>122.58131099280401</v>
      </c>
      <c r="W336">
        <v>132.42418574834099</v>
      </c>
      <c r="X336">
        <v>140.50885387071699</v>
      </c>
      <c r="Y336">
        <v>143.54447011407399</v>
      </c>
      <c r="Z336">
        <v>149.777932130274</v>
      </c>
      <c r="AA336">
        <v>141.49842761869601</v>
      </c>
      <c r="AF336">
        <v>161.943032623672</v>
      </c>
      <c r="AG336">
        <v>142.951616010897</v>
      </c>
      <c r="AH336">
        <v>135.71124012996501</v>
      </c>
      <c r="AI336">
        <v>167.92146426377101</v>
      </c>
      <c r="AJ336">
        <v>172.183827319123</v>
      </c>
      <c r="AK336">
        <v>201.42535256564199</v>
      </c>
      <c r="AP336">
        <f t="shared" si="16"/>
        <v>150.37692453529485</v>
      </c>
      <c r="AQ336">
        <f t="shared" si="15"/>
        <v>17.627817761355999</v>
      </c>
      <c r="AR336">
        <f t="shared" si="17"/>
        <v>60.989603884934681</v>
      </c>
      <c r="AS336">
        <v>28.025942863875901</v>
      </c>
    </row>
    <row r="337" spans="1:45" x14ac:dyDescent="0.35">
      <c r="A337">
        <v>335</v>
      </c>
      <c r="B337" s="1">
        <v>41851</v>
      </c>
      <c r="C337" t="s">
        <v>308</v>
      </c>
      <c r="F337">
        <v>164.81232097634299</v>
      </c>
      <c r="G337">
        <v>153.61330016397699</v>
      </c>
      <c r="H337">
        <v>150.66248423653499</v>
      </c>
      <c r="I337">
        <v>176.17519173797299</v>
      </c>
      <c r="J337">
        <v>181.651393094159</v>
      </c>
      <c r="K337">
        <v>174.92555667470799</v>
      </c>
      <c r="L337">
        <v>142.36921593663999</v>
      </c>
      <c r="M337">
        <v>145.029891650482</v>
      </c>
      <c r="R337">
        <v>135.49147418203199</v>
      </c>
      <c r="S337">
        <v>138.37266823463099</v>
      </c>
      <c r="T337">
        <v>146.03913836352399</v>
      </c>
      <c r="U337">
        <v>131.95379246754101</v>
      </c>
      <c r="V337">
        <v>140.80085295798901</v>
      </c>
      <c r="W337">
        <v>145.13301347734401</v>
      </c>
      <c r="X337">
        <v>136.46191436956701</v>
      </c>
      <c r="Y337">
        <v>148.55434716516999</v>
      </c>
      <c r="Z337">
        <v>143.80598261635799</v>
      </c>
      <c r="AA337">
        <v>151.44244989736299</v>
      </c>
      <c r="AB337">
        <v>131.37249933552499</v>
      </c>
      <c r="AC337">
        <v>151.90602339127699</v>
      </c>
      <c r="AD337">
        <v>148.64758821075401</v>
      </c>
      <c r="AE337">
        <v>159.837390830674</v>
      </c>
      <c r="AF337">
        <v>167.954928785162</v>
      </c>
      <c r="AG337">
        <v>166.420028587769</v>
      </c>
      <c r="AH337">
        <v>144.65731301874399</v>
      </c>
      <c r="AI337">
        <v>169.81103594410899</v>
      </c>
      <c r="AJ337">
        <v>175.08223521060799</v>
      </c>
      <c r="AK337">
        <v>195.21657952811299</v>
      </c>
      <c r="AL337">
        <v>187.85812609494201</v>
      </c>
      <c r="AM337">
        <v>185.95591781573501</v>
      </c>
      <c r="AN337">
        <v>193.93237976060101</v>
      </c>
      <c r="AO337">
        <v>181.582514391476</v>
      </c>
      <c r="AP337">
        <f t="shared" si="16"/>
        <v>158.36029840961953</v>
      </c>
      <c r="AQ337">
        <f t="shared" si="15"/>
        <v>25.611191635680683</v>
      </c>
      <c r="AR337">
        <f t="shared" si="17"/>
        <v>68.972977759259365</v>
      </c>
      <c r="AS337">
        <v>27.784325080399199</v>
      </c>
    </row>
    <row r="338" spans="1:45" x14ac:dyDescent="0.35">
      <c r="A338">
        <v>336</v>
      </c>
      <c r="B338" s="1">
        <v>41851</v>
      </c>
      <c r="C338" t="s">
        <v>309</v>
      </c>
      <c r="D338">
        <v>123.210241798967</v>
      </c>
      <c r="E338">
        <v>139.77642347159099</v>
      </c>
      <c r="F338">
        <v>167.35603952562701</v>
      </c>
      <c r="G338">
        <v>156.437727346804</v>
      </c>
      <c r="H338">
        <v>156.083041462399</v>
      </c>
      <c r="I338">
        <v>179.4340598256</v>
      </c>
      <c r="J338">
        <v>183.89986185236401</v>
      </c>
      <c r="K338">
        <v>177.034049085883</v>
      </c>
      <c r="L338">
        <v>145.571561659351</v>
      </c>
      <c r="M338">
        <v>146.573715900319</v>
      </c>
      <c r="N338">
        <v>161.48292877759201</v>
      </c>
      <c r="O338">
        <v>159.063994513663</v>
      </c>
      <c r="P338">
        <v>164.78263956303999</v>
      </c>
      <c r="Q338">
        <v>150.426614158088</v>
      </c>
      <c r="R338">
        <v>139.04035735307099</v>
      </c>
      <c r="S338">
        <v>140.29346048703701</v>
      </c>
      <c r="T338">
        <v>150.13183558502999</v>
      </c>
      <c r="U338">
        <v>134.194160277506</v>
      </c>
      <c r="V338">
        <v>142.901873866838</v>
      </c>
      <c r="W338">
        <v>149.96905513743101</v>
      </c>
      <c r="X338">
        <v>137.80969003805299</v>
      </c>
      <c r="Y338">
        <v>153.58308230174501</v>
      </c>
      <c r="Z338">
        <v>146.33132963307301</v>
      </c>
      <c r="AA338">
        <v>153.71307801937201</v>
      </c>
      <c r="AB338">
        <v>134.56673008633399</v>
      </c>
      <c r="AC338">
        <v>153.621168325501</v>
      </c>
      <c r="AD338">
        <v>151.43788805280099</v>
      </c>
      <c r="AE338">
        <v>161.72123308835901</v>
      </c>
      <c r="AF338">
        <v>170.99881614247099</v>
      </c>
      <c r="AG338">
        <v>166.064893238439</v>
      </c>
      <c r="AH338">
        <v>147.07226859365301</v>
      </c>
      <c r="AI338">
        <v>171.06734036889</v>
      </c>
      <c r="AJ338">
        <v>177.52024237538899</v>
      </c>
      <c r="AK338">
        <v>198.274547675387</v>
      </c>
      <c r="AL338">
        <v>188.83174319825801</v>
      </c>
      <c r="AM338">
        <v>187.81587561778801</v>
      </c>
      <c r="AN338">
        <v>197.40158945109201</v>
      </c>
      <c r="AO338">
        <v>182.85181342306799</v>
      </c>
      <c r="AP338">
        <f t="shared" si="16"/>
        <v>159.16702555994402</v>
      </c>
      <c r="AQ338">
        <f t="shared" si="15"/>
        <v>26.417918786005174</v>
      </c>
      <c r="AR338">
        <f t="shared" si="17"/>
        <v>69.779704909583856</v>
      </c>
      <c r="AS338">
        <v>27.877105491290099</v>
      </c>
    </row>
    <row r="339" spans="1:45" x14ac:dyDescent="0.35">
      <c r="A339">
        <v>337</v>
      </c>
      <c r="B339" s="1">
        <v>41858</v>
      </c>
      <c r="C339" t="s">
        <v>310</v>
      </c>
      <c r="D339">
        <v>133.05621410108299</v>
      </c>
      <c r="E339">
        <v>147.92676327802999</v>
      </c>
      <c r="F339">
        <v>168.50795343527599</v>
      </c>
      <c r="G339">
        <v>169.21103392576501</v>
      </c>
      <c r="H339">
        <v>155.92878676170201</v>
      </c>
      <c r="I339">
        <v>189.50639211731701</v>
      </c>
      <c r="J339">
        <v>195.34655301301601</v>
      </c>
      <c r="K339">
        <v>192.19884561071001</v>
      </c>
      <c r="L339">
        <v>153.58730195422299</v>
      </c>
      <c r="M339">
        <v>162.29139100011099</v>
      </c>
      <c r="N339">
        <v>170.47914926506499</v>
      </c>
      <c r="O339">
        <v>172.20223366527199</v>
      </c>
      <c r="P339">
        <v>172.56117957090299</v>
      </c>
      <c r="Q339">
        <v>166.82918439482299</v>
      </c>
      <c r="R339">
        <v>149.32260799040901</v>
      </c>
      <c r="S339">
        <v>150.563652161379</v>
      </c>
      <c r="T339">
        <v>159.87507283444199</v>
      </c>
      <c r="U339">
        <v>148.42196746732699</v>
      </c>
      <c r="V339">
        <v>152.431367472034</v>
      </c>
      <c r="W339">
        <v>166.081617655146</v>
      </c>
      <c r="X339">
        <v>152.337804609465</v>
      </c>
      <c r="Y339">
        <v>161.823601819705</v>
      </c>
      <c r="Z339">
        <v>164.59639682250099</v>
      </c>
      <c r="AA339">
        <v>156.783747944277</v>
      </c>
      <c r="AB339">
        <v>147.494985099084</v>
      </c>
      <c r="AC339">
        <v>166.70656317994499</v>
      </c>
      <c r="AD339">
        <v>164.80051515084699</v>
      </c>
      <c r="AE339">
        <v>171.35876087694299</v>
      </c>
      <c r="AF339">
        <v>185.171318469205</v>
      </c>
      <c r="AG339">
        <v>172.95355988055701</v>
      </c>
      <c r="AH339">
        <v>159.651843375612</v>
      </c>
      <c r="AI339">
        <v>174.11013723711801</v>
      </c>
      <c r="AJ339">
        <v>193.77238385693801</v>
      </c>
      <c r="AK339">
        <v>211.47665572949199</v>
      </c>
      <c r="AL339">
        <v>199.93077121951299</v>
      </c>
      <c r="AM339">
        <v>191.54621502545299</v>
      </c>
      <c r="AN339">
        <v>212.33648158538901</v>
      </c>
      <c r="AO339">
        <v>197.908830415567</v>
      </c>
      <c r="AP339">
        <f t="shared" si="16"/>
        <v>170.0286799992538</v>
      </c>
      <c r="AQ339">
        <f t="shared" si="15"/>
        <v>37.279573225314948</v>
      </c>
      <c r="AR339">
        <f t="shared" si="17"/>
        <v>80.64135934889363</v>
      </c>
      <c r="AS339">
        <v>28.5115291734312</v>
      </c>
    </row>
    <row r="340" spans="1:45" x14ac:dyDescent="0.35">
      <c r="A340">
        <v>338</v>
      </c>
      <c r="B340" s="1">
        <v>41859</v>
      </c>
      <c r="C340" t="s">
        <v>311</v>
      </c>
      <c r="D340">
        <v>140.710793196943</v>
      </c>
      <c r="E340">
        <v>143.411963703141</v>
      </c>
      <c r="F340">
        <v>168.85355325131599</v>
      </c>
      <c r="G340">
        <v>162.15992542065399</v>
      </c>
      <c r="H340">
        <v>159.05234241477399</v>
      </c>
      <c r="I340">
        <v>181.37518113819601</v>
      </c>
      <c r="N340">
        <v>176.28241059065201</v>
      </c>
      <c r="O340">
        <v>173.88946238850301</v>
      </c>
      <c r="P340">
        <v>179.46418189990999</v>
      </c>
      <c r="Q340">
        <v>166.773821890351</v>
      </c>
      <c r="R340">
        <v>150.78746757629099</v>
      </c>
      <c r="S340">
        <v>148.22132776502099</v>
      </c>
      <c r="T340">
        <v>153.35962287467399</v>
      </c>
      <c r="U340">
        <v>148.021964029293</v>
      </c>
      <c r="V340">
        <v>153.67192774485201</v>
      </c>
      <c r="Z340">
        <v>166.789373168786</v>
      </c>
      <c r="AA340">
        <v>163.07328353002001</v>
      </c>
      <c r="AB340">
        <v>151.623013652173</v>
      </c>
      <c r="AC340">
        <v>162.99295239046501</v>
      </c>
      <c r="AD340">
        <v>159.959458549749</v>
      </c>
      <c r="AE340">
        <v>166.14891329524701</v>
      </c>
      <c r="AF340">
        <v>184.12292637906299</v>
      </c>
      <c r="AG340">
        <v>166.68248413751601</v>
      </c>
      <c r="AK340">
        <v>218.44752069159799</v>
      </c>
      <c r="AL340">
        <v>208.956422386009</v>
      </c>
      <c r="AM340">
        <v>203.41057261791701</v>
      </c>
      <c r="AN340">
        <v>201.79853274089999</v>
      </c>
      <c r="AO340">
        <v>190.862022437902</v>
      </c>
      <c r="AP340">
        <f t="shared" si="16"/>
        <v>169.67512220935413</v>
      </c>
      <c r="AQ340">
        <f t="shared" si="15"/>
        <v>36.92601543541528</v>
      </c>
      <c r="AR340">
        <f t="shared" si="17"/>
        <v>80.287801558993962</v>
      </c>
      <c r="AS340">
        <v>28.2883950324041</v>
      </c>
    </row>
    <row r="341" spans="1:45" x14ac:dyDescent="0.35">
      <c r="A341">
        <v>339</v>
      </c>
      <c r="B341" s="1">
        <v>41859</v>
      </c>
      <c r="C341" t="s">
        <v>312</v>
      </c>
      <c r="D341">
        <v>131.614221968973</v>
      </c>
      <c r="E341">
        <v>136.50856740312801</v>
      </c>
      <c r="F341">
        <v>158.724042695181</v>
      </c>
      <c r="G341">
        <v>156.321614926275</v>
      </c>
      <c r="H341">
        <v>148.923687439785</v>
      </c>
      <c r="I341">
        <v>173.70206248544599</v>
      </c>
      <c r="N341">
        <v>166.76034861039199</v>
      </c>
      <c r="O341">
        <v>166.729348557799</v>
      </c>
      <c r="P341">
        <v>167.44752044478199</v>
      </c>
      <c r="Q341">
        <v>158.11246135980701</v>
      </c>
      <c r="R341">
        <v>143.238400245565</v>
      </c>
      <c r="S341">
        <v>137.195959311732</v>
      </c>
      <c r="T341">
        <v>147.856543831116</v>
      </c>
      <c r="U341">
        <v>137.30628492243099</v>
      </c>
      <c r="V341">
        <v>145.430922549364</v>
      </c>
      <c r="Z341">
        <v>155.572009848497</v>
      </c>
      <c r="AA341">
        <v>154.89014008695099</v>
      </c>
      <c r="AB341">
        <v>140.78047755129799</v>
      </c>
      <c r="AC341">
        <v>153.33677925505799</v>
      </c>
      <c r="AD341">
        <v>153.06809908292701</v>
      </c>
      <c r="AE341">
        <v>158.23022341036301</v>
      </c>
      <c r="AF341">
        <v>172.58076850997699</v>
      </c>
      <c r="AG341">
        <v>161.92355857069401</v>
      </c>
      <c r="AK341">
        <v>210.36428549922701</v>
      </c>
      <c r="AL341">
        <v>197.29931297606899</v>
      </c>
      <c r="AM341">
        <v>192.67286582094499</v>
      </c>
      <c r="AN341">
        <v>204.09514705369401</v>
      </c>
      <c r="AO341">
        <v>183.59155080700901</v>
      </c>
      <c r="AP341">
        <f t="shared" si="16"/>
        <v>161.22418590087449</v>
      </c>
      <c r="AQ341">
        <f t="shared" si="15"/>
        <v>28.47507912693564</v>
      </c>
      <c r="AR341">
        <f t="shared" si="17"/>
        <v>71.836865250514322</v>
      </c>
      <c r="AS341">
        <v>28.456755903283199</v>
      </c>
    </row>
    <row r="342" spans="1:45" x14ac:dyDescent="0.35">
      <c r="A342">
        <v>340</v>
      </c>
      <c r="B342" s="1">
        <v>41866</v>
      </c>
      <c r="C342" t="s">
        <v>313</v>
      </c>
      <c r="E342">
        <v>116.866934220332</v>
      </c>
      <c r="F342">
        <v>135.56908292754599</v>
      </c>
      <c r="G342">
        <v>134.58406894848801</v>
      </c>
      <c r="H342">
        <v>136.59411075426601</v>
      </c>
      <c r="I342">
        <v>167.08120102197401</v>
      </c>
      <c r="J342">
        <v>188.123330565038</v>
      </c>
      <c r="K342">
        <v>175.58677570243901</v>
      </c>
      <c r="L342">
        <v>143.722587113429</v>
      </c>
      <c r="S342">
        <v>113.24323148330799</v>
      </c>
      <c r="T342">
        <v>122.07115394060099</v>
      </c>
      <c r="U342">
        <v>114.295420590305</v>
      </c>
      <c r="V342">
        <v>140.48830398964799</v>
      </c>
      <c r="W342">
        <v>141.164395057359</v>
      </c>
      <c r="X342">
        <v>152.05840880481901</v>
      </c>
      <c r="Y342">
        <v>146.591463140337</v>
      </c>
      <c r="AC342">
        <v>124.349463294852</v>
      </c>
      <c r="AD342">
        <v>130.232796534269</v>
      </c>
      <c r="AE342">
        <v>135.112676849129</v>
      </c>
      <c r="AF342">
        <v>170.14991448434699</v>
      </c>
      <c r="AG342">
        <v>161.251494682849</v>
      </c>
      <c r="AH342">
        <v>137.98265094468701</v>
      </c>
      <c r="AI342">
        <v>161.433817409141</v>
      </c>
      <c r="AN342">
        <v>181.553069260022</v>
      </c>
      <c r="AO342">
        <v>181.41291800792399</v>
      </c>
      <c r="AP342">
        <f t="shared" si="16"/>
        <v>146.31330290529618</v>
      </c>
      <c r="AQ342">
        <f t="shared" si="15"/>
        <v>13.564196131357335</v>
      </c>
      <c r="AR342">
        <f t="shared" si="17"/>
        <v>56.925982254936017</v>
      </c>
      <c r="AS342">
        <v>28.936798748264199</v>
      </c>
    </row>
    <row r="343" spans="1:45" x14ac:dyDescent="0.35">
      <c r="A343">
        <v>341</v>
      </c>
      <c r="B343" s="1">
        <v>41875</v>
      </c>
      <c r="C343" t="s">
        <v>294</v>
      </c>
      <c r="D343">
        <v>129.33465422162999</v>
      </c>
      <c r="E343">
        <v>143.692136473261</v>
      </c>
      <c r="F343">
        <v>167.10839036781201</v>
      </c>
      <c r="K343">
        <v>180.056250285999</v>
      </c>
      <c r="L343">
        <v>155.63529841111799</v>
      </c>
      <c r="M343">
        <v>150.63273048791899</v>
      </c>
      <c r="N343">
        <v>168.19938292859899</v>
      </c>
      <c r="O343">
        <v>162.812846648869</v>
      </c>
      <c r="P343">
        <v>160.415704078348</v>
      </c>
      <c r="Q343">
        <v>150.97368524430399</v>
      </c>
      <c r="R343">
        <v>140.998292651414</v>
      </c>
      <c r="S343">
        <v>137.656645815997</v>
      </c>
      <c r="T343">
        <v>149.40793675506399</v>
      </c>
      <c r="X343">
        <v>155.58147390873901</v>
      </c>
      <c r="Y343">
        <v>159.831587855941</v>
      </c>
      <c r="Z343">
        <v>159.51540857103799</v>
      </c>
      <c r="AA343">
        <v>157.39652216784199</v>
      </c>
      <c r="AB343">
        <v>131.002407868739</v>
      </c>
      <c r="AC343">
        <v>152.14952299811</v>
      </c>
      <c r="AD343">
        <v>147.35941171761399</v>
      </c>
      <c r="AI343">
        <v>181.1584849635</v>
      </c>
      <c r="AJ343">
        <v>186.30136402466101</v>
      </c>
      <c r="AK343">
        <v>215.360927246274</v>
      </c>
      <c r="AL343">
        <v>196.413126447835</v>
      </c>
      <c r="AM343">
        <v>182.40119811070801</v>
      </c>
      <c r="AN343">
        <v>195.76293789160201</v>
      </c>
      <c r="AO343">
        <v>177.567460023031</v>
      </c>
      <c r="AP343">
        <f t="shared" si="16"/>
        <v>162.76762178392474</v>
      </c>
      <c r="AQ343">
        <f t="shared" si="15"/>
        <v>30.01851500998589</v>
      </c>
      <c r="AR343">
        <f t="shared" si="17"/>
        <v>73.380301133564572</v>
      </c>
      <c r="AS343">
        <v>28.6932139689984</v>
      </c>
    </row>
    <row r="344" spans="1:45" x14ac:dyDescent="0.35">
      <c r="A344">
        <v>342</v>
      </c>
      <c r="B344" s="1">
        <v>41875</v>
      </c>
      <c r="C344" t="s">
        <v>314</v>
      </c>
      <c r="D344">
        <v>112.254754569254</v>
      </c>
      <c r="E344">
        <v>128.35123269998999</v>
      </c>
      <c r="F344">
        <v>150.83750208849801</v>
      </c>
      <c r="K344">
        <v>164.334702965677</v>
      </c>
      <c r="L344">
        <v>135.25664385596301</v>
      </c>
      <c r="M344">
        <v>137.831258572987</v>
      </c>
      <c r="N344">
        <v>149.56770679995799</v>
      </c>
      <c r="O344">
        <v>146.02952475533101</v>
      </c>
      <c r="P344">
        <v>143.709878087422</v>
      </c>
      <c r="Q344">
        <v>132.619194913933</v>
      </c>
      <c r="R344">
        <v>121.968221664227</v>
      </c>
      <c r="S344">
        <v>118.06382080626599</v>
      </c>
      <c r="T344">
        <v>129.17850728275101</v>
      </c>
      <c r="X344">
        <v>136.26056940353001</v>
      </c>
      <c r="Y344">
        <v>140.41900705546399</v>
      </c>
      <c r="Z344">
        <v>142.155257874634</v>
      </c>
      <c r="AA344">
        <v>143.562380210725</v>
      </c>
      <c r="AB344">
        <v>111.686329642186</v>
      </c>
      <c r="AC344">
        <v>130.999096097284</v>
      </c>
      <c r="AD344">
        <v>131.92128335401901</v>
      </c>
      <c r="AI344">
        <v>162.94202852341701</v>
      </c>
      <c r="AJ344">
        <v>170.55144746040901</v>
      </c>
      <c r="AK344">
        <v>197.560190393683</v>
      </c>
      <c r="AL344">
        <v>174.15280287026599</v>
      </c>
      <c r="AM344">
        <v>165.68147877254401</v>
      </c>
      <c r="AN344">
        <v>178.427761999513</v>
      </c>
      <c r="AO344">
        <v>164.08707268906701</v>
      </c>
      <c r="AP344">
        <f t="shared" si="16"/>
        <v>145.2003576077407</v>
      </c>
      <c r="AQ344">
        <f t="shared" si="15"/>
        <v>12.451250833801851</v>
      </c>
      <c r="AR344">
        <f t="shared" si="17"/>
        <v>55.813036957380532</v>
      </c>
      <c r="AS344">
        <v>28.407173746804599</v>
      </c>
    </row>
    <row r="345" spans="1:45" x14ac:dyDescent="0.35">
      <c r="A345">
        <v>343</v>
      </c>
      <c r="B345" s="1">
        <v>41898</v>
      </c>
      <c r="C345" t="s">
        <v>315</v>
      </c>
      <c r="AL345">
        <v>171.89757252952299</v>
      </c>
      <c r="AM345">
        <v>164.90667177890299</v>
      </c>
      <c r="AP345">
        <f t="shared" si="16"/>
        <v>168.40212215421298</v>
      </c>
      <c r="AQ345">
        <f t="shared" si="15"/>
        <v>35.653015380274127</v>
      </c>
      <c r="AR345">
        <f t="shared" si="17"/>
        <v>79.014801503852809</v>
      </c>
      <c r="AS345">
        <v>28.467776763214498</v>
      </c>
    </row>
    <row r="346" spans="1:45" x14ac:dyDescent="0.35">
      <c r="A346">
        <v>344</v>
      </c>
      <c r="B346" s="1">
        <v>41899</v>
      </c>
      <c r="C346" t="s">
        <v>316</v>
      </c>
      <c r="D346">
        <v>126.74715522715501</v>
      </c>
      <c r="E346">
        <v>140.94567968762499</v>
      </c>
      <c r="F346">
        <v>168.43474520804301</v>
      </c>
      <c r="G346">
        <v>161.69639530454</v>
      </c>
      <c r="H346">
        <v>151.089275923201</v>
      </c>
      <c r="I346">
        <v>174.313899108844</v>
      </c>
      <c r="J346">
        <v>183.644966778444</v>
      </c>
      <c r="K346">
        <v>174.92663724124299</v>
      </c>
      <c r="L346">
        <v>148.700345544622</v>
      </c>
      <c r="M346">
        <v>148.326286924789</v>
      </c>
      <c r="N346">
        <v>154.64598565263799</v>
      </c>
      <c r="O346">
        <v>158.57234383254499</v>
      </c>
      <c r="P346">
        <v>162.077832748639</v>
      </c>
      <c r="Q346">
        <v>153.730108533172</v>
      </c>
      <c r="R346">
        <v>129.539573239129</v>
      </c>
      <c r="S346">
        <v>133.984367256723</v>
      </c>
      <c r="T346">
        <v>143.71159301735801</v>
      </c>
      <c r="U346">
        <v>134.146711499189</v>
      </c>
      <c r="V346">
        <v>143.65411835466301</v>
      </c>
      <c r="W346">
        <v>148.48503637314101</v>
      </c>
      <c r="X346">
        <v>151.96663789714799</v>
      </c>
      <c r="Y346">
        <v>144.79600085773299</v>
      </c>
      <c r="Z346">
        <v>150.434963428126</v>
      </c>
      <c r="AA346">
        <v>150.19848718566399</v>
      </c>
      <c r="AB346">
        <v>131.68175892435701</v>
      </c>
      <c r="AC346">
        <v>152.442043998705</v>
      </c>
      <c r="AD346">
        <v>150.70588010658599</v>
      </c>
      <c r="AE346">
        <v>162.19608694179399</v>
      </c>
      <c r="AF346">
        <v>166.89468406248301</v>
      </c>
      <c r="AG346">
        <v>157.46425032928099</v>
      </c>
      <c r="AH346">
        <v>142.072239394999</v>
      </c>
      <c r="AI346">
        <v>174.291595307221</v>
      </c>
      <c r="AJ346">
        <v>183.06537621936201</v>
      </c>
      <c r="AK346">
        <v>206.138090096898</v>
      </c>
      <c r="AL346">
        <v>190.24014413042499</v>
      </c>
      <c r="AM346">
        <v>185.19212593983499</v>
      </c>
      <c r="AN346">
        <v>184.006766872112</v>
      </c>
      <c r="AO346">
        <v>180.842461928619</v>
      </c>
      <c r="AP346">
        <f t="shared" si="16"/>
        <v>158.05270134413294</v>
      </c>
      <c r="AQ346">
        <f t="shared" si="15"/>
        <v>25.303594570194093</v>
      </c>
      <c r="AR346">
        <f t="shared" si="17"/>
        <v>68.665380693772775</v>
      </c>
      <c r="AS346">
        <v>27.946068764623998</v>
      </c>
    </row>
    <row r="347" spans="1:45" x14ac:dyDescent="0.35">
      <c r="A347">
        <v>345</v>
      </c>
      <c r="B347" s="1">
        <v>41899</v>
      </c>
      <c r="C347" t="s">
        <v>317</v>
      </c>
      <c r="D347">
        <v>127.150267464715</v>
      </c>
      <c r="E347">
        <v>140.86191035463801</v>
      </c>
      <c r="F347">
        <v>168.55514025297899</v>
      </c>
      <c r="G347">
        <v>161.53016083279101</v>
      </c>
      <c r="H347">
        <v>150.91159336953001</v>
      </c>
      <c r="I347">
        <v>174.087154937707</v>
      </c>
      <c r="J347">
        <v>183.57646282730701</v>
      </c>
      <c r="K347">
        <v>174.45462401792599</v>
      </c>
      <c r="L347">
        <v>148.43069568703601</v>
      </c>
      <c r="M347">
        <v>148.055348840715</v>
      </c>
      <c r="N347">
        <v>153.89609011779899</v>
      </c>
      <c r="O347">
        <v>158.45146777863499</v>
      </c>
      <c r="P347">
        <v>161.79643577982901</v>
      </c>
      <c r="Q347">
        <v>153.03905108785801</v>
      </c>
      <c r="R347">
        <v>129.105377480963</v>
      </c>
      <c r="S347">
        <v>133.282206675813</v>
      </c>
      <c r="T347">
        <v>142.65680684465499</v>
      </c>
      <c r="U347">
        <v>133.81832114636501</v>
      </c>
      <c r="V347">
        <v>142.81920604476599</v>
      </c>
      <c r="W347">
        <v>147.867294739329</v>
      </c>
      <c r="X347">
        <v>151.55822308548801</v>
      </c>
      <c r="Y347">
        <v>143.34660614351699</v>
      </c>
      <c r="Z347">
        <v>149.58898551279799</v>
      </c>
      <c r="AA347">
        <v>148.93777135304299</v>
      </c>
      <c r="AB347">
        <v>130.92996344195001</v>
      </c>
      <c r="AC347">
        <v>151.02788811707001</v>
      </c>
      <c r="AD347">
        <v>149.71022848326001</v>
      </c>
      <c r="AE347">
        <v>161.220995695944</v>
      </c>
      <c r="AF347">
        <v>167.29743785797399</v>
      </c>
      <c r="AG347">
        <v>156.52347157195999</v>
      </c>
      <c r="AH347">
        <v>142.54856556847699</v>
      </c>
      <c r="AI347">
        <v>173.58353904436501</v>
      </c>
      <c r="AJ347">
        <v>180.90666933986699</v>
      </c>
      <c r="AK347">
        <v>204.76356179958299</v>
      </c>
      <c r="AL347">
        <v>189.14614643336901</v>
      </c>
      <c r="AM347">
        <v>183.86997942195401</v>
      </c>
      <c r="AN347">
        <v>183.01690686661399</v>
      </c>
      <c r="AO347">
        <v>179.140540629508</v>
      </c>
      <c r="AP347">
        <f t="shared" si="16"/>
        <v>157.40692359600254</v>
      </c>
      <c r="AQ347">
        <f t="shared" si="15"/>
        <v>24.657816822063694</v>
      </c>
      <c r="AR347">
        <f t="shared" si="17"/>
        <v>68.019602945642376</v>
      </c>
      <c r="AS347">
        <v>28.0840702439925</v>
      </c>
    </row>
    <row r="348" spans="1:45" x14ac:dyDescent="0.35">
      <c r="A348">
        <v>346</v>
      </c>
      <c r="B348" s="1">
        <v>41930</v>
      </c>
      <c r="C348" t="s">
        <v>318</v>
      </c>
      <c r="W348">
        <v>147.65828220962101</v>
      </c>
      <c r="X348">
        <v>139.968236025849</v>
      </c>
      <c r="Y348">
        <v>140.297947012333</v>
      </c>
      <c r="Z348">
        <v>150.37126552601401</v>
      </c>
      <c r="AA348">
        <v>149.09925943747899</v>
      </c>
      <c r="AB348">
        <v>134.18829147407999</v>
      </c>
      <c r="AH348">
        <v>136.180635208974</v>
      </c>
      <c r="AI348">
        <v>158.851591694169</v>
      </c>
      <c r="AJ348">
        <v>168.21888204382799</v>
      </c>
      <c r="AK348">
        <v>199.32959278217999</v>
      </c>
      <c r="AL348">
        <v>190.123366062559</v>
      </c>
      <c r="AM348">
        <v>188.52661692978199</v>
      </c>
      <c r="AP348">
        <f t="shared" si="16"/>
        <v>158.56783053390566</v>
      </c>
      <c r="AQ348">
        <f t="shared" si="15"/>
        <v>25.818723759966815</v>
      </c>
      <c r="AR348">
        <f t="shared" si="17"/>
        <v>69.180509883545497</v>
      </c>
      <c r="AS348">
        <v>28.576897854024299</v>
      </c>
    </row>
    <row r="349" spans="1:45" x14ac:dyDescent="0.35">
      <c r="A349">
        <v>347</v>
      </c>
      <c r="B349" s="1">
        <v>41938</v>
      </c>
      <c r="C349" t="s">
        <v>319</v>
      </c>
      <c r="D349">
        <v>139.11015566647299</v>
      </c>
      <c r="E349">
        <v>156.452787587731</v>
      </c>
      <c r="F349">
        <v>175.54273590277799</v>
      </c>
      <c r="G349">
        <v>173.201187711659</v>
      </c>
      <c r="H349">
        <v>155.28111370770901</v>
      </c>
      <c r="I349">
        <v>183.01679658020399</v>
      </c>
      <c r="J349">
        <v>192.199319730388</v>
      </c>
      <c r="K349">
        <v>190.22423031960199</v>
      </c>
      <c r="L349">
        <v>149.222938360331</v>
      </c>
      <c r="M349">
        <v>154.49928112367201</v>
      </c>
      <c r="N349">
        <v>156.93419198450201</v>
      </c>
      <c r="O349">
        <v>155.50782597400701</v>
      </c>
      <c r="P349">
        <v>162.99683406593201</v>
      </c>
      <c r="Q349">
        <v>163.714014156221</v>
      </c>
      <c r="R349">
        <v>149.90223227188301</v>
      </c>
      <c r="S349">
        <v>145.75905519375999</v>
      </c>
      <c r="T349">
        <v>155.11152660880299</v>
      </c>
      <c r="U349">
        <v>151.59589070261299</v>
      </c>
      <c r="V349">
        <v>163.48139717456101</v>
      </c>
      <c r="W349">
        <v>171.66367121493201</v>
      </c>
      <c r="X349">
        <v>158.117149410119</v>
      </c>
      <c r="Y349">
        <v>164.77170561705699</v>
      </c>
      <c r="Z349">
        <v>165.64703921982201</v>
      </c>
      <c r="AA349">
        <v>159.47802408546701</v>
      </c>
      <c r="AB349">
        <v>145.83371702565299</v>
      </c>
      <c r="AC349">
        <v>169.92713449544701</v>
      </c>
      <c r="AD349">
        <v>166.36193486675199</v>
      </c>
      <c r="AE349">
        <v>171.26546488071199</v>
      </c>
      <c r="AF349">
        <v>181.07937392880501</v>
      </c>
      <c r="AG349">
        <v>167.260934715639</v>
      </c>
      <c r="AH349">
        <v>160.06508629737399</v>
      </c>
      <c r="AI349">
        <v>176.48697107363401</v>
      </c>
      <c r="AJ349">
        <v>193.15513725836499</v>
      </c>
      <c r="AK349">
        <v>216.05904314218799</v>
      </c>
      <c r="AL349">
        <v>194.28400317808399</v>
      </c>
      <c r="AM349">
        <v>190.89067100571401</v>
      </c>
      <c r="AN349">
        <v>206.9229522004</v>
      </c>
      <c r="AO349">
        <v>190.30148134265099</v>
      </c>
      <c r="AP349">
        <f t="shared" si="16"/>
        <v>169.03486867846433</v>
      </c>
      <c r="AQ349">
        <f t="shared" si="15"/>
        <v>36.285761904525486</v>
      </c>
      <c r="AR349">
        <f t="shared" si="17"/>
        <v>79.647548028104168</v>
      </c>
      <c r="AS349">
        <v>28.687571351756102</v>
      </c>
    </row>
    <row r="350" spans="1:45" x14ac:dyDescent="0.35">
      <c r="A350">
        <v>348</v>
      </c>
      <c r="B350" s="1">
        <v>41939</v>
      </c>
      <c r="C350" t="s">
        <v>320</v>
      </c>
      <c r="E350">
        <v>158.39623113909599</v>
      </c>
      <c r="F350">
        <v>174.58199450869901</v>
      </c>
      <c r="G350">
        <v>174.82731666108</v>
      </c>
      <c r="H350">
        <v>161.81525865978199</v>
      </c>
      <c r="I350">
        <v>180.617944930372</v>
      </c>
      <c r="J350">
        <v>192.953265327629</v>
      </c>
      <c r="K350">
        <v>181.214380933</v>
      </c>
      <c r="L350">
        <v>157.17925689605201</v>
      </c>
      <c r="M350">
        <v>157.42306368103601</v>
      </c>
      <c r="N350">
        <v>164.43373355224901</v>
      </c>
      <c r="S350">
        <v>150.19414681051401</v>
      </c>
      <c r="T350">
        <v>155.48575617324701</v>
      </c>
      <c r="U350">
        <v>158.668878524474</v>
      </c>
      <c r="V350">
        <v>164.548989097326</v>
      </c>
      <c r="W350">
        <v>171.328695833474</v>
      </c>
      <c r="X350">
        <v>157.221242410499</v>
      </c>
      <c r="Y350">
        <v>163.01318936053599</v>
      </c>
      <c r="Z350">
        <v>164.86004242988</v>
      </c>
      <c r="AC350">
        <v>175.99469818280801</v>
      </c>
      <c r="AD350">
        <v>166.54248778840901</v>
      </c>
      <c r="AE350">
        <v>173.634278415133</v>
      </c>
      <c r="AF350">
        <v>181.91261411697499</v>
      </c>
      <c r="AG350">
        <v>169.410420633429</v>
      </c>
      <c r="AH350">
        <v>159.50594603560501</v>
      </c>
      <c r="AI350">
        <v>188.01998281326999</v>
      </c>
      <c r="AJ350">
        <v>191.69943643251099</v>
      </c>
      <c r="AK350">
        <v>218.48576208733701</v>
      </c>
      <c r="AN350">
        <v>206.03314448111001</v>
      </c>
      <c r="AO350">
        <v>194.10997071934699</v>
      </c>
      <c r="AP350">
        <f t="shared" si="16"/>
        <v>172.90041822878894</v>
      </c>
      <c r="AQ350">
        <f t="shared" si="15"/>
        <v>40.151311454850088</v>
      </c>
      <c r="AR350">
        <f t="shared" si="17"/>
        <v>83.51309757842877</v>
      </c>
      <c r="AS350">
        <v>28.638233251535802</v>
      </c>
    </row>
    <row r="351" spans="1:45" x14ac:dyDescent="0.35">
      <c r="A351">
        <v>349</v>
      </c>
      <c r="B351" s="1">
        <v>41939</v>
      </c>
      <c r="C351" t="s">
        <v>321</v>
      </c>
      <c r="E351">
        <v>151.503143713643</v>
      </c>
      <c r="F351">
        <v>172.34618986928601</v>
      </c>
      <c r="G351">
        <v>168.61710043283301</v>
      </c>
      <c r="H351">
        <v>158.113092740513</v>
      </c>
      <c r="I351">
        <v>175.33741134974201</v>
      </c>
      <c r="J351">
        <v>189.623825846389</v>
      </c>
      <c r="K351">
        <v>175.66247334799399</v>
      </c>
      <c r="L351">
        <v>153.899578145557</v>
      </c>
      <c r="M351">
        <v>147.59542590532899</v>
      </c>
      <c r="N351">
        <v>156.90655070566501</v>
      </c>
      <c r="S351">
        <v>145.81397087297901</v>
      </c>
      <c r="T351">
        <v>151.02981538297999</v>
      </c>
      <c r="U351">
        <v>152.39132061597499</v>
      </c>
      <c r="V351">
        <v>159.825468474487</v>
      </c>
      <c r="W351">
        <v>164.91396495398399</v>
      </c>
      <c r="X351">
        <v>154.33540263792199</v>
      </c>
      <c r="Y351">
        <v>155.931585928082</v>
      </c>
      <c r="Z351">
        <v>158.980040207206</v>
      </c>
      <c r="AC351">
        <v>169.59857356490099</v>
      </c>
      <c r="AD351">
        <v>159.62258911948101</v>
      </c>
      <c r="AE351">
        <v>165.81957707292599</v>
      </c>
      <c r="AF351">
        <v>181.33967330914501</v>
      </c>
      <c r="AG351">
        <v>159.97571636961101</v>
      </c>
      <c r="AH351">
        <v>158.98866652888</v>
      </c>
      <c r="AI351">
        <v>179.56835007116501</v>
      </c>
      <c r="AJ351">
        <v>186.59194433206</v>
      </c>
      <c r="AK351">
        <v>212.19071189957899</v>
      </c>
      <c r="AN351">
        <v>201.08208211356899</v>
      </c>
      <c r="AO351">
        <v>187.54709952464</v>
      </c>
      <c r="AP351">
        <f t="shared" si="16"/>
        <v>167.41901189781109</v>
      </c>
      <c r="AQ351">
        <f t="shared" si="15"/>
        <v>34.66990512387224</v>
      </c>
      <c r="AR351">
        <f t="shared" si="17"/>
        <v>78.031691247450922</v>
      </c>
      <c r="AS351">
        <v>28.911865704181899</v>
      </c>
    </row>
    <row r="352" spans="1:45" x14ac:dyDescent="0.35">
      <c r="A352">
        <v>350</v>
      </c>
      <c r="B352" s="1">
        <v>41946</v>
      </c>
      <c r="C352" t="s">
        <v>322</v>
      </c>
      <c r="F352">
        <v>173.72842234496301</v>
      </c>
      <c r="G352">
        <v>168.44512694873299</v>
      </c>
      <c r="H352">
        <v>160.81616639800501</v>
      </c>
      <c r="I352">
        <v>178.692465628555</v>
      </c>
      <c r="J352">
        <v>193.09764609083601</v>
      </c>
      <c r="K352">
        <v>189.16067128314899</v>
      </c>
      <c r="L352">
        <v>162.13428131732701</v>
      </c>
      <c r="M352">
        <v>158.423235284247</v>
      </c>
      <c r="N352">
        <v>176.37443744276601</v>
      </c>
      <c r="T352">
        <v>157.39498873120601</v>
      </c>
      <c r="U352">
        <v>155.63428096491899</v>
      </c>
      <c r="V352">
        <v>159.71847263867099</v>
      </c>
      <c r="W352">
        <v>179.31170365836499</v>
      </c>
      <c r="X352">
        <v>171.063908128516</v>
      </c>
      <c r="Y352">
        <v>169.764217487027</v>
      </c>
      <c r="AD352">
        <v>163.10298064408701</v>
      </c>
      <c r="AE352">
        <v>166.261262041755</v>
      </c>
      <c r="AF352">
        <v>181.34209993641599</v>
      </c>
      <c r="AG352">
        <v>173.65133814839999</v>
      </c>
      <c r="AH352">
        <v>170.171591482753</v>
      </c>
      <c r="AI352">
        <v>190.827965062799</v>
      </c>
      <c r="AJ352">
        <v>197.04123696801699</v>
      </c>
      <c r="AO352">
        <v>183.07357205303501</v>
      </c>
      <c r="AP352">
        <f t="shared" si="16"/>
        <v>173.01009002976295</v>
      </c>
      <c r="AQ352">
        <f t="shared" si="15"/>
        <v>40.260983255824101</v>
      </c>
      <c r="AR352">
        <f t="shared" si="17"/>
        <v>83.622769379402783</v>
      </c>
      <c r="AS352">
        <v>28.7459188269425</v>
      </c>
    </row>
    <row r="353" spans="1:45" x14ac:dyDescent="0.35">
      <c r="A353">
        <v>351</v>
      </c>
      <c r="B353" s="1">
        <v>41947</v>
      </c>
      <c r="C353" t="s">
        <v>227</v>
      </c>
      <c r="L353">
        <v>155.490107056423</v>
      </c>
      <c r="M353">
        <v>161.004196971086</v>
      </c>
      <c r="N353">
        <v>165.89016740478101</v>
      </c>
      <c r="O353">
        <v>163.78610195613101</v>
      </c>
      <c r="P353">
        <v>166.42501005611899</v>
      </c>
      <c r="Q353">
        <v>165.21783127492799</v>
      </c>
      <c r="R353">
        <v>157.71957290319401</v>
      </c>
      <c r="S353">
        <v>150.78009952025599</v>
      </c>
      <c r="T353">
        <v>164.7224478853</v>
      </c>
      <c r="U353">
        <v>161.29970986446901</v>
      </c>
      <c r="V353">
        <v>172.04519381882599</v>
      </c>
      <c r="W353">
        <v>174.398354103461</v>
      </c>
      <c r="X353">
        <v>167.830826878506</v>
      </c>
      <c r="Y353">
        <v>166.73339838939299</v>
      </c>
      <c r="Z353">
        <v>168.67547666428101</v>
      </c>
      <c r="AA353">
        <v>168.22427113499501</v>
      </c>
      <c r="AB353">
        <v>146.848976233418</v>
      </c>
      <c r="AC353">
        <v>171.987765986179</v>
      </c>
      <c r="AD353">
        <v>166.436790217462</v>
      </c>
      <c r="AE353">
        <v>173.95565727144799</v>
      </c>
      <c r="AF353">
        <v>186.32855656158699</v>
      </c>
      <c r="AG353">
        <v>176.130232335877</v>
      </c>
      <c r="AH353">
        <v>160.456723124078</v>
      </c>
      <c r="AI353">
        <v>189.24190861640099</v>
      </c>
      <c r="AJ353">
        <v>196.289021323599</v>
      </c>
      <c r="AK353">
        <v>217.42144774222501</v>
      </c>
      <c r="AL353">
        <v>206.238336799949</v>
      </c>
      <c r="AM353">
        <v>205.488151511328</v>
      </c>
      <c r="AN353">
        <v>205.88657667838899</v>
      </c>
      <c r="AO353">
        <v>185.96156806499701</v>
      </c>
      <c r="AP353">
        <f t="shared" si="16"/>
        <v>173.96381594496955</v>
      </c>
      <c r="AQ353">
        <f t="shared" si="15"/>
        <v>41.214709171030705</v>
      </c>
      <c r="AR353">
        <f t="shared" si="17"/>
        <v>84.576495294609387</v>
      </c>
      <c r="AS353">
        <v>28.902414333527801</v>
      </c>
    </row>
    <row r="354" spans="1:45" x14ac:dyDescent="0.35">
      <c r="A354">
        <v>352</v>
      </c>
      <c r="B354" s="1">
        <v>41947</v>
      </c>
      <c r="C354" t="s">
        <v>323</v>
      </c>
      <c r="V354">
        <v>171.60518573392099</v>
      </c>
      <c r="W354">
        <v>175.12692374311499</v>
      </c>
      <c r="X354">
        <v>168.74561429391801</v>
      </c>
      <c r="Y354">
        <v>166.46421301752699</v>
      </c>
      <c r="Z354">
        <v>168.90917507884299</v>
      </c>
      <c r="AA354">
        <v>167.40497528988499</v>
      </c>
      <c r="AB354">
        <v>146.54740278025201</v>
      </c>
      <c r="AC354">
        <v>170.069797636711</v>
      </c>
      <c r="AD354">
        <v>166.47907308419701</v>
      </c>
      <c r="AE354">
        <v>173.135160436474</v>
      </c>
      <c r="AF354">
        <v>185.89701083599701</v>
      </c>
      <c r="AG354">
        <v>174.876587465694</v>
      </c>
      <c r="AH354">
        <v>158.85228866327</v>
      </c>
      <c r="AI354">
        <v>188.592992308834</v>
      </c>
      <c r="AJ354">
        <v>194.53559865399299</v>
      </c>
      <c r="AK354">
        <v>217.160681929162</v>
      </c>
      <c r="AL354">
        <v>205.482075186587</v>
      </c>
      <c r="AM354">
        <v>203.93307211424201</v>
      </c>
      <c r="AN354">
        <v>205.599067807914</v>
      </c>
      <c r="AO354">
        <v>187.98385601984799</v>
      </c>
      <c r="AP354">
        <f t="shared" si="16"/>
        <v>179.87003760401916</v>
      </c>
      <c r="AQ354">
        <f t="shared" si="15"/>
        <v>47.120930830080312</v>
      </c>
      <c r="AR354">
        <f t="shared" si="17"/>
        <v>90.482716953658993</v>
      </c>
      <c r="AS354">
        <v>29.2308788990088</v>
      </c>
    </row>
    <row r="355" spans="1:45" x14ac:dyDescent="0.35">
      <c r="A355">
        <v>353</v>
      </c>
      <c r="B355" s="1">
        <v>41962</v>
      </c>
      <c r="C355" t="s">
        <v>324</v>
      </c>
      <c r="D355">
        <v>149.75353981741</v>
      </c>
      <c r="E355">
        <v>154.97721420797899</v>
      </c>
      <c r="F355">
        <v>177.98571752516301</v>
      </c>
      <c r="G355">
        <v>171.946218807755</v>
      </c>
      <c r="H355">
        <v>170.55536583831801</v>
      </c>
      <c r="I355">
        <v>183.192611570228</v>
      </c>
      <c r="J355">
        <v>197.57816987838299</v>
      </c>
      <c r="K355">
        <v>192.445522416241</v>
      </c>
      <c r="L355">
        <v>165.42175963337201</v>
      </c>
      <c r="R355">
        <v>145.59064803469201</v>
      </c>
      <c r="S355">
        <v>146.064682275639</v>
      </c>
      <c r="T355">
        <v>147.24456053263299</v>
      </c>
      <c r="U355">
        <v>147.49073821509</v>
      </c>
      <c r="V355">
        <v>168.776083676838</v>
      </c>
      <c r="W355">
        <v>174.87556938528701</v>
      </c>
      <c r="X355">
        <v>168.781969378811</v>
      </c>
      <c r="AC355">
        <v>158.17702502655601</v>
      </c>
      <c r="AD355">
        <v>156.643772707187</v>
      </c>
      <c r="AE355">
        <v>163.654220456562</v>
      </c>
      <c r="AF355">
        <v>189.482966123865</v>
      </c>
      <c r="AG355">
        <v>179.28527161745899</v>
      </c>
      <c r="AH355">
        <v>159.50634490110201</v>
      </c>
      <c r="AI355">
        <v>181.54312144397699</v>
      </c>
      <c r="AN355">
        <v>203.41407564710599</v>
      </c>
      <c r="AO355">
        <v>185.93092661539799</v>
      </c>
      <c r="AP355">
        <f t="shared" si="16"/>
        <v>169.61272382932202</v>
      </c>
      <c r="AQ355">
        <f t="shared" si="15"/>
        <v>36.863617055383173</v>
      </c>
      <c r="AR355">
        <f t="shared" si="17"/>
        <v>80.225403178961855</v>
      </c>
      <c r="AS355">
        <v>29.671336300537501</v>
      </c>
    </row>
    <row r="356" spans="1:45" x14ac:dyDescent="0.35">
      <c r="A356">
        <v>354</v>
      </c>
      <c r="B356" s="1">
        <v>41971</v>
      </c>
      <c r="C356" t="s">
        <v>325</v>
      </c>
      <c r="D356">
        <v>117.034123423138</v>
      </c>
      <c r="E356">
        <v>130.762332838926</v>
      </c>
      <c r="F356">
        <v>148.625045327425</v>
      </c>
      <c r="G356">
        <v>132.581420321926</v>
      </c>
      <c r="H356">
        <v>130.176969449273</v>
      </c>
      <c r="N356">
        <v>141.425978145507</v>
      </c>
      <c r="O356">
        <v>130.068816887917</v>
      </c>
      <c r="P356">
        <v>137.701856436898</v>
      </c>
      <c r="Q356">
        <v>131.20346369392999</v>
      </c>
      <c r="R356">
        <v>126.737150189611</v>
      </c>
      <c r="S356">
        <v>129.59108773471101</v>
      </c>
      <c r="T356">
        <v>127.385654626925</v>
      </c>
      <c r="U356">
        <v>127.00989026953501</v>
      </c>
      <c r="V356">
        <v>132.20356064443001</v>
      </c>
      <c r="Z356">
        <v>138.75872687998299</v>
      </c>
      <c r="AA356">
        <v>143.87617716047799</v>
      </c>
      <c r="AB356">
        <v>127.513810468735</v>
      </c>
      <c r="AC356">
        <v>132.109361726564</v>
      </c>
      <c r="AD356">
        <v>140.755360209733</v>
      </c>
      <c r="AE356">
        <v>144.247489145001</v>
      </c>
      <c r="AF356">
        <v>156.36060987553199</v>
      </c>
      <c r="AJ356">
        <v>156.992964833088</v>
      </c>
      <c r="AK356">
        <v>208.944406045801</v>
      </c>
      <c r="AL356">
        <v>188.49221867046501</v>
      </c>
      <c r="AM356">
        <v>154.01829481913799</v>
      </c>
      <c r="AN356">
        <v>179.75959513497199</v>
      </c>
      <c r="AO356">
        <v>157.86017023567399</v>
      </c>
      <c r="AP356">
        <f t="shared" si="16"/>
        <v>143.41468648871543</v>
      </c>
      <c r="AQ356">
        <f t="shared" si="15"/>
        <v>10.665579714776584</v>
      </c>
      <c r="AR356">
        <f t="shared" si="17"/>
        <v>54.027365838355266</v>
      </c>
      <c r="AS356">
        <v>29.907012694476101</v>
      </c>
    </row>
    <row r="357" spans="1:45" x14ac:dyDescent="0.35">
      <c r="A357">
        <v>355</v>
      </c>
      <c r="B357" s="1">
        <v>41971</v>
      </c>
      <c r="C357" t="s">
        <v>326</v>
      </c>
      <c r="D357">
        <v>115.253966631937</v>
      </c>
      <c r="E357">
        <v>129.139865174693</v>
      </c>
      <c r="F357">
        <v>145.52844373565901</v>
      </c>
      <c r="G357">
        <v>131.596642538423</v>
      </c>
      <c r="H357">
        <v>126.841402524968</v>
      </c>
      <c r="M357">
        <v>131.338989945495</v>
      </c>
      <c r="N357">
        <v>137.69787774394001</v>
      </c>
      <c r="O357">
        <v>128.412483148089</v>
      </c>
      <c r="P357">
        <v>133.08379633288399</v>
      </c>
      <c r="Q357">
        <v>128.81613544982301</v>
      </c>
      <c r="R357">
        <v>121.14236764565101</v>
      </c>
      <c r="S357">
        <v>124.824014940974</v>
      </c>
      <c r="T357">
        <v>125.8448752788</v>
      </c>
      <c r="U357">
        <v>121.57655486813</v>
      </c>
      <c r="Z357">
        <v>136.88401113854499</v>
      </c>
      <c r="AA357">
        <v>136.28995185762199</v>
      </c>
      <c r="AB357">
        <v>126.456686049369</v>
      </c>
      <c r="AC357">
        <v>129.988023861062</v>
      </c>
      <c r="AD357">
        <v>134.04776978866499</v>
      </c>
      <c r="AE357">
        <v>142.37016969738801</v>
      </c>
      <c r="AF357">
        <v>152.87974195407199</v>
      </c>
      <c r="AJ357">
        <v>155.53808910664199</v>
      </c>
      <c r="AK357">
        <v>204.78518661627399</v>
      </c>
      <c r="AL357">
        <v>182.734715779048</v>
      </c>
      <c r="AM357">
        <v>155.164309095677</v>
      </c>
      <c r="AN357">
        <v>174.66569104217299</v>
      </c>
      <c r="AO357">
        <v>154.64309535457301</v>
      </c>
      <c r="AP357">
        <f t="shared" si="16"/>
        <v>140.2794391592806</v>
      </c>
      <c r="AQ357">
        <f t="shared" si="15"/>
        <v>7.530332385341751</v>
      </c>
      <c r="AR357">
        <f t="shared" si="17"/>
        <v>50.892118508920433</v>
      </c>
      <c r="AS357">
        <v>29.566659952790999</v>
      </c>
    </row>
    <row r="358" spans="1:45" x14ac:dyDescent="0.35">
      <c r="A358">
        <v>356</v>
      </c>
      <c r="B358" s="1">
        <v>41986</v>
      </c>
      <c r="C358" t="s">
        <v>327</v>
      </c>
      <c r="D358">
        <v>142.805323001132</v>
      </c>
      <c r="E358">
        <v>147.39640420189099</v>
      </c>
      <c r="F358">
        <v>171.70080487704899</v>
      </c>
      <c r="G358">
        <v>158.60481221967001</v>
      </c>
      <c r="H358">
        <v>139.97982043562001</v>
      </c>
      <c r="I358">
        <v>165.222127327381</v>
      </c>
      <c r="J358">
        <v>181.16363663484799</v>
      </c>
      <c r="K358">
        <v>180.08329003913201</v>
      </c>
      <c r="L358">
        <v>142.731306220916</v>
      </c>
      <c r="M358">
        <v>148.441246987</v>
      </c>
      <c r="N358">
        <v>155.689146357369</v>
      </c>
      <c r="O358">
        <v>149.03913981021299</v>
      </c>
      <c r="P358">
        <v>152.626000056604</v>
      </c>
      <c r="Q358">
        <v>149.88143640015201</v>
      </c>
      <c r="R358">
        <v>150.015123480672</v>
      </c>
      <c r="S358">
        <v>144.06179561296099</v>
      </c>
      <c r="T358">
        <v>151.76649449001101</v>
      </c>
      <c r="U358">
        <v>146.35889834231401</v>
      </c>
      <c r="V358">
        <v>152.37608041363501</v>
      </c>
      <c r="W358">
        <v>162.83191270437899</v>
      </c>
      <c r="X358">
        <v>147.975631106826</v>
      </c>
      <c r="Y358">
        <v>156.59971332756101</v>
      </c>
      <c r="Z358">
        <v>149.79267078624201</v>
      </c>
      <c r="AA358">
        <v>156.00121954070099</v>
      </c>
      <c r="AB358">
        <v>144.51066813465499</v>
      </c>
      <c r="AC358">
        <v>155.99235135941601</v>
      </c>
      <c r="AD358">
        <v>154.701874187774</v>
      </c>
      <c r="AE358">
        <v>164.00068277976101</v>
      </c>
      <c r="AF358">
        <v>182.928774981993</v>
      </c>
      <c r="AG358">
        <v>165.58240909942401</v>
      </c>
      <c r="AH358">
        <v>145.92857878256399</v>
      </c>
      <c r="AI358">
        <v>172.23319923036101</v>
      </c>
      <c r="AJ358">
        <v>188.16443777539999</v>
      </c>
      <c r="AK358">
        <v>210.61032817861599</v>
      </c>
      <c r="AL358">
        <v>193.63524281246299</v>
      </c>
      <c r="AM358">
        <v>191.364731109308</v>
      </c>
      <c r="AN358">
        <v>211.30602390300299</v>
      </c>
      <c r="AO358">
        <v>191.17535109946201</v>
      </c>
      <c r="AP358">
        <f t="shared" si="16"/>
        <v>162.50733388969681</v>
      </c>
      <c r="AQ358">
        <f t="shared" si="15"/>
        <v>29.758227115757961</v>
      </c>
      <c r="AR358">
        <f t="shared" si="17"/>
        <v>73.120013239336643</v>
      </c>
      <c r="AS358">
        <v>30.287419973098</v>
      </c>
    </row>
    <row r="359" spans="1:45" x14ac:dyDescent="0.35">
      <c r="A359">
        <v>357</v>
      </c>
      <c r="B359" s="1">
        <v>41994</v>
      </c>
      <c r="C359" t="s">
        <v>328</v>
      </c>
      <c r="E359">
        <v>147.74567020281799</v>
      </c>
      <c r="F359">
        <v>167.452722360607</v>
      </c>
      <c r="G359">
        <v>158.24724783372801</v>
      </c>
      <c r="H359">
        <v>153.949682428568</v>
      </c>
      <c r="I359">
        <v>186.753884809742</v>
      </c>
      <c r="J359">
        <v>193.78276428270999</v>
      </c>
      <c r="K359">
        <v>190.262079365424</v>
      </c>
      <c r="L359">
        <v>161.57575231810301</v>
      </c>
      <c r="S359">
        <v>130.776420157225</v>
      </c>
      <c r="T359">
        <v>148.92172698882499</v>
      </c>
      <c r="U359">
        <v>143.82119783410201</v>
      </c>
      <c r="V359">
        <v>163.52148224401299</v>
      </c>
      <c r="W359">
        <v>176.927157382715</v>
      </c>
      <c r="X359">
        <v>165.22151501181099</v>
      </c>
      <c r="Y359">
        <v>169.92872190135</v>
      </c>
      <c r="AC359">
        <v>160.379438451776</v>
      </c>
      <c r="AD359">
        <v>155.33534078858801</v>
      </c>
      <c r="AE359">
        <v>161.42925063893401</v>
      </c>
      <c r="AF359">
        <v>184.31197869359499</v>
      </c>
      <c r="AG359">
        <v>177.93287175646901</v>
      </c>
      <c r="AH359">
        <v>164.22784857674</v>
      </c>
      <c r="AI359">
        <v>186.72229980651201</v>
      </c>
      <c r="AJ359">
        <v>198.84063271148699</v>
      </c>
      <c r="AN359">
        <v>198.525331647234</v>
      </c>
      <c r="AO359">
        <v>180.12820946735999</v>
      </c>
      <c r="AP359">
        <f t="shared" si="16"/>
        <v>169.06884910641745</v>
      </c>
      <c r="AQ359">
        <f t="shared" si="15"/>
        <v>36.319742332478597</v>
      </c>
      <c r="AR359">
        <f t="shared" si="17"/>
        <v>79.681528456057279</v>
      </c>
      <c r="AS359">
        <v>29.7707136001519</v>
      </c>
    </row>
    <row r="360" spans="1:45" x14ac:dyDescent="0.35">
      <c r="A360">
        <v>358</v>
      </c>
      <c r="B360" s="1">
        <v>41995</v>
      </c>
      <c r="C360" t="s">
        <v>329</v>
      </c>
      <c r="AK360">
        <v>207.72012983154499</v>
      </c>
      <c r="AL360">
        <v>191.16367052894401</v>
      </c>
      <c r="AM360">
        <v>189.22519095367599</v>
      </c>
      <c r="AN360">
        <v>208.69097829119301</v>
      </c>
      <c r="AO360">
        <v>182.55701393961601</v>
      </c>
      <c r="AP360">
        <f t="shared" si="16"/>
        <v>195.87139670899481</v>
      </c>
      <c r="AQ360">
        <f t="shared" si="15"/>
        <v>63.12228993505596</v>
      </c>
      <c r="AR360">
        <f t="shared" si="17"/>
        <v>106.48407605863464</v>
      </c>
      <c r="AS360">
        <v>29.4624273598609</v>
      </c>
    </row>
    <row r="361" spans="1:45" x14ac:dyDescent="0.35">
      <c r="A361">
        <v>359</v>
      </c>
      <c r="B361" s="1">
        <v>41995</v>
      </c>
      <c r="C361" t="s">
        <v>330</v>
      </c>
      <c r="P361">
        <v>147.96270124568301</v>
      </c>
      <c r="Q361">
        <v>143.381497046009</v>
      </c>
      <c r="R361">
        <v>138.04655216529301</v>
      </c>
      <c r="S361">
        <v>131.74778486535001</v>
      </c>
      <c r="T361">
        <v>144.43089018269899</v>
      </c>
      <c r="U361">
        <v>141.35774764591</v>
      </c>
      <c r="V361">
        <v>140.59792644796599</v>
      </c>
      <c r="W361">
        <v>159.063599443984</v>
      </c>
      <c r="X361">
        <v>142.11425732424499</v>
      </c>
      <c r="Y361">
        <v>149.36187188530599</v>
      </c>
      <c r="Z361">
        <v>146.62521195811101</v>
      </c>
      <c r="AA361">
        <v>155.09674654441099</v>
      </c>
      <c r="AB361">
        <v>133.48739275365099</v>
      </c>
      <c r="AC361">
        <v>149.20297620787599</v>
      </c>
      <c r="AD361">
        <v>151.354533023713</v>
      </c>
      <c r="AE361">
        <v>157.765336717754</v>
      </c>
      <c r="AF361">
        <v>173.36636780612599</v>
      </c>
      <c r="AG361">
        <v>159.41721564815799</v>
      </c>
      <c r="AH361">
        <v>144.44455533686499</v>
      </c>
      <c r="AI361">
        <v>163.277594803358</v>
      </c>
      <c r="AJ361">
        <v>178.44939720048299</v>
      </c>
      <c r="AK361">
        <v>201.51548085455701</v>
      </c>
      <c r="AL361">
        <v>184.30663635437801</v>
      </c>
      <c r="AM361">
        <v>185.10632058800499</v>
      </c>
      <c r="AN361">
        <v>203.081229844587</v>
      </c>
      <c r="AO361">
        <v>170.415987468005</v>
      </c>
      <c r="AP361">
        <f t="shared" si="16"/>
        <v>157.49914659086477</v>
      </c>
      <c r="AQ361">
        <f t="shared" si="15"/>
        <v>24.75003981692592</v>
      </c>
      <c r="AR361">
        <f t="shared" si="17"/>
        <v>68.111825940504602</v>
      </c>
      <c r="AS361">
        <v>29.536101177251702</v>
      </c>
    </row>
    <row r="362" spans="1:45" x14ac:dyDescent="0.35">
      <c r="A362">
        <v>360</v>
      </c>
      <c r="B362" s="1">
        <v>42035</v>
      </c>
      <c r="C362" t="s">
        <v>331</v>
      </c>
      <c r="D362">
        <v>152.720053371761</v>
      </c>
      <c r="E362">
        <v>169.01672951483101</v>
      </c>
      <c r="F362">
        <v>180.44980494161999</v>
      </c>
      <c r="G362">
        <v>173.62727047769599</v>
      </c>
      <c r="H362">
        <v>149.482319657034</v>
      </c>
      <c r="I362">
        <v>170.109168202516</v>
      </c>
      <c r="J362">
        <v>181.753046844729</v>
      </c>
      <c r="K362">
        <v>167.84728241312101</v>
      </c>
      <c r="L362">
        <v>152.475413260474</v>
      </c>
      <c r="M362">
        <v>157.19909152331601</v>
      </c>
      <c r="Q362">
        <v>164.29075755464601</v>
      </c>
      <c r="R362">
        <v>152.81502556639299</v>
      </c>
      <c r="S362">
        <v>145.98673732585399</v>
      </c>
      <c r="T362">
        <v>165.60349826155701</v>
      </c>
      <c r="U362">
        <v>157.518911416794</v>
      </c>
      <c r="V362">
        <v>166.78590016193201</v>
      </c>
      <c r="W362">
        <v>165.03332347647901</v>
      </c>
      <c r="X362">
        <v>161.39495866776201</v>
      </c>
      <c r="Y362">
        <v>160.70155733106299</v>
      </c>
      <c r="AC362">
        <v>165.57842036817499</v>
      </c>
      <c r="AD362">
        <v>169.71996110396199</v>
      </c>
      <c r="AE362">
        <v>174.58995712374099</v>
      </c>
      <c r="AF362">
        <v>186.400893823248</v>
      </c>
      <c r="AG362">
        <v>167.39051842480001</v>
      </c>
      <c r="AH362">
        <v>157.52557909882401</v>
      </c>
      <c r="AI362">
        <v>179.40866476398199</v>
      </c>
      <c r="AJ362">
        <v>194.20975890514501</v>
      </c>
      <c r="AM362">
        <v>206.87106493748999</v>
      </c>
      <c r="AN362">
        <v>219.28417027975101</v>
      </c>
      <c r="AO362">
        <v>200.047361923642</v>
      </c>
      <c r="AP362">
        <f t="shared" si="16"/>
        <v>170.5279066907446</v>
      </c>
      <c r="AQ362">
        <f t="shared" si="15"/>
        <v>37.778799916805752</v>
      </c>
      <c r="AR362">
        <f t="shared" si="17"/>
        <v>81.140586040384434</v>
      </c>
      <c r="AS362">
        <v>29.730930476750899</v>
      </c>
    </row>
    <row r="363" spans="1:45" x14ac:dyDescent="0.35">
      <c r="A363">
        <v>361</v>
      </c>
      <c r="B363" s="1">
        <v>42035</v>
      </c>
      <c r="C363" t="s">
        <v>332</v>
      </c>
      <c r="D363">
        <v>149.186065902389</v>
      </c>
      <c r="E363">
        <v>169.77129798361599</v>
      </c>
      <c r="F363">
        <v>180.142394759544</v>
      </c>
      <c r="G363">
        <v>171.19565885134901</v>
      </c>
      <c r="H363">
        <v>143.93587945952001</v>
      </c>
      <c r="I363">
        <v>169.45910261615799</v>
      </c>
      <c r="J363">
        <v>180.900172725397</v>
      </c>
      <c r="K363">
        <v>166.195806310698</v>
      </c>
      <c r="L363">
        <v>150.05551440653599</v>
      </c>
      <c r="Q363">
        <v>163.169170431205</v>
      </c>
      <c r="R363">
        <v>150.52029233070999</v>
      </c>
      <c r="S363">
        <v>144.80062434103399</v>
      </c>
      <c r="T363">
        <v>160.62230039521401</v>
      </c>
      <c r="U363">
        <v>155.36930650971499</v>
      </c>
      <c r="V363">
        <v>160.94890834899601</v>
      </c>
      <c r="W363">
        <v>163.55218040594301</v>
      </c>
      <c r="X363">
        <v>157.033619186397</v>
      </c>
      <c r="Y363">
        <v>158.64434100910699</v>
      </c>
      <c r="AC363">
        <v>164.22389487239801</v>
      </c>
      <c r="AD363">
        <v>168.20939333119199</v>
      </c>
      <c r="AE363">
        <v>174.038634850938</v>
      </c>
      <c r="AF363">
        <v>191.015337767988</v>
      </c>
      <c r="AG363">
        <v>164.93488455025999</v>
      </c>
      <c r="AH363">
        <v>156.36797908580999</v>
      </c>
      <c r="AI363">
        <v>180.49959421965801</v>
      </c>
      <c r="AJ363">
        <v>190.52064965219799</v>
      </c>
      <c r="AM363">
        <v>202.197753815971</v>
      </c>
      <c r="AN363">
        <v>214.02292213279901</v>
      </c>
      <c r="AO363">
        <v>199.87565097989099</v>
      </c>
      <c r="AP363">
        <f t="shared" si="16"/>
        <v>169.01411487009074</v>
      </c>
      <c r="AQ363">
        <f t="shared" si="15"/>
        <v>36.265008096151888</v>
      </c>
      <c r="AR363">
        <f t="shared" si="17"/>
        <v>79.62679421973057</v>
      </c>
      <c r="AS363">
        <v>30.409574536941602</v>
      </c>
    </row>
    <row r="364" spans="1:45" x14ac:dyDescent="0.35">
      <c r="A364">
        <v>362</v>
      </c>
      <c r="B364" s="1">
        <v>42074</v>
      </c>
      <c r="C364" t="s">
        <v>333</v>
      </c>
      <c r="H364">
        <v>133.643288438497</v>
      </c>
      <c r="I364">
        <v>158.58400842057699</v>
      </c>
      <c r="J364">
        <v>153.14093110901501</v>
      </c>
      <c r="K364">
        <v>145.46930583486699</v>
      </c>
      <c r="L364">
        <v>138.71181857348901</v>
      </c>
      <c r="M364">
        <v>138.20518711724401</v>
      </c>
      <c r="N364">
        <v>133.656072660787</v>
      </c>
      <c r="O364">
        <v>135.084880939832</v>
      </c>
      <c r="P364">
        <v>132.042311106451</v>
      </c>
      <c r="U364">
        <v>122.598440409791</v>
      </c>
      <c r="V364">
        <v>125.529289280399</v>
      </c>
      <c r="W364">
        <v>134.491310070862</v>
      </c>
      <c r="X364">
        <v>120.223176456652</v>
      </c>
      <c r="Y364">
        <v>150.130119625693</v>
      </c>
      <c r="Z364">
        <v>145.007171069549</v>
      </c>
      <c r="AA364">
        <v>138.27507354825099</v>
      </c>
      <c r="AB364">
        <v>132.155973384753</v>
      </c>
      <c r="AF364">
        <v>157.18262667630501</v>
      </c>
      <c r="AG364">
        <v>141.665839555405</v>
      </c>
      <c r="AH364">
        <v>116.01454125105499</v>
      </c>
      <c r="AI364">
        <v>164.07795086897201</v>
      </c>
      <c r="AJ364">
        <v>180.03690416666899</v>
      </c>
      <c r="AK364">
        <v>199.246989445709</v>
      </c>
      <c r="AL364">
        <v>196.94817900360101</v>
      </c>
      <c r="AP364">
        <f t="shared" si="16"/>
        <v>145.50505787560107</v>
      </c>
      <c r="AQ364">
        <f t="shared" si="15"/>
        <v>12.75595110166222</v>
      </c>
      <c r="AR364">
        <f t="shared" si="17"/>
        <v>56.117737225240901</v>
      </c>
      <c r="AS364">
        <v>30.763931568507999</v>
      </c>
    </row>
    <row r="365" spans="1:45" x14ac:dyDescent="0.35">
      <c r="A365">
        <v>363</v>
      </c>
      <c r="B365" s="1">
        <v>42075</v>
      </c>
      <c r="C365" t="s">
        <v>334</v>
      </c>
      <c r="D365">
        <v>149.822973379686</v>
      </c>
      <c r="E365">
        <v>143.91111275244501</v>
      </c>
      <c r="F365">
        <v>174.45434000973901</v>
      </c>
      <c r="G365">
        <v>175.21969825281701</v>
      </c>
      <c r="H365">
        <v>171.75256888912699</v>
      </c>
      <c r="I365">
        <v>179.68535562262801</v>
      </c>
      <c r="J365">
        <v>195.28830025540901</v>
      </c>
      <c r="K365">
        <v>172.646549472652</v>
      </c>
      <c r="L365">
        <v>163.59051060023199</v>
      </c>
      <c r="M365">
        <v>157.46260949365401</v>
      </c>
      <c r="N365">
        <v>151.27762344721901</v>
      </c>
      <c r="O365">
        <v>151.30724221897501</v>
      </c>
      <c r="P365">
        <v>170.03310548941101</v>
      </c>
      <c r="Q365">
        <v>166.99108264925599</v>
      </c>
      <c r="R365">
        <v>157.75657720618901</v>
      </c>
      <c r="S365">
        <v>146.02076398023701</v>
      </c>
      <c r="T365">
        <v>155.100400081131</v>
      </c>
      <c r="U365">
        <v>152.768679671065</v>
      </c>
      <c r="V365">
        <v>153.920420804347</v>
      </c>
      <c r="W365">
        <v>175.320853437251</v>
      </c>
      <c r="X365">
        <v>152.28477795931201</v>
      </c>
      <c r="Y365">
        <v>163.64945700857601</v>
      </c>
      <c r="Z365">
        <v>163.03537619629699</v>
      </c>
      <c r="AA365">
        <v>167.56424364317201</v>
      </c>
      <c r="AB365">
        <v>143.36292433092001</v>
      </c>
      <c r="AC365">
        <v>167.533592539457</v>
      </c>
      <c r="AD365">
        <v>164.38321229617799</v>
      </c>
      <c r="AE365">
        <v>174.95665226523499</v>
      </c>
      <c r="AF365">
        <v>189.95972943662599</v>
      </c>
      <c r="AG365">
        <v>176.40580362244299</v>
      </c>
      <c r="AH365">
        <v>156.45298559679199</v>
      </c>
      <c r="AI365">
        <v>174.67591568109</v>
      </c>
      <c r="AJ365">
        <v>202.44102058516</v>
      </c>
      <c r="AK365">
        <v>213.68120008890801</v>
      </c>
      <c r="AL365">
        <v>208.10964680576001</v>
      </c>
      <c r="AM365">
        <v>189.895087493484</v>
      </c>
      <c r="AN365">
        <v>208.13524018670299</v>
      </c>
      <c r="AO365">
        <v>186.386610027854</v>
      </c>
      <c r="AP365">
        <f t="shared" si="16"/>
        <v>170.19063798624839</v>
      </c>
      <c r="AQ365">
        <f t="shared" si="15"/>
        <v>37.441531212309542</v>
      </c>
      <c r="AR365">
        <f t="shared" si="17"/>
        <v>80.803317335888224</v>
      </c>
      <c r="AS365">
        <v>31.0217376484208</v>
      </c>
    </row>
    <row r="366" spans="1:45" x14ac:dyDescent="0.35">
      <c r="A366">
        <v>364</v>
      </c>
      <c r="B366" s="1">
        <v>42075</v>
      </c>
      <c r="C366" t="s">
        <v>335</v>
      </c>
      <c r="J366">
        <v>197.81456917557099</v>
      </c>
      <c r="K366">
        <v>174.738386917583</v>
      </c>
      <c r="L366">
        <v>165.057101700716</v>
      </c>
      <c r="M366">
        <v>159.55103999181699</v>
      </c>
      <c r="N366">
        <v>154.09504571937401</v>
      </c>
      <c r="O366">
        <v>152.80365571609701</v>
      </c>
      <c r="P366">
        <v>171.375479285138</v>
      </c>
      <c r="Q366">
        <v>168.153729539057</v>
      </c>
      <c r="R366">
        <v>160.38338569200701</v>
      </c>
      <c r="S366">
        <v>148.96532421244501</v>
      </c>
      <c r="T366">
        <v>156.00660208587499</v>
      </c>
      <c r="U366">
        <v>157.77981277131201</v>
      </c>
      <c r="V366">
        <v>155.00664085169799</v>
      </c>
      <c r="W366">
        <v>178.44379377221699</v>
      </c>
      <c r="X366">
        <v>157.661230716945</v>
      </c>
      <c r="Y366">
        <v>165.78233746637599</v>
      </c>
      <c r="Z366">
        <v>167.46676334248801</v>
      </c>
      <c r="AA366">
        <v>169.842837341749</v>
      </c>
      <c r="AB366">
        <v>145.35283780509701</v>
      </c>
      <c r="AC366">
        <v>169.014011345314</v>
      </c>
      <c r="AD366">
        <v>165.059356760421</v>
      </c>
      <c r="AH366">
        <v>153.72365188680001</v>
      </c>
      <c r="AI366">
        <v>175.97254243306301</v>
      </c>
      <c r="AJ366">
        <v>204.70525242366301</v>
      </c>
      <c r="AK366">
        <v>216.243394668831</v>
      </c>
      <c r="AL366">
        <v>208.91739795789101</v>
      </c>
      <c r="AM366">
        <v>190.423924940532</v>
      </c>
      <c r="AN366">
        <v>209.886684794112</v>
      </c>
      <c r="AO366">
        <v>187.065759849378</v>
      </c>
      <c r="AP366">
        <f t="shared" si="16"/>
        <v>171.97560521253675</v>
      </c>
      <c r="AQ366">
        <f t="shared" si="15"/>
        <v>39.226498438597901</v>
      </c>
      <c r="AR366">
        <f t="shared" si="17"/>
        <v>82.588284562176582</v>
      </c>
      <c r="AS366">
        <v>30.8082762465896</v>
      </c>
    </row>
    <row r="367" spans="1:45" x14ac:dyDescent="0.35">
      <c r="A367">
        <v>365</v>
      </c>
      <c r="B367" s="1">
        <v>42091</v>
      </c>
      <c r="C367" t="s">
        <v>336</v>
      </c>
      <c r="D367">
        <v>125.38700283020501</v>
      </c>
      <c r="E367">
        <v>141.350723729582</v>
      </c>
      <c r="F367">
        <v>157.47399826323201</v>
      </c>
      <c r="G367">
        <v>159.13322086726799</v>
      </c>
      <c r="H367">
        <v>145.70644760193099</v>
      </c>
      <c r="I367">
        <v>170.32975565713099</v>
      </c>
      <c r="J367">
        <v>182.54696159638499</v>
      </c>
      <c r="K367">
        <v>168.017425703665</v>
      </c>
      <c r="L367">
        <v>141.58490485274001</v>
      </c>
      <c r="M367">
        <v>144.19738851040501</v>
      </c>
      <c r="N367">
        <v>142.85067556987701</v>
      </c>
      <c r="O367">
        <v>122.21884938471401</v>
      </c>
      <c r="P367">
        <v>160.69134122785999</v>
      </c>
      <c r="Q367">
        <v>151.509370658085</v>
      </c>
      <c r="R367">
        <v>147.46610353546299</v>
      </c>
      <c r="S367">
        <v>137.787223234799</v>
      </c>
      <c r="T367">
        <v>131.21219546397199</v>
      </c>
      <c r="U367">
        <v>146.278414785747</v>
      </c>
      <c r="V367">
        <v>137.86866369605801</v>
      </c>
      <c r="W367">
        <v>155.27846904523</v>
      </c>
      <c r="X367">
        <v>137.10007155377701</v>
      </c>
      <c r="Y367">
        <v>139.41071382188099</v>
      </c>
      <c r="Z367">
        <v>149.12741242275101</v>
      </c>
      <c r="AA367">
        <v>141.57521932273201</v>
      </c>
      <c r="AB367">
        <v>137.95305723357001</v>
      </c>
      <c r="AC367">
        <v>153.68795675203299</v>
      </c>
      <c r="AD367">
        <v>137.89870252737299</v>
      </c>
      <c r="AE367">
        <v>160.58833463289</v>
      </c>
      <c r="AF367">
        <v>185.64256049601801</v>
      </c>
      <c r="AG367">
        <v>153.017573445263</v>
      </c>
      <c r="AH367">
        <v>136.944257149728</v>
      </c>
      <c r="AI367">
        <v>166.48663955516901</v>
      </c>
      <c r="AJ367">
        <v>194.66117747757099</v>
      </c>
      <c r="AK367">
        <v>199.503347595283</v>
      </c>
      <c r="AL367">
        <v>190.78750067525201</v>
      </c>
      <c r="AM367">
        <v>180.194265770632</v>
      </c>
      <c r="AN367">
        <v>199.738856510831</v>
      </c>
      <c r="AO367">
        <v>186.83605321713799</v>
      </c>
      <c r="AP367">
        <f t="shared" si="16"/>
        <v>155.79060095721692</v>
      </c>
      <c r="AQ367">
        <f t="shared" si="15"/>
        <v>23.041494183278076</v>
      </c>
      <c r="AR367">
        <f t="shared" si="17"/>
        <v>66.403280306856757</v>
      </c>
      <c r="AS367">
        <v>31.5530865413476</v>
      </c>
    </row>
    <row r="368" spans="1:45" x14ac:dyDescent="0.35">
      <c r="A368">
        <v>366</v>
      </c>
      <c r="B368" s="1">
        <v>42091</v>
      </c>
      <c r="C368" t="s">
        <v>337</v>
      </c>
      <c r="D368">
        <v>125.878344372708</v>
      </c>
      <c r="E368">
        <v>142.354285747869</v>
      </c>
      <c r="F368">
        <v>158.03186151965099</v>
      </c>
      <c r="G368">
        <v>160.24074315010901</v>
      </c>
      <c r="H368">
        <v>146.25091326734801</v>
      </c>
      <c r="I368">
        <v>170.77365218443001</v>
      </c>
      <c r="J368">
        <v>182.97054433473801</v>
      </c>
      <c r="K368">
        <v>169.75039147785401</v>
      </c>
      <c r="L368">
        <v>141.64183289859099</v>
      </c>
      <c r="M368">
        <v>144.97890999418101</v>
      </c>
      <c r="N368">
        <v>143.238949496315</v>
      </c>
      <c r="O368">
        <v>122.91725739575</v>
      </c>
      <c r="P368">
        <v>161.13121735250601</v>
      </c>
      <c r="Q368">
        <v>151.688379768722</v>
      </c>
      <c r="R368">
        <v>147.80183543096001</v>
      </c>
      <c r="S368">
        <v>138.10934463248</v>
      </c>
      <c r="T368">
        <v>131.301539899657</v>
      </c>
      <c r="U368">
        <v>146.58708749581299</v>
      </c>
      <c r="V368">
        <v>138.59147587630099</v>
      </c>
      <c r="W368">
        <v>155.25724741745299</v>
      </c>
      <c r="X368">
        <v>137.810122569372</v>
      </c>
      <c r="Y368">
        <v>139.613061746309</v>
      </c>
      <c r="Z368">
        <v>151.59389343501999</v>
      </c>
      <c r="AA368">
        <v>141.879068706803</v>
      </c>
      <c r="AB368">
        <v>138.091237628074</v>
      </c>
      <c r="AC368">
        <v>154.05024977022401</v>
      </c>
      <c r="AD368">
        <v>137.93358920917001</v>
      </c>
      <c r="AE368">
        <v>160.72547890508901</v>
      </c>
      <c r="AF368">
        <v>185.87490586711701</v>
      </c>
      <c r="AG368">
        <v>154.02383058828701</v>
      </c>
      <c r="AH368">
        <v>137.29296027394801</v>
      </c>
      <c r="AI368">
        <v>166.250721787267</v>
      </c>
      <c r="AJ368">
        <v>194.63282475335899</v>
      </c>
      <c r="AK368">
        <v>200.03037224423301</v>
      </c>
      <c r="AL368">
        <v>190.86499909546299</v>
      </c>
      <c r="AM368">
        <v>180.60572785131001</v>
      </c>
      <c r="AN368">
        <v>199.696706427832</v>
      </c>
      <c r="AO368">
        <v>187.15041304651399</v>
      </c>
      <c r="AP368">
        <f t="shared" si="16"/>
        <v>156.25305204260076</v>
      </c>
      <c r="AQ368">
        <f t="shared" si="15"/>
        <v>23.503945268661909</v>
      </c>
      <c r="AR368">
        <f t="shared" si="17"/>
        <v>66.86573139224059</v>
      </c>
      <c r="AS368">
        <v>31.840446027566902</v>
      </c>
    </row>
    <row r="369" spans="1:45" x14ac:dyDescent="0.35">
      <c r="A369">
        <v>367</v>
      </c>
      <c r="B369" s="1">
        <v>42106</v>
      </c>
      <c r="C369" t="s">
        <v>338</v>
      </c>
      <c r="P369">
        <v>149.065247235985</v>
      </c>
      <c r="Q369">
        <v>150.86954306262501</v>
      </c>
      <c r="R369">
        <v>152.0252462217</v>
      </c>
      <c r="S369">
        <v>145.274168144573</v>
      </c>
      <c r="T369">
        <v>146.72196193028</v>
      </c>
      <c r="U369">
        <v>148.51490445858201</v>
      </c>
      <c r="V369">
        <v>153.345849606229</v>
      </c>
      <c r="AB369">
        <v>145.74380819663199</v>
      </c>
      <c r="AL369">
        <v>203.17963890745401</v>
      </c>
      <c r="AM369">
        <v>189.02566043482599</v>
      </c>
      <c r="AN369">
        <v>203.96169151846999</v>
      </c>
      <c r="AO369">
        <v>197.497767858244</v>
      </c>
      <c r="AP369">
        <f t="shared" si="16"/>
        <v>165.43545729796668</v>
      </c>
      <c r="AQ369">
        <f t="shared" si="15"/>
        <v>32.68635052402783</v>
      </c>
      <c r="AR369">
        <f t="shared" si="17"/>
        <v>76.048136647606512</v>
      </c>
      <c r="AS369">
        <v>31.4102378824462</v>
      </c>
    </row>
    <row r="370" spans="1:45" x14ac:dyDescent="0.35">
      <c r="A370">
        <v>368</v>
      </c>
      <c r="B370" s="1">
        <v>42115</v>
      </c>
      <c r="C370" t="s">
        <v>339</v>
      </c>
      <c r="X370">
        <v>116.381779194411</v>
      </c>
      <c r="Y370">
        <v>120.501295990861</v>
      </c>
      <c r="Z370">
        <v>122.99692986408201</v>
      </c>
      <c r="AC370">
        <v>133.966391243678</v>
      </c>
      <c r="AD370">
        <v>130.05279049514601</v>
      </c>
      <c r="AI370">
        <v>138.43650997880999</v>
      </c>
      <c r="AJ370">
        <v>156.98594727109901</v>
      </c>
      <c r="AN370">
        <v>169.59817102542101</v>
      </c>
      <c r="AO370">
        <v>155.67709978496001</v>
      </c>
      <c r="AP370">
        <f t="shared" si="16"/>
        <v>138.28854609427424</v>
      </c>
      <c r="AQ370">
        <f t="shared" si="15"/>
        <v>5.53943932033539</v>
      </c>
      <c r="AR370">
        <f t="shared" si="17"/>
        <v>48.901225443914072</v>
      </c>
      <c r="AS370">
        <v>32.5216952465384</v>
      </c>
    </row>
    <row r="371" spans="1:45" x14ac:dyDescent="0.35">
      <c r="A371">
        <v>369</v>
      </c>
      <c r="B371" s="1">
        <v>42122</v>
      </c>
      <c r="C371" t="s">
        <v>340</v>
      </c>
      <c r="D371">
        <v>141.84985840199499</v>
      </c>
      <c r="E371">
        <v>164.37387842251201</v>
      </c>
      <c r="F371">
        <v>177.52792984154101</v>
      </c>
      <c r="L371">
        <v>146.02873526302201</v>
      </c>
      <c r="M371">
        <v>150.406658552414</v>
      </c>
      <c r="N371">
        <v>164.627385994836</v>
      </c>
      <c r="O371">
        <v>147.79887462465999</v>
      </c>
      <c r="P371">
        <v>165.293263649669</v>
      </c>
      <c r="Q371">
        <v>159.730566318488</v>
      </c>
      <c r="R371">
        <v>152.46546308328001</v>
      </c>
      <c r="S371">
        <v>157.760808963225</v>
      </c>
      <c r="Y371">
        <v>160.561857152898</v>
      </c>
      <c r="Z371">
        <v>165.71326100686201</v>
      </c>
      <c r="AA371">
        <v>157.23990180556399</v>
      </c>
      <c r="AB371">
        <v>155.07738526141301</v>
      </c>
      <c r="AC371">
        <v>169.818723517298</v>
      </c>
      <c r="AD371">
        <v>169.01373210966699</v>
      </c>
      <c r="AJ371">
        <v>194.77488431008999</v>
      </c>
      <c r="AK371">
        <v>212.601962486139</v>
      </c>
      <c r="AL371">
        <v>203.757823558837</v>
      </c>
      <c r="AM371">
        <v>199.92945746578201</v>
      </c>
      <c r="AN371">
        <v>208.97800661155301</v>
      </c>
      <c r="AO371">
        <v>202.30178516517901</v>
      </c>
      <c r="AP371">
        <f t="shared" si="16"/>
        <v>170.76661754638801</v>
      </c>
      <c r="AQ371">
        <f t="shared" si="15"/>
        <v>38.017510772449157</v>
      </c>
      <c r="AR371">
        <f t="shared" si="17"/>
        <v>81.379296896027839</v>
      </c>
      <c r="AS371">
        <v>32.337529385732502</v>
      </c>
    </row>
    <row r="372" spans="1:45" x14ac:dyDescent="0.35">
      <c r="A372">
        <v>370</v>
      </c>
      <c r="B372" s="1">
        <v>42123</v>
      </c>
      <c r="C372" t="s">
        <v>341</v>
      </c>
      <c r="K372">
        <v>184.15918541797799</v>
      </c>
      <c r="L372">
        <v>159.91696734369501</v>
      </c>
      <c r="M372">
        <v>163.735703122172</v>
      </c>
      <c r="N372">
        <v>174.59142760321799</v>
      </c>
      <c r="O372">
        <v>162.544090870578</v>
      </c>
      <c r="P372">
        <v>169.89300044000601</v>
      </c>
      <c r="Q372">
        <v>164.91640857527099</v>
      </c>
      <c r="U372">
        <v>144.59510671273901</v>
      </c>
      <c r="V372">
        <v>165.239152013086</v>
      </c>
      <c r="W372">
        <v>176.69896154232501</v>
      </c>
      <c r="X372">
        <v>171.19853660418801</v>
      </c>
      <c r="Y372">
        <v>172.91690327640401</v>
      </c>
      <c r="AP372">
        <f t="shared" si="16"/>
        <v>167.53378696013829</v>
      </c>
      <c r="AQ372">
        <f t="shared" si="15"/>
        <v>34.784680186199438</v>
      </c>
      <c r="AR372">
        <f t="shared" si="17"/>
        <v>78.14646630977812</v>
      </c>
      <c r="AS372">
        <v>32.537373180007798</v>
      </c>
    </row>
    <row r="373" spans="1:45" x14ac:dyDescent="0.35">
      <c r="A373">
        <v>371</v>
      </c>
      <c r="B373" s="1">
        <v>42138</v>
      </c>
      <c r="C373" t="s">
        <v>342</v>
      </c>
      <c r="D373">
        <v>129.862737963878</v>
      </c>
      <c r="E373">
        <v>154.210043531568</v>
      </c>
      <c r="F373">
        <v>156.669316018383</v>
      </c>
      <c r="G373">
        <v>166.61221414525201</v>
      </c>
      <c r="H373">
        <v>164.511115022372</v>
      </c>
      <c r="I373">
        <v>170.83976264548301</v>
      </c>
      <c r="J373">
        <v>185.421048083042</v>
      </c>
      <c r="K373">
        <v>177.80274803774901</v>
      </c>
      <c r="R373">
        <v>143.81501004363801</v>
      </c>
      <c r="S373">
        <v>146.88761732964301</v>
      </c>
      <c r="T373">
        <v>137.239598898433</v>
      </c>
      <c r="U373">
        <v>144.003240391426</v>
      </c>
      <c r="V373">
        <v>154.67038142541401</v>
      </c>
      <c r="W373">
        <v>166.66952513446299</v>
      </c>
      <c r="X373">
        <v>157.96784400256101</v>
      </c>
      <c r="AC373">
        <v>155.46688298377899</v>
      </c>
      <c r="AD373">
        <v>149.75328967369299</v>
      </c>
      <c r="AE373">
        <v>165.72929190364201</v>
      </c>
      <c r="AF373">
        <v>188.45267077141901</v>
      </c>
      <c r="AG373">
        <v>162.923484475148</v>
      </c>
      <c r="AH373">
        <v>153.67234733373201</v>
      </c>
      <c r="AI373">
        <v>187.16622126501801</v>
      </c>
      <c r="AN373">
        <v>197.43195117592001</v>
      </c>
      <c r="AO373">
        <v>181.34663804173999</v>
      </c>
      <c r="AP373">
        <f t="shared" si="16"/>
        <v>162.46354084572485</v>
      </c>
      <c r="AQ373">
        <f t="shared" si="15"/>
        <v>29.714434071786002</v>
      </c>
      <c r="AR373">
        <f t="shared" si="17"/>
        <v>73.076220195364684</v>
      </c>
      <c r="AS373">
        <v>32.656198559517001</v>
      </c>
    </row>
    <row r="374" spans="1:45" x14ac:dyDescent="0.35">
      <c r="A374">
        <v>372</v>
      </c>
      <c r="B374" s="1">
        <v>42147</v>
      </c>
      <c r="C374" t="s">
        <v>343</v>
      </c>
      <c r="G374">
        <v>162.42710725806401</v>
      </c>
      <c r="H374">
        <v>161.760034051758</v>
      </c>
      <c r="I374">
        <v>170.767566787622</v>
      </c>
      <c r="J374">
        <v>183.313440544613</v>
      </c>
      <c r="K374">
        <v>177.381811246539</v>
      </c>
      <c r="L374">
        <v>151.19029845122901</v>
      </c>
      <c r="M374">
        <v>157.45118173889699</v>
      </c>
      <c r="N374">
        <v>167.54478910069901</v>
      </c>
      <c r="O374">
        <v>162.041988699039</v>
      </c>
      <c r="P374">
        <v>164.454161651319</v>
      </c>
      <c r="T374">
        <v>148.215947468564</v>
      </c>
      <c r="U374">
        <v>147.876689497721</v>
      </c>
      <c r="V374">
        <v>156.12944360913801</v>
      </c>
      <c r="W374">
        <v>169.262788430743</v>
      </c>
      <c r="X374">
        <v>162.17411481088499</v>
      </c>
      <c r="Y374">
        <v>162.964117968381</v>
      </c>
      <c r="Z374">
        <v>164.01440643610499</v>
      </c>
      <c r="AA374">
        <v>163.78570218885699</v>
      </c>
      <c r="AB374">
        <v>148.97501660583299</v>
      </c>
      <c r="AE374">
        <v>169.448914927039</v>
      </c>
      <c r="AF374">
        <v>185.91221094174099</v>
      </c>
      <c r="AG374">
        <v>170.46900981146101</v>
      </c>
      <c r="AH374">
        <v>160.85326489112001</v>
      </c>
      <c r="AI374">
        <v>183.74140890132</v>
      </c>
      <c r="AJ374">
        <v>195.675898773097</v>
      </c>
      <c r="AK374">
        <v>220.44696783694599</v>
      </c>
      <c r="AL374">
        <v>200.53835211429401</v>
      </c>
      <c r="AP374">
        <f t="shared" si="16"/>
        <v>169.21543091640828</v>
      </c>
      <c r="AQ374">
        <f t="shared" si="15"/>
        <v>36.466324142469432</v>
      </c>
      <c r="AR374">
        <f t="shared" si="17"/>
        <v>79.828110266048114</v>
      </c>
      <c r="AS374">
        <v>32.429033577188498</v>
      </c>
    </row>
    <row r="375" spans="1:45" x14ac:dyDescent="0.35">
      <c r="A375">
        <v>373</v>
      </c>
      <c r="B375" s="1">
        <v>42147</v>
      </c>
      <c r="C375" t="s">
        <v>344</v>
      </c>
      <c r="G375">
        <v>158.665264160128</v>
      </c>
      <c r="H375">
        <v>160.347315354567</v>
      </c>
      <c r="I375">
        <v>168.98649750463699</v>
      </c>
      <c r="J375">
        <v>179.46945157648599</v>
      </c>
      <c r="K375">
        <v>174.97701395072599</v>
      </c>
      <c r="L375">
        <v>145.65222057822399</v>
      </c>
      <c r="M375">
        <v>155.15015252932099</v>
      </c>
      <c r="N375">
        <v>165.952665136083</v>
      </c>
      <c r="O375">
        <v>156.17801279039401</v>
      </c>
      <c r="P375">
        <v>161.88129190235799</v>
      </c>
      <c r="T375">
        <v>145.30779256121099</v>
      </c>
      <c r="U375">
        <v>146.07445867950699</v>
      </c>
      <c r="V375">
        <v>154.46191033754801</v>
      </c>
      <c r="W375">
        <v>168.093348747768</v>
      </c>
      <c r="X375">
        <v>158.93672261251101</v>
      </c>
      <c r="Y375">
        <v>160.10836175132101</v>
      </c>
      <c r="Z375">
        <v>158.84145148581601</v>
      </c>
      <c r="AA375">
        <v>162.634190521221</v>
      </c>
      <c r="AB375">
        <v>145.08183020579699</v>
      </c>
      <c r="AE375">
        <v>166.419972474914</v>
      </c>
      <c r="AF375">
        <v>181.587937769767</v>
      </c>
      <c r="AG375">
        <v>166.574553904374</v>
      </c>
      <c r="AH375">
        <v>156.90606840133199</v>
      </c>
      <c r="AI375">
        <v>178.73576092843501</v>
      </c>
      <c r="AJ375">
        <v>194.871368912739</v>
      </c>
      <c r="AK375">
        <v>218.39051608604899</v>
      </c>
      <c r="AL375">
        <v>195.70309882863199</v>
      </c>
      <c r="AP375">
        <f t="shared" si="16"/>
        <v>166.14774924784692</v>
      </c>
      <c r="AQ375">
        <f t="shared" si="15"/>
        <v>33.398642473908069</v>
      </c>
      <c r="AR375">
        <f t="shared" si="17"/>
        <v>76.760428597486751</v>
      </c>
      <c r="AS375">
        <v>31.597355106424001</v>
      </c>
    </row>
    <row r="376" spans="1:45" x14ac:dyDescent="0.35">
      <c r="A376">
        <v>374</v>
      </c>
      <c r="B376" s="1">
        <v>42162</v>
      </c>
      <c r="C376" t="s">
        <v>345</v>
      </c>
      <c r="D376">
        <v>111.658650747251</v>
      </c>
      <c r="E376">
        <v>128.373950675657</v>
      </c>
      <c r="F376">
        <v>138.036821776311</v>
      </c>
      <c r="G376">
        <v>138.995825123315</v>
      </c>
      <c r="H376">
        <v>129.53153221405901</v>
      </c>
      <c r="I376">
        <v>152.83534957496701</v>
      </c>
      <c r="J376">
        <v>155.22531091768201</v>
      </c>
      <c r="K376">
        <v>151.999060869164</v>
      </c>
      <c r="L376">
        <v>118.825108609099</v>
      </c>
      <c r="M376">
        <v>124.35485586926499</v>
      </c>
      <c r="N376">
        <v>133.39118150566199</v>
      </c>
      <c r="O376">
        <v>131.53130902298</v>
      </c>
      <c r="P376">
        <v>133.44711583452201</v>
      </c>
      <c r="Q376">
        <v>122.421822692139</v>
      </c>
      <c r="R376">
        <v>115.60992175267501</v>
      </c>
      <c r="S376">
        <v>117.674131330238</v>
      </c>
      <c r="T376">
        <v>119.19456397256199</v>
      </c>
      <c r="U376">
        <v>114.17309897193999</v>
      </c>
      <c r="V376">
        <v>120.29561848066599</v>
      </c>
      <c r="W376">
        <v>129.564008191976</v>
      </c>
      <c r="X376">
        <v>127.557769018876</v>
      </c>
      <c r="Y376">
        <v>131.927452811877</v>
      </c>
      <c r="Z376">
        <v>136.87666282767401</v>
      </c>
      <c r="AA376">
        <v>131.11989490090599</v>
      </c>
      <c r="AB376">
        <v>113.92707405603301</v>
      </c>
      <c r="AC376">
        <v>137.082894133221</v>
      </c>
      <c r="AD376">
        <v>129.58257070150401</v>
      </c>
      <c r="AE376">
        <v>139.15810217247301</v>
      </c>
      <c r="AF376">
        <v>150.149111091706</v>
      </c>
      <c r="AG376">
        <v>140.80564097484901</v>
      </c>
      <c r="AH376">
        <v>134.58576166134</v>
      </c>
      <c r="AI376">
        <v>148.28246764156799</v>
      </c>
      <c r="AJ376">
        <v>161.37132375674199</v>
      </c>
      <c r="AK376">
        <v>184.76065945528299</v>
      </c>
      <c r="AL376">
        <v>168.69361145823899</v>
      </c>
      <c r="AM376">
        <v>166.07816694340499</v>
      </c>
      <c r="AN376">
        <v>172.18121979499401</v>
      </c>
      <c r="AO376">
        <v>165.39141187207699</v>
      </c>
      <c r="AP376">
        <f t="shared" si="16"/>
        <v>137.54397456328672</v>
      </c>
      <c r="AQ376">
        <f t="shared" si="15"/>
        <v>4.7948677893478759</v>
      </c>
      <c r="AR376">
        <f t="shared" si="17"/>
        <v>48.156653912926558</v>
      </c>
      <c r="AS376">
        <v>31.195788232278399</v>
      </c>
    </row>
    <row r="377" spans="1:45" x14ac:dyDescent="0.35">
      <c r="A377">
        <v>375</v>
      </c>
      <c r="B377" s="1">
        <v>42179</v>
      </c>
      <c r="C377" t="s">
        <v>335</v>
      </c>
      <c r="V377">
        <v>136.75080148712999</v>
      </c>
      <c r="W377">
        <v>144.600808863493</v>
      </c>
      <c r="X377">
        <v>139.00577829664701</v>
      </c>
      <c r="Y377">
        <v>143.726243695497</v>
      </c>
      <c r="Z377">
        <v>155.373787057892</v>
      </c>
      <c r="AA377">
        <v>150.30817794278499</v>
      </c>
      <c r="AD377">
        <v>143.306996579398</v>
      </c>
      <c r="AE377">
        <v>155.52625317574601</v>
      </c>
      <c r="AF377">
        <v>175.437129472778</v>
      </c>
      <c r="AG377">
        <v>153.53984369246601</v>
      </c>
      <c r="AH377">
        <v>149.82859938111099</v>
      </c>
      <c r="AI377">
        <v>169.20313864289699</v>
      </c>
      <c r="AJ377">
        <v>168.182637337427</v>
      </c>
      <c r="AK377">
        <v>192.99075969543699</v>
      </c>
      <c r="AL377">
        <v>179.85626447465501</v>
      </c>
      <c r="AO377">
        <v>171.29602426388601</v>
      </c>
      <c r="AP377">
        <f t="shared" si="16"/>
        <v>158.05832775370283</v>
      </c>
      <c r="AQ377">
        <f t="shared" si="15"/>
        <v>25.309220979763978</v>
      </c>
      <c r="AR377">
        <f t="shared" si="17"/>
        <v>68.67100710334266</v>
      </c>
      <c r="AS377">
        <v>30.762138905286701</v>
      </c>
    </row>
    <row r="378" spans="1:45" x14ac:dyDescent="0.35">
      <c r="A378">
        <v>376</v>
      </c>
      <c r="B378" s="1">
        <v>42210</v>
      </c>
      <c r="C378" t="s">
        <v>346</v>
      </c>
      <c r="D378">
        <v>134.159406669406</v>
      </c>
      <c r="E378">
        <v>155.346913767795</v>
      </c>
      <c r="F378">
        <v>170.58717260099499</v>
      </c>
      <c r="G378">
        <v>171.18489107885401</v>
      </c>
      <c r="H378">
        <v>149.40588375409001</v>
      </c>
      <c r="I378">
        <v>178.17277167567201</v>
      </c>
      <c r="J378">
        <v>192.593139251743</v>
      </c>
      <c r="K378">
        <v>184.26505705471999</v>
      </c>
      <c r="L378">
        <v>150.535127644651</v>
      </c>
      <c r="M378">
        <v>157.35627257902399</v>
      </c>
      <c r="N378">
        <v>160.29211971585599</v>
      </c>
      <c r="O378">
        <v>163.39495111708999</v>
      </c>
      <c r="P378">
        <v>166.628007810474</v>
      </c>
      <c r="Q378">
        <v>160.338534078582</v>
      </c>
      <c r="R378">
        <v>143.00132565767001</v>
      </c>
      <c r="S378">
        <v>148.83507923832599</v>
      </c>
      <c r="T378">
        <v>157.27627276325001</v>
      </c>
      <c r="U378">
        <v>145.468499175907</v>
      </c>
      <c r="V378">
        <v>148.57226317809699</v>
      </c>
      <c r="W378">
        <v>159.08203995842601</v>
      </c>
      <c r="X378">
        <v>153.07127061307401</v>
      </c>
      <c r="Y378">
        <v>157.57245636991701</v>
      </c>
      <c r="Z378">
        <v>157.395280027327</v>
      </c>
      <c r="AC378">
        <v>158.71902523755699</v>
      </c>
      <c r="AD378">
        <v>159.06969826312999</v>
      </c>
      <c r="AE378">
        <v>170.459744056989</v>
      </c>
      <c r="AF378">
        <v>182.06353969473801</v>
      </c>
      <c r="AG378">
        <v>166.61232094322401</v>
      </c>
      <c r="AH378">
        <v>157.583838765265</v>
      </c>
      <c r="AI378">
        <v>174.97843188041</v>
      </c>
      <c r="AJ378">
        <v>193.22435862229599</v>
      </c>
      <c r="AK378">
        <v>213.06603506435701</v>
      </c>
      <c r="AL378">
        <v>190.69625355614201</v>
      </c>
      <c r="AM378">
        <v>191.501449213623</v>
      </c>
      <c r="AN378">
        <v>211.82697264255</v>
      </c>
      <c r="AO378">
        <v>200.020971833012</v>
      </c>
      <c r="AP378">
        <f t="shared" si="16"/>
        <v>167.62103820983995</v>
      </c>
      <c r="AQ378">
        <f t="shared" si="15"/>
        <v>34.871931435901104</v>
      </c>
      <c r="AR378">
        <f t="shared" si="17"/>
        <v>78.233717559479786</v>
      </c>
      <c r="AS378">
        <v>30.640316965475499</v>
      </c>
    </row>
    <row r="379" spans="1:45" x14ac:dyDescent="0.35">
      <c r="A379">
        <v>377</v>
      </c>
      <c r="B379" s="1">
        <v>42211</v>
      </c>
      <c r="C379" t="s">
        <v>300</v>
      </c>
      <c r="D379">
        <v>138.89930260815501</v>
      </c>
      <c r="E379">
        <v>150.36396419827</v>
      </c>
      <c r="F379">
        <v>172.638852687351</v>
      </c>
      <c r="G379">
        <v>167.21775688298499</v>
      </c>
      <c r="H379">
        <v>148.80685565402999</v>
      </c>
      <c r="I379">
        <v>180.72875622475399</v>
      </c>
      <c r="J379">
        <v>188.688960146266</v>
      </c>
      <c r="K379">
        <v>179.056290333215</v>
      </c>
      <c r="L379">
        <v>146.664931186009</v>
      </c>
      <c r="Q379">
        <v>162.39677264445899</v>
      </c>
      <c r="R379">
        <v>144.04636399055201</v>
      </c>
      <c r="S379">
        <v>149.83405133094499</v>
      </c>
      <c r="T379">
        <v>153.512540969306</v>
      </c>
      <c r="U379">
        <v>147.972447717774</v>
      </c>
      <c r="V379">
        <v>150.04814572181499</v>
      </c>
      <c r="W379">
        <v>152.30564596827799</v>
      </c>
      <c r="X379">
        <v>152.95296121150199</v>
      </c>
      <c r="Y379">
        <v>152.30229872348801</v>
      </c>
      <c r="AC379">
        <v>158.868692654271</v>
      </c>
      <c r="AD379">
        <v>163.06482252759801</v>
      </c>
      <c r="AE379">
        <v>168.564676420984</v>
      </c>
      <c r="AF379">
        <v>180.25758270201999</v>
      </c>
      <c r="AG379">
        <v>164.268957599815</v>
      </c>
      <c r="AH379">
        <v>156.59086996331499</v>
      </c>
      <c r="AI379">
        <v>177.758953362906</v>
      </c>
      <c r="AM379">
        <v>201.29384011855399</v>
      </c>
      <c r="AN379">
        <v>215.427146745665</v>
      </c>
      <c r="AO379">
        <v>195.07014629841299</v>
      </c>
      <c r="AP379">
        <f t="shared" si="16"/>
        <v>164.98580666402481</v>
      </c>
      <c r="AQ379">
        <f t="shared" si="15"/>
        <v>32.236699890085958</v>
      </c>
      <c r="AR379">
        <f t="shared" si="17"/>
        <v>75.59848601366464</v>
      </c>
      <c r="AS379">
        <v>30.884239706455801</v>
      </c>
    </row>
    <row r="380" spans="1:45" x14ac:dyDescent="0.35">
      <c r="A380">
        <v>378</v>
      </c>
      <c r="B380" s="1">
        <v>42211</v>
      </c>
      <c r="C380" t="s">
        <v>301</v>
      </c>
      <c r="D380">
        <v>139.976527491139</v>
      </c>
      <c r="E380">
        <v>152.85253799262901</v>
      </c>
      <c r="F380">
        <v>173.26991488243999</v>
      </c>
      <c r="G380">
        <v>170.04514395236899</v>
      </c>
      <c r="H380">
        <v>150.24996033584699</v>
      </c>
      <c r="I380">
        <v>181.537809644166</v>
      </c>
      <c r="J380">
        <v>190.42401913184</v>
      </c>
      <c r="K380">
        <v>180.684135721259</v>
      </c>
      <c r="L380">
        <v>147.71172844590501</v>
      </c>
      <c r="Q380">
        <v>163.18595439751101</v>
      </c>
      <c r="R380">
        <v>144.92327792060101</v>
      </c>
      <c r="S380">
        <v>151.08137483018299</v>
      </c>
      <c r="T380">
        <v>154.82111559105201</v>
      </c>
      <c r="U380">
        <v>141.368708281219</v>
      </c>
      <c r="V380">
        <v>151.24249624889401</v>
      </c>
      <c r="W380">
        <v>154.70179725029701</v>
      </c>
      <c r="X380">
        <v>153.277677326619</v>
      </c>
      <c r="Y380">
        <v>151.679061101402</v>
      </c>
      <c r="AC380">
        <v>160.02919093936401</v>
      </c>
      <c r="AD380">
        <v>164.54999860235199</v>
      </c>
      <c r="AE380">
        <v>167.14347683563099</v>
      </c>
      <c r="AF380">
        <v>179.48195537472401</v>
      </c>
      <c r="AG380">
        <v>164.69190075046001</v>
      </c>
      <c r="AH380">
        <v>158.251435814926</v>
      </c>
      <c r="AI380">
        <v>179.10579783150399</v>
      </c>
      <c r="AM380">
        <v>201.140978090359</v>
      </c>
      <c r="AN380">
        <v>215.95571635320499</v>
      </c>
      <c r="AO380">
        <v>197.65940758133499</v>
      </c>
      <c r="AP380">
        <f t="shared" si="16"/>
        <v>165.75153923997257</v>
      </c>
      <c r="AQ380">
        <f t="shared" si="15"/>
        <v>33.002432466033724</v>
      </c>
      <c r="AR380">
        <f t="shared" si="17"/>
        <v>76.364218589612406</v>
      </c>
      <c r="AS380">
        <v>30.487330548018399</v>
      </c>
    </row>
    <row r="381" spans="1:45" x14ac:dyDescent="0.35">
      <c r="A381">
        <v>379</v>
      </c>
      <c r="B381" s="1">
        <v>42218</v>
      </c>
      <c r="C381" t="s">
        <v>347</v>
      </c>
      <c r="D381">
        <v>110.32398542304</v>
      </c>
      <c r="E381">
        <v>132.91361765241899</v>
      </c>
      <c r="F381">
        <v>152.111768525939</v>
      </c>
      <c r="G381">
        <v>153.01677618076599</v>
      </c>
      <c r="H381">
        <v>137.63125876571601</v>
      </c>
      <c r="I381">
        <v>163.188597957323</v>
      </c>
      <c r="P381">
        <v>147.60017605262601</v>
      </c>
      <c r="Q381">
        <v>127.35629897508301</v>
      </c>
      <c r="R381">
        <v>114.80855728216901</v>
      </c>
      <c r="S381">
        <v>142.55452910772601</v>
      </c>
      <c r="T381">
        <v>148.31817427899199</v>
      </c>
      <c r="U381">
        <v>137.931778403328</v>
      </c>
      <c r="V381">
        <v>142.157713723261</v>
      </c>
      <c r="AB381">
        <v>116.531918054763</v>
      </c>
      <c r="AC381">
        <v>131.26220109079</v>
      </c>
      <c r="AD381">
        <v>153.03480645705801</v>
      </c>
      <c r="AE381">
        <v>160.73597669552399</v>
      </c>
      <c r="AF381">
        <v>173.272018734233</v>
      </c>
      <c r="AG381">
        <v>151.82883158463699</v>
      </c>
      <c r="AL381">
        <v>166.177151912494</v>
      </c>
      <c r="AM381">
        <v>174.46649818579701</v>
      </c>
      <c r="AN381">
        <v>187.16290281868399</v>
      </c>
      <c r="AO381">
        <v>176.038309227149</v>
      </c>
      <c r="AP381">
        <f t="shared" si="16"/>
        <v>147.84451509084857</v>
      </c>
      <c r="AQ381">
        <f t="shared" si="15"/>
        <v>15.095408316909726</v>
      </c>
      <c r="AR381">
        <f t="shared" si="17"/>
        <v>58.457194440488408</v>
      </c>
      <c r="AS381">
        <v>29.893031355162702</v>
      </c>
    </row>
    <row r="382" spans="1:45" x14ac:dyDescent="0.35">
      <c r="A382">
        <v>380</v>
      </c>
      <c r="B382" s="1">
        <v>42218</v>
      </c>
      <c r="C382" t="s">
        <v>348</v>
      </c>
      <c r="D382">
        <v>177.502124798322</v>
      </c>
      <c r="E382">
        <v>186.971297520359</v>
      </c>
      <c r="F382">
        <v>205.82347895375199</v>
      </c>
      <c r="G382">
        <v>199.93719658479401</v>
      </c>
      <c r="H382">
        <v>194.52156190790299</v>
      </c>
      <c r="I382">
        <v>208.43957176957699</v>
      </c>
      <c r="J382">
        <v>229.33102200392901</v>
      </c>
      <c r="K382">
        <v>220.13861341260201</v>
      </c>
      <c r="L382">
        <v>188.60843152046101</v>
      </c>
      <c r="M382">
        <v>186.39036079447399</v>
      </c>
      <c r="N382">
        <v>200.23575287904299</v>
      </c>
      <c r="O382">
        <v>191.68219134693101</v>
      </c>
      <c r="P382">
        <v>200.20124114020999</v>
      </c>
      <c r="Q382">
        <v>188.49198990081999</v>
      </c>
      <c r="R382">
        <v>179.80429657533099</v>
      </c>
      <c r="S382">
        <v>175.81260164979199</v>
      </c>
      <c r="T382">
        <v>184.99607239213799</v>
      </c>
      <c r="U382">
        <v>179.186831057284</v>
      </c>
      <c r="V382">
        <v>180.31100202971399</v>
      </c>
      <c r="W382">
        <v>190.593137648512</v>
      </c>
      <c r="X382">
        <v>179.534241174925</v>
      </c>
      <c r="Y382">
        <v>187.300873376353</v>
      </c>
      <c r="Z382">
        <v>188.33175291539101</v>
      </c>
      <c r="AA382">
        <v>184.74929561316301</v>
      </c>
      <c r="AB382">
        <v>171.70973365456899</v>
      </c>
      <c r="AC382">
        <v>183.38481841985401</v>
      </c>
      <c r="AD382">
        <v>182.16330852598901</v>
      </c>
      <c r="AE382">
        <v>190.28459215567301</v>
      </c>
      <c r="AF382">
        <v>209.78785294741601</v>
      </c>
      <c r="AG382">
        <v>187.86137033478201</v>
      </c>
      <c r="AH382">
        <v>172.834322314438</v>
      </c>
      <c r="AI382">
        <v>202.355052981196</v>
      </c>
      <c r="AJ382">
        <v>209.19029415204301</v>
      </c>
      <c r="AK382">
        <v>234.140821525403</v>
      </c>
      <c r="AL382">
        <v>215.268924837094</v>
      </c>
      <c r="AM382">
        <v>212.03410177016701</v>
      </c>
      <c r="AN382">
        <v>227.78403575294999</v>
      </c>
      <c r="AO382">
        <v>214.02114426439999</v>
      </c>
      <c r="AP382">
        <f t="shared" si="16"/>
        <v>195.30829770004621</v>
      </c>
      <c r="AQ382">
        <f t="shared" si="15"/>
        <v>62.559190926107362</v>
      </c>
      <c r="AR382">
        <f t="shared" si="17"/>
        <v>105.92097704968604</v>
      </c>
      <c r="AS382">
        <v>29.778640172975201</v>
      </c>
    </row>
    <row r="383" spans="1:45" x14ac:dyDescent="0.35">
      <c r="A383">
        <v>381</v>
      </c>
      <c r="B383" s="1">
        <v>42219</v>
      </c>
      <c r="C383" t="s">
        <v>349</v>
      </c>
      <c r="R383">
        <v>125.580415282212</v>
      </c>
      <c r="S383">
        <v>139.715480060734</v>
      </c>
      <c r="T383">
        <v>140.51047609671701</v>
      </c>
      <c r="AG383">
        <v>152.68187332755301</v>
      </c>
      <c r="AH383">
        <v>137.52289465854599</v>
      </c>
      <c r="AP383">
        <f t="shared" si="16"/>
        <v>139.20222788515238</v>
      </c>
      <c r="AQ383">
        <f t="shared" si="15"/>
        <v>6.4531211112135338</v>
      </c>
      <c r="AR383">
        <f t="shared" si="17"/>
        <v>49.814907234792216</v>
      </c>
      <c r="AS383">
        <v>30.357673545771998</v>
      </c>
    </row>
    <row r="384" spans="1:45" x14ac:dyDescent="0.35">
      <c r="A384">
        <v>382</v>
      </c>
      <c r="B384" s="1">
        <v>42226</v>
      </c>
      <c r="C384" t="s">
        <v>350</v>
      </c>
      <c r="D384">
        <v>135.50569709455101</v>
      </c>
      <c r="E384">
        <v>150.303229467031</v>
      </c>
      <c r="F384">
        <v>162.46474583840299</v>
      </c>
      <c r="G384">
        <v>161.26806773697299</v>
      </c>
      <c r="H384">
        <v>149.117825116782</v>
      </c>
      <c r="I384">
        <v>174.515096045196</v>
      </c>
      <c r="J384">
        <v>179.25962144118299</v>
      </c>
      <c r="K384">
        <v>177.62086547105201</v>
      </c>
      <c r="L384">
        <v>146.76607185216201</v>
      </c>
      <c r="M384">
        <v>145.344885600472</v>
      </c>
      <c r="N384">
        <v>149.625441004967</v>
      </c>
      <c r="O384">
        <v>146.399924511796</v>
      </c>
      <c r="P384">
        <v>156.86863888566</v>
      </c>
      <c r="Q384">
        <v>152.444756018443</v>
      </c>
      <c r="R384">
        <v>139.46810114355</v>
      </c>
      <c r="S384">
        <v>136.73002060944299</v>
      </c>
      <c r="T384">
        <v>147.674060450225</v>
      </c>
      <c r="U384">
        <v>144.233136558349</v>
      </c>
      <c r="V384">
        <v>143.35194883457001</v>
      </c>
      <c r="W384">
        <v>159.929485921674</v>
      </c>
      <c r="X384">
        <v>143.50518039004999</v>
      </c>
      <c r="Y384">
        <v>148.903849123795</v>
      </c>
      <c r="Z384">
        <v>156.037808050188</v>
      </c>
      <c r="AA384">
        <v>147.07793961342901</v>
      </c>
      <c r="AB384">
        <v>133.586463666984</v>
      </c>
      <c r="AC384">
        <v>149.44367243062001</v>
      </c>
      <c r="AD384">
        <v>148.41178044125999</v>
      </c>
      <c r="AE384">
        <v>161.279805429296</v>
      </c>
      <c r="AF384">
        <v>171.684350574745</v>
      </c>
      <c r="AG384">
        <v>159.56535905777099</v>
      </c>
      <c r="AH384">
        <v>146.17643816799401</v>
      </c>
      <c r="AI384">
        <v>167.59127422902199</v>
      </c>
      <c r="AJ384">
        <v>179.64075127963099</v>
      </c>
      <c r="AK384">
        <v>203.19031801592101</v>
      </c>
      <c r="AL384">
        <v>186.020049971768</v>
      </c>
      <c r="AM384">
        <v>180.54673780648801</v>
      </c>
      <c r="AN384">
        <v>203.54059176685001</v>
      </c>
      <c r="AO384">
        <v>188.51365071840999</v>
      </c>
      <c r="AP384">
        <f t="shared" si="16"/>
        <v>158.77914842991325</v>
      </c>
      <c r="AQ384">
        <f t="shared" si="15"/>
        <v>26.030041655974401</v>
      </c>
      <c r="AR384">
        <f t="shared" si="17"/>
        <v>69.391827779553083</v>
      </c>
      <c r="AS384">
        <v>30.3443520719097</v>
      </c>
    </row>
    <row r="385" spans="1:45" x14ac:dyDescent="0.35">
      <c r="A385">
        <v>383</v>
      </c>
      <c r="B385" s="1">
        <v>42234</v>
      </c>
      <c r="C385" t="s">
        <v>351</v>
      </c>
      <c r="D385">
        <v>126.715884938965</v>
      </c>
      <c r="E385">
        <v>145.520078795068</v>
      </c>
      <c r="F385">
        <v>156.10232094547499</v>
      </c>
      <c r="O385">
        <v>150.067253025902</v>
      </c>
      <c r="P385">
        <v>160.295874099012</v>
      </c>
      <c r="Q385">
        <v>147.58499230486001</v>
      </c>
      <c r="R385">
        <v>144.330595695803</v>
      </c>
      <c r="S385">
        <v>145.642504412969</v>
      </c>
      <c r="AB385">
        <v>134.090732237076</v>
      </c>
      <c r="AC385">
        <v>144.555226085523</v>
      </c>
      <c r="AI385">
        <v>165.39208636316499</v>
      </c>
      <c r="AJ385">
        <v>177.72754505002101</v>
      </c>
      <c r="AK385">
        <v>195.01229829126601</v>
      </c>
      <c r="AL385">
        <v>190.404196244166</v>
      </c>
      <c r="AM385">
        <v>180.369102475565</v>
      </c>
      <c r="AN385">
        <v>197.18935355176299</v>
      </c>
      <c r="AP385">
        <f t="shared" si="16"/>
        <v>160.0625027822874</v>
      </c>
      <c r="AQ385">
        <f t="shared" si="15"/>
        <v>27.313396008348548</v>
      </c>
      <c r="AR385">
        <f t="shared" si="17"/>
        <v>70.67518213192723</v>
      </c>
      <c r="AS385">
        <v>29.971196554016402</v>
      </c>
    </row>
    <row r="386" spans="1:45" x14ac:dyDescent="0.35">
      <c r="A386">
        <v>384</v>
      </c>
      <c r="B386" s="1">
        <v>42235</v>
      </c>
      <c r="C386" t="s">
        <v>301</v>
      </c>
      <c r="X386">
        <v>137.72560468209301</v>
      </c>
      <c r="Y386">
        <v>144.75877577997301</v>
      </c>
      <c r="Z386">
        <v>149.495901357988</v>
      </c>
      <c r="AA386">
        <v>145.55814876505701</v>
      </c>
      <c r="AB386">
        <v>131.51549187308501</v>
      </c>
      <c r="AC386">
        <v>139.65622519201</v>
      </c>
      <c r="AD386">
        <v>149.936471707512</v>
      </c>
      <c r="AE386">
        <v>148.45175350871199</v>
      </c>
      <c r="AF386">
        <v>171.51372197849199</v>
      </c>
      <c r="AG386">
        <v>148.82986331396299</v>
      </c>
      <c r="AH386">
        <v>145.084766110667</v>
      </c>
      <c r="AI386">
        <v>168.012715912228</v>
      </c>
      <c r="AJ386">
        <v>173.67235389600401</v>
      </c>
      <c r="AK386">
        <v>195.77515137568699</v>
      </c>
      <c r="AL386">
        <v>180.207588524367</v>
      </c>
      <c r="AM386">
        <v>178.45442239660201</v>
      </c>
      <c r="AN386">
        <v>196.16542466698701</v>
      </c>
      <c r="AO386">
        <v>177.31663014322001</v>
      </c>
      <c r="AP386">
        <f t="shared" si="16"/>
        <v>160.11838951025817</v>
      </c>
      <c r="AQ386">
        <f t="shared" ref="AQ386:AQ449" si="18">AP386-($AP$739-$AZ$739)</f>
        <v>27.36928273631932</v>
      </c>
      <c r="AR386">
        <f t="shared" si="17"/>
        <v>70.731068859898002</v>
      </c>
      <c r="AS386">
        <v>29.582030328958901</v>
      </c>
    </row>
    <row r="387" spans="1:45" x14ac:dyDescent="0.35">
      <c r="A387">
        <v>385</v>
      </c>
      <c r="B387" s="1">
        <v>42238</v>
      </c>
      <c r="C387" t="s">
        <v>352</v>
      </c>
      <c r="D387">
        <v>174.51624837682499</v>
      </c>
      <c r="E387">
        <v>188.28246113661601</v>
      </c>
      <c r="F387">
        <v>206.72130116943401</v>
      </c>
      <c r="G387">
        <v>200.93558818458999</v>
      </c>
      <c r="H387">
        <v>190.703756168491</v>
      </c>
      <c r="I387">
        <v>210.18774161208501</v>
      </c>
      <c r="J387">
        <v>218.58899813519901</v>
      </c>
      <c r="K387">
        <v>208.60157091242701</v>
      </c>
      <c r="L387">
        <v>185.40061785167899</v>
      </c>
      <c r="M387">
        <v>183.82491524491999</v>
      </c>
      <c r="N387">
        <v>196.05802039055399</v>
      </c>
      <c r="O387">
        <v>188.53305324537601</v>
      </c>
      <c r="P387">
        <v>195.46678874061899</v>
      </c>
      <c r="Q387">
        <v>186.63681340629799</v>
      </c>
      <c r="R387">
        <v>168.65963803482299</v>
      </c>
      <c r="S387">
        <v>177.57606919787801</v>
      </c>
      <c r="T387">
        <v>178.06264699021401</v>
      </c>
      <c r="U387">
        <v>170.582782847651</v>
      </c>
      <c r="V387">
        <v>175.80602832795299</v>
      </c>
      <c r="W387">
        <v>189.07946969185301</v>
      </c>
      <c r="X387">
        <v>180.39709465141601</v>
      </c>
      <c r="Y387">
        <v>185.47011355209901</v>
      </c>
      <c r="Z387">
        <v>188.64700160092201</v>
      </c>
      <c r="AA387">
        <v>187.136023282482</v>
      </c>
      <c r="AB387">
        <v>167.295010818734</v>
      </c>
      <c r="AC387">
        <v>180.349142397485</v>
      </c>
      <c r="AD387">
        <v>176.10303680587899</v>
      </c>
      <c r="AE387">
        <v>185.51080391219199</v>
      </c>
      <c r="AF387">
        <v>204.01892696128499</v>
      </c>
      <c r="AG387">
        <v>184.32179748250701</v>
      </c>
      <c r="AH387">
        <v>175.26955669558001</v>
      </c>
      <c r="AI387">
        <v>201.09250649825901</v>
      </c>
      <c r="AJ387">
        <v>212.46414830891899</v>
      </c>
      <c r="AK387">
        <v>233.241750488637</v>
      </c>
      <c r="AL387">
        <v>207.67994061041199</v>
      </c>
      <c r="AM387">
        <v>214.93335499306701</v>
      </c>
      <c r="AN387">
        <v>223.04399661838301</v>
      </c>
      <c r="AO387">
        <v>205.91633858408801</v>
      </c>
      <c r="AP387">
        <f t="shared" ref="AP387:AP450" si="19">AVERAGE(D387:AO387)</f>
        <v>192.29250141915344</v>
      </c>
      <c r="AQ387">
        <f t="shared" si="18"/>
        <v>59.54339464521459</v>
      </c>
      <c r="AR387">
        <f t="shared" ref="AR387:AR450" si="20">AQ387-$AQ$809</f>
        <v>102.90518076879327</v>
      </c>
      <c r="AS387">
        <v>29.814936163422399</v>
      </c>
    </row>
    <row r="388" spans="1:45" x14ac:dyDescent="0.35">
      <c r="A388">
        <v>386</v>
      </c>
      <c r="B388" s="1">
        <v>42242</v>
      </c>
      <c r="C388" t="s">
        <v>347</v>
      </c>
      <c r="D388">
        <v>146.51834399926901</v>
      </c>
      <c r="E388">
        <v>166.781123069579</v>
      </c>
      <c r="F388">
        <v>182.94595160997</v>
      </c>
      <c r="G388">
        <v>178.30514419015</v>
      </c>
      <c r="H388">
        <v>167.08511494145199</v>
      </c>
      <c r="I388">
        <v>187.46490658297799</v>
      </c>
      <c r="J388">
        <v>199.317305133882</v>
      </c>
      <c r="K388">
        <v>192.27616605328001</v>
      </c>
      <c r="L388">
        <v>165.069413898764</v>
      </c>
      <c r="M388">
        <v>160.16048373939799</v>
      </c>
      <c r="N388">
        <v>174.19062343080901</v>
      </c>
      <c r="O388">
        <v>164.85937761429901</v>
      </c>
      <c r="P388">
        <v>175.374226263807</v>
      </c>
      <c r="Q388">
        <v>166.73195554362999</v>
      </c>
      <c r="R388">
        <v>159.01468030945199</v>
      </c>
      <c r="S388">
        <v>154.25323665362899</v>
      </c>
      <c r="T388">
        <v>161.96760073822099</v>
      </c>
      <c r="U388">
        <v>160.46593696411099</v>
      </c>
      <c r="V388">
        <v>161.42373696666399</v>
      </c>
      <c r="W388">
        <v>172.18176816598199</v>
      </c>
      <c r="X388">
        <v>165.249390671859</v>
      </c>
      <c r="Y388">
        <v>169.90683149493699</v>
      </c>
      <c r="Z388">
        <v>172.05770914195401</v>
      </c>
      <c r="AA388">
        <v>169.720768668414</v>
      </c>
      <c r="AB388">
        <v>147.53872019161199</v>
      </c>
      <c r="AC388">
        <v>169.73991829511601</v>
      </c>
      <c r="AD388">
        <v>167.136793670885</v>
      </c>
      <c r="AE388">
        <v>177.01708604428799</v>
      </c>
      <c r="AF388">
        <v>189.07093426169101</v>
      </c>
      <c r="AG388">
        <v>176.78960390881701</v>
      </c>
      <c r="AH388">
        <v>164.628449875993</v>
      </c>
      <c r="AI388">
        <v>187.29182712337399</v>
      </c>
      <c r="AJ388">
        <v>198.80340506734501</v>
      </c>
      <c r="AK388">
        <v>223.97263056118999</v>
      </c>
      <c r="AL388">
        <v>208.35065303249101</v>
      </c>
      <c r="AM388">
        <v>207.83667725967399</v>
      </c>
      <c r="AN388">
        <v>220.011776799177</v>
      </c>
      <c r="AO388">
        <v>210.11505931590801</v>
      </c>
      <c r="AP388">
        <f t="shared" si="19"/>
        <v>176.8848771382645</v>
      </c>
      <c r="AQ388">
        <f t="shared" si="18"/>
        <v>44.135770364325651</v>
      </c>
      <c r="AR388">
        <f t="shared" si="20"/>
        <v>87.497556487904333</v>
      </c>
      <c r="AS388">
        <v>29.7433632143625</v>
      </c>
    </row>
    <row r="389" spans="1:45" x14ac:dyDescent="0.35">
      <c r="A389">
        <v>387</v>
      </c>
      <c r="B389" s="1">
        <v>42243</v>
      </c>
      <c r="C389" t="s">
        <v>344</v>
      </c>
      <c r="AG389">
        <v>165.73927411052199</v>
      </c>
      <c r="AH389">
        <v>162.37079397111401</v>
      </c>
      <c r="AI389">
        <v>186.371688876219</v>
      </c>
      <c r="AJ389">
        <v>179.26365830132099</v>
      </c>
      <c r="AK389">
        <v>201.83651921346799</v>
      </c>
      <c r="AL389">
        <v>196.190928795997</v>
      </c>
      <c r="AM389">
        <v>188.66002469558799</v>
      </c>
      <c r="AP389">
        <f t="shared" si="19"/>
        <v>182.91898399488986</v>
      </c>
      <c r="AQ389">
        <f t="shared" si="18"/>
        <v>50.169877220951008</v>
      </c>
      <c r="AR389">
        <f t="shared" si="20"/>
        <v>93.53166334452969</v>
      </c>
      <c r="AS389">
        <v>30.1868713750432</v>
      </c>
    </row>
    <row r="390" spans="1:45" x14ac:dyDescent="0.35">
      <c r="A390">
        <v>388</v>
      </c>
      <c r="B390" s="1">
        <v>42243</v>
      </c>
      <c r="C390" t="s">
        <v>353</v>
      </c>
      <c r="K390">
        <v>172.171333964094</v>
      </c>
      <c r="L390">
        <v>144.69421861100599</v>
      </c>
      <c r="M390">
        <v>137.343911788177</v>
      </c>
      <c r="N390">
        <v>144.59729917732099</v>
      </c>
      <c r="O390">
        <v>144.21229989373001</v>
      </c>
      <c r="P390">
        <v>151.962926570284</v>
      </c>
      <c r="Q390">
        <v>136.93651605174401</v>
      </c>
      <c r="Z390">
        <v>141.39363303894001</v>
      </c>
      <c r="AA390">
        <v>146.174584437276</v>
      </c>
      <c r="AF390">
        <v>178.915062694505</v>
      </c>
      <c r="AG390">
        <v>163.24336698857201</v>
      </c>
      <c r="AH390">
        <v>152.44377411544599</v>
      </c>
      <c r="AI390">
        <v>175.02300827369999</v>
      </c>
      <c r="AJ390">
        <v>169.889213464487</v>
      </c>
      <c r="AK390">
        <v>197.72615884260901</v>
      </c>
      <c r="AL390">
        <v>187.30552597287399</v>
      </c>
      <c r="AP390">
        <f t="shared" si="19"/>
        <v>159.0020521177978</v>
      </c>
      <c r="AQ390">
        <f t="shared" si="18"/>
        <v>26.252945343858954</v>
      </c>
      <c r="AR390">
        <f t="shared" si="20"/>
        <v>69.614731467437636</v>
      </c>
      <c r="AS390">
        <v>31.021712671390102</v>
      </c>
    </row>
    <row r="391" spans="1:45" x14ac:dyDescent="0.35">
      <c r="A391">
        <v>389</v>
      </c>
      <c r="B391" s="1">
        <v>42248</v>
      </c>
      <c r="C391" t="s">
        <v>352</v>
      </c>
      <c r="D391">
        <v>178.991424489281</v>
      </c>
      <c r="E391">
        <v>193.97453078884701</v>
      </c>
      <c r="F391">
        <v>213.46506037968999</v>
      </c>
      <c r="G391">
        <v>206.66333341649499</v>
      </c>
      <c r="H391">
        <v>191.86337542790801</v>
      </c>
      <c r="I391">
        <v>218.38585000599701</v>
      </c>
      <c r="J391">
        <v>229.652040398022</v>
      </c>
      <c r="K391">
        <v>224.598968741254</v>
      </c>
      <c r="L391">
        <v>193.857556047006</v>
      </c>
      <c r="M391">
        <v>191.07339598826999</v>
      </c>
      <c r="N391">
        <v>205.155650892919</v>
      </c>
      <c r="O391">
        <v>197.996751661204</v>
      </c>
      <c r="P391">
        <v>201.74233171343201</v>
      </c>
      <c r="Q391">
        <v>187.63370771573699</v>
      </c>
      <c r="R391">
        <v>183.006058509063</v>
      </c>
      <c r="S391">
        <v>183.65716780948</v>
      </c>
      <c r="T391">
        <v>189.89021342240099</v>
      </c>
      <c r="U391">
        <v>184.26323627267101</v>
      </c>
      <c r="V391">
        <v>192.17851317536201</v>
      </c>
      <c r="W391">
        <v>193.802936821505</v>
      </c>
      <c r="X391">
        <v>189.278114937</v>
      </c>
      <c r="Y391">
        <v>188.126532535107</v>
      </c>
      <c r="Z391">
        <v>189.81299090997899</v>
      </c>
      <c r="AA391">
        <v>188.38999755762401</v>
      </c>
      <c r="AB391">
        <v>171.08292237738499</v>
      </c>
      <c r="AC391">
        <v>187.299104938125</v>
      </c>
      <c r="AD391">
        <v>183.84230831705199</v>
      </c>
      <c r="AE391">
        <v>188.04772915772801</v>
      </c>
      <c r="AF391">
        <v>209.712170693909</v>
      </c>
      <c r="AG391">
        <v>191.10731682113399</v>
      </c>
      <c r="AH391">
        <v>176.10442438228</v>
      </c>
      <c r="AI391">
        <v>200.55989321686999</v>
      </c>
      <c r="AJ391">
        <v>209.99842608732001</v>
      </c>
      <c r="AK391">
        <v>233.293058982247</v>
      </c>
      <c r="AL391">
        <v>216.558396091947</v>
      </c>
      <c r="AM391">
        <v>218.504289787376</v>
      </c>
      <c r="AN391">
        <v>227.522802548703</v>
      </c>
      <c r="AO391">
        <v>210.56604125511601</v>
      </c>
      <c r="AP391">
        <f t="shared" si="19"/>
        <v>198.46470063877487</v>
      </c>
      <c r="AQ391">
        <f t="shared" si="18"/>
        <v>65.715593864836023</v>
      </c>
      <c r="AR391">
        <f t="shared" si="20"/>
        <v>109.07737998841471</v>
      </c>
      <c r="AS391">
        <v>30.9049005132132</v>
      </c>
    </row>
    <row r="392" spans="1:45" x14ac:dyDescent="0.35">
      <c r="A392">
        <v>390</v>
      </c>
      <c r="B392" s="1">
        <v>42250</v>
      </c>
      <c r="C392" t="s">
        <v>351</v>
      </c>
      <c r="D392">
        <v>140.89373283055599</v>
      </c>
      <c r="K392">
        <v>163.86966160356101</v>
      </c>
      <c r="L392">
        <v>143.65731583205201</v>
      </c>
      <c r="M392">
        <v>142.33012266503599</v>
      </c>
      <c r="N392">
        <v>151.455352432052</v>
      </c>
      <c r="O392">
        <v>156.262272254604</v>
      </c>
      <c r="P392">
        <v>161.10146599558399</v>
      </c>
      <c r="Q392">
        <v>151.11492180785601</v>
      </c>
      <c r="R392">
        <v>145.33157083706701</v>
      </c>
      <c r="S392">
        <v>148.587101831008</v>
      </c>
      <c r="X392">
        <v>146.73294614858699</v>
      </c>
      <c r="Y392">
        <v>147.689442454876</v>
      </c>
      <c r="Z392">
        <v>152.744487418988</v>
      </c>
      <c r="AA392">
        <v>156.06224817830901</v>
      </c>
      <c r="AB392">
        <v>140.370639042623</v>
      </c>
      <c r="AC392">
        <v>159.766753020762</v>
      </c>
      <c r="AH392">
        <v>144.268541840035</v>
      </c>
      <c r="AI392">
        <v>170.39059683954099</v>
      </c>
      <c r="AJ392">
        <v>179.41340115195499</v>
      </c>
      <c r="AK392">
        <v>204.69370702784701</v>
      </c>
      <c r="AL392">
        <v>194.09069150600499</v>
      </c>
      <c r="AM392">
        <v>191.630320305776</v>
      </c>
      <c r="AN392">
        <v>203.212082949256</v>
      </c>
      <c r="AP392">
        <f t="shared" si="19"/>
        <v>160.68127721625805</v>
      </c>
      <c r="AQ392">
        <f t="shared" si="18"/>
        <v>27.932170442319205</v>
      </c>
      <c r="AR392">
        <f t="shared" si="20"/>
        <v>71.293956565897886</v>
      </c>
      <c r="AS392">
        <v>31.158405530958799</v>
      </c>
    </row>
    <row r="393" spans="1:45" x14ac:dyDescent="0.35">
      <c r="A393">
        <v>391</v>
      </c>
      <c r="B393" s="1">
        <v>42251</v>
      </c>
      <c r="C393" t="s">
        <v>227</v>
      </c>
      <c r="D393">
        <v>124.723592101999</v>
      </c>
      <c r="E393">
        <v>136.84661601167701</v>
      </c>
      <c r="F393">
        <v>156.242883542671</v>
      </c>
      <c r="G393">
        <v>145.941247764179</v>
      </c>
      <c r="H393">
        <v>136.98239979889499</v>
      </c>
      <c r="I393">
        <v>163.15298731028301</v>
      </c>
      <c r="J393">
        <v>171.306265370201</v>
      </c>
      <c r="K393">
        <v>159.49041748560401</v>
      </c>
      <c r="L393">
        <v>134.52688965272</v>
      </c>
      <c r="M393">
        <v>138.81977885027399</v>
      </c>
      <c r="N393">
        <v>144.852013843283</v>
      </c>
      <c r="O393">
        <v>141.624899138854</v>
      </c>
      <c r="P393">
        <v>144.54460376217699</v>
      </c>
      <c r="Q393">
        <v>139.95877662033899</v>
      </c>
      <c r="R393">
        <v>132.17408699980601</v>
      </c>
      <c r="S393">
        <v>129.95696003019</v>
      </c>
      <c r="T393">
        <v>135.99765841887</v>
      </c>
      <c r="U393">
        <v>127.80318290250101</v>
      </c>
      <c r="V393">
        <v>137.69727615913999</v>
      </c>
      <c r="W393">
        <v>145.09249110392699</v>
      </c>
      <c r="X393">
        <v>133.89303716032001</v>
      </c>
      <c r="Y393">
        <v>140.14283245123801</v>
      </c>
      <c r="Z393">
        <v>141.28714201594099</v>
      </c>
      <c r="AA393">
        <v>145.80611866080699</v>
      </c>
      <c r="AB393">
        <v>122.566206041375</v>
      </c>
      <c r="AP393">
        <f t="shared" si="19"/>
        <v>141.25721452789085</v>
      </c>
      <c r="AQ393">
        <f t="shared" si="18"/>
        <v>8.5081077539520038</v>
      </c>
      <c r="AR393">
        <f t="shared" si="20"/>
        <v>51.869893877530686</v>
      </c>
      <c r="AS393">
        <v>31.9552938475953</v>
      </c>
    </row>
    <row r="394" spans="1:45" x14ac:dyDescent="0.35">
      <c r="A394">
        <v>392</v>
      </c>
      <c r="B394" s="1">
        <v>42261</v>
      </c>
      <c r="C394" t="s">
        <v>354</v>
      </c>
      <c r="D394">
        <v>175.983931883265</v>
      </c>
      <c r="E394">
        <v>189.877765646873</v>
      </c>
      <c r="F394">
        <v>212.48378126058</v>
      </c>
      <c r="G394">
        <v>207.896376259242</v>
      </c>
      <c r="H394">
        <v>198.011968499223</v>
      </c>
      <c r="I394">
        <v>221.185630485362</v>
      </c>
      <c r="J394">
        <v>228.34009715066799</v>
      </c>
      <c r="K394">
        <v>221.656794424157</v>
      </c>
      <c r="L394">
        <v>194.86784259026999</v>
      </c>
      <c r="M394">
        <v>192.43359960101299</v>
      </c>
      <c r="N394">
        <v>202.15368980374799</v>
      </c>
      <c r="O394">
        <v>196.87667582497099</v>
      </c>
      <c r="P394">
        <v>200.619523437168</v>
      </c>
      <c r="Q394">
        <v>189.95909292005899</v>
      </c>
      <c r="R394">
        <v>181.121553846974</v>
      </c>
      <c r="S394">
        <v>186.93036655753801</v>
      </c>
      <c r="T394">
        <v>189.27961053635801</v>
      </c>
      <c r="U394">
        <v>183.86289369589099</v>
      </c>
      <c r="V394">
        <v>185.23382704110401</v>
      </c>
      <c r="W394">
        <v>194.92126412113799</v>
      </c>
      <c r="X394">
        <v>191.178495694248</v>
      </c>
      <c r="Y394">
        <v>193.39251179900401</v>
      </c>
      <c r="Z394">
        <v>196.14665581521999</v>
      </c>
      <c r="AA394">
        <v>190.457657283413</v>
      </c>
      <c r="AB394">
        <v>175.787562691093</v>
      </c>
      <c r="AC394">
        <v>188.096166814085</v>
      </c>
      <c r="AD394">
        <v>187.26678672643601</v>
      </c>
      <c r="AE394">
        <v>198.74637097132199</v>
      </c>
      <c r="AF394">
        <v>212.177149705815</v>
      </c>
      <c r="AG394">
        <v>195.63252171049899</v>
      </c>
      <c r="AH394">
        <v>186.96370606558801</v>
      </c>
      <c r="AI394">
        <v>204.81773740639599</v>
      </c>
      <c r="AJ394">
        <v>216.070896494484</v>
      </c>
      <c r="AK394">
        <v>241.588460137743</v>
      </c>
      <c r="AL394">
        <v>224.66949974315801</v>
      </c>
      <c r="AM394">
        <v>221.22881430052499</v>
      </c>
      <c r="AN394">
        <v>231.23508665135699</v>
      </c>
      <c r="AO394">
        <v>220.23021527335999</v>
      </c>
      <c r="AP394">
        <f t="shared" si="19"/>
        <v>200.77322581235126</v>
      </c>
      <c r="AQ394">
        <f t="shared" si="18"/>
        <v>68.024119038412408</v>
      </c>
      <c r="AR394">
        <f t="shared" si="20"/>
        <v>111.38590516199109</v>
      </c>
      <c r="AS394">
        <v>32.267636002518699</v>
      </c>
    </row>
    <row r="395" spans="1:45" x14ac:dyDescent="0.35">
      <c r="A395">
        <v>393</v>
      </c>
      <c r="B395" s="1">
        <v>42266</v>
      </c>
      <c r="C395" t="s">
        <v>355</v>
      </c>
      <c r="D395">
        <v>123.31348625161201</v>
      </c>
      <c r="E395">
        <v>140.214717131317</v>
      </c>
      <c r="F395">
        <v>172.86663563106799</v>
      </c>
      <c r="G395">
        <v>160.18476236704001</v>
      </c>
      <c r="H395">
        <v>154.683411192672</v>
      </c>
      <c r="I395">
        <v>178.27203348978</v>
      </c>
      <c r="P395">
        <v>151.89804799870299</v>
      </c>
      <c r="Q395">
        <v>141.171648444346</v>
      </c>
      <c r="R395">
        <v>139.72509001790399</v>
      </c>
      <c r="S395">
        <v>142.045790201823</v>
      </c>
      <c r="T395">
        <v>145.28147502269599</v>
      </c>
      <c r="U395">
        <v>139.666606345704</v>
      </c>
      <c r="V395">
        <v>147.81428168084801</v>
      </c>
      <c r="AB395">
        <v>133.31961400292801</v>
      </c>
      <c r="AC395">
        <v>147.00887741814799</v>
      </c>
      <c r="AD395">
        <v>155.29881406324199</v>
      </c>
      <c r="AE395">
        <v>161.63372896012399</v>
      </c>
      <c r="AF395">
        <v>184.21784511322599</v>
      </c>
      <c r="AG395">
        <v>161.24721946541601</v>
      </c>
      <c r="AL395">
        <v>190.939524913871</v>
      </c>
      <c r="AM395">
        <v>191.49679122364699</v>
      </c>
      <c r="AN395">
        <v>205.69630412850401</v>
      </c>
      <c r="AO395">
        <v>193.46136455553199</v>
      </c>
      <c r="AP395">
        <f t="shared" si="19"/>
        <v>159.19382911391958</v>
      </c>
      <c r="AQ395">
        <f t="shared" si="18"/>
        <v>26.444722339980729</v>
      </c>
      <c r="AR395">
        <f t="shared" si="20"/>
        <v>69.80650846355941</v>
      </c>
      <c r="AS395">
        <v>31.967971859189301</v>
      </c>
    </row>
    <row r="396" spans="1:45" x14ac:dyDescent="0.35">
      <c r="A396">
        <v>394</v>
      </c>
      <c r="B396" s="1">
        <v>42267</v>
      </c>
      <c r="C396" t="s">
        <v>308</v>
      </c>
      <c r="D396">
        <v>136.969710099304</v>
      </c>
      <c r="E396">
        <v>152.77116848535599</v>
      </c>
      <c r="F396">
        <v>173.99880210890601</v>
      </c>
      <c r="G396">
        <v>169.282759128496</v>
      </c>
      <c r="H396">
        <v>157.759103832053</v>
      </c>
      <c r="I396">
        <v>178.865633533992</v>
      </c>
      <c r="J396">
        <v>187.53837242967401</v>
      </c>
      <c r="K396">
        <v>188.132464614806</v>
      </c>
      <c r="R396">
        <v>145.77637699436801</v>
      </c>
      <c r="S396">
        <v>150.32549228554799</v>
      </c>
      <c r="T396">
        <v>149.034395971143</v>
      </c>
      <c r="U396">
        <v>142.25919519430499</v>
      </c>
      <c r="V396">
        <v>152.53362131825901</v>
      </c>
      <c r="W396">
        <v>160.47774977633199</v>
      </c>
      <c r="X396">
        <v>158.81767901707201</v>
      </c>
      <c r="Y396">
        <v>154.932974698668</v>
      </c>
      <c r="Z396">
        <v>159.72307064326401</v>
      </c>
      <c r="AA396">
        <v>157.73950420361101</v>
      </c>
      <c r="AB396">
        <v>138.999481825402</v>
      </c>
      <c r="AC396">
        <v>157.31923847660201</v>
      </c>
      <c r="AD396">
        <v>155.077095269523</v>
      </c>
      <c r="AE396">
        <v>166.99930850620899</v>
      </c>
      <c r="AF396">
        <v>184.90559167582899</v>
      </c>
      <c r="AG396">
        <v>168.99230167173801</v>
      </c>
      <c r="AH396">
        <v>151.40564528299899</v>
      </c>
      <c r="AI396">
        <v>182.43664012304001</v>
      </c>
      <c r="AJ396">
        <v>189.35938740854601</v>
      </c>
      <c r="AK396">
        <v>204.775418277</v>
      </c>
      <c r="AL396">
        <v>201.582513683992</v>
      </c>
      <c r="AM396">
        <v>200.25003436732101</v>
      </c>
      <c r="AN396">
        <v>203.497367224925</v>
      </c>
      <c r="AO396">
        <v>194.898415724464</v>
      </c>
      <c r="AP396">
        <f t="shared" si="19"/>
        <v>168.04489105789841</v>
      </c>
      <c r="AQ396">
        <f t="shared" si="18"/>
        <v>35.295784283959563</v>
      </c>
      <c r="AR396">
        <f t="shared" si="20"/>
        <v>78.657570407538245</v>
      </c>
      <c r="AS396">
        <v>32.5728877983953</v>
      </c>
    </row>
    <row r="397" spans="1:45" x14ac:dyDescent="0.35">
      <c r="A397">
        <v>395</v>
      </c>
      <c r="B397" s="1">
        <v>42267</v>
      </c>
      <c r="C397" t="s">
        <v>309</v>
      </c>
      <c r="D397">
        <v>133.31710724051501</v>
      </c>
      <c r="E397">
        <v>150.19267815684699</v>
      </c>
      <c r="F397">
        <v>171.475622963322</v>
      </c>
      <c r="G397">
        <v>167.55785329029999</v>
      </c>
      <c r="H397">
        <v>153.768852507297</v>
      </c>
      <c r="I397">
        <v>179.37457222165801</v>
      </c>
      <c r="J397">
        <v>184.08773427338201</v>
      </c>
      <c r="K397">
        <v>184.413866599507</v>
      </c>
      <c r="L397">
        <v>144.55446031061501</v>
      </c>
      <c r="M397">
        <v>154.946048587375</v>
      </c>
      <c r="N397">
        <v>157.29021939062</v>
      </c>
      <c r="O397">
        <v>156.36423848547901</v>
      </c>
      <c r="P397">
        <v>164.385135427113</v>
      </c>
      <c r="Q397">
        <v>152.20473629909199</v>
      </c>
      <c r="R397">
        <v>142.447901938569</v>
      </c>
      <c r="S397">
        <v>149.510403730734</v>
      </c>
      <c r="T397">
        <v>144.65793388254201</v>
      </c>
      <c r="U397">
        <v>138.663065278191</v>
      </c>
      <c r="V397">
        <v>148.42671731401401</v>
      </c>
      <c r="W397">
        <v>159.761886523399</v>
      </c>
      <c r="X397">
        <v>156.90207326823599</v>
      </c>
      <c r="Y397">
        <v>149.782518022283</v>
      </c>
      <c r="Z397">
        <v>158.42216434305999</v>
      </c>
      <c r="AA397">
        <v>149.72851612850499</v>
      </c>
      <c r="AB397">
        <v>136.36167762371099</v>
      </c>
      <c r="AC397">
        <v>153.87447598152701</v>
      </c>
      <c r="AD397">
        <v>151.99181740583799</v>
      </c>
      <c r="AE397">
        <v>164.086042279905</v>
      </c>
      <c r="AF397">
        <v>183.817823435805</v>
      </c>
      <c r="AG397">
        <v>164.779174472731</v>
      </c>
      <c r="AH397">
        <v>147.92081949217101</v>
      </c>
      <c r="AI397">
        <v>179.15556748551299</v>
      </c>
      <c r="AJ397">
        <v>184.414793260148</v>
      </c>
      <c r="AK397">
        <v>203.77572430083501</v>
      </c>
      <c r="AL397">
        <v>198.639629994855</v>
      </c>
      <c r="AM397">
        <v>194.98135856513099</v>
      </c>
      <c r="AN397">
        <v>199.35669705282001</v>
      </c>
      <c r="AO397">
        <v>191.839410181826</v>
      </c>
      <c r="AP397">
        <f t="shared" si="19"/>
        <v>163.34819257145975</v>
      </c>
      <c r="AQ397">
        <f t="shared" si="18"/>
        <v>30.5990857975209</v>
      </c>
      <c r="AR397">
        <f t="shared" si="20"/>
        <v>73.960871921099582</v>
      </c>
      <c r="AS397">
        <v>33.332765767374497</v>
      </c>
    </row>
    <row r="398" spans="1:45" x14ac:dyDescent="0.35">
      <c r="A398">
        <v>396</v>
      </c>
      <c r="B398" s="1">
        <v>42275</v>
      </c>
      <c r="C398" t="s">
        <v>309</v>
      </c>
      <c r="AC398">
        <v>128.282622201202</v>
      </c>
      <c r="AD398">
        <v>138.006837183394</v>
      </c>
      <c r="AE398">
        <v>138.01018234115099</v>
      </c>
      <c r="AF398">
        <v>145.53811183360901</v>
      </c>
      <c r="AG398">
        <v>128.53933138722601</v>
      </c>
      <c r="AH398">
        <v>116.32327444292299</v>
      </c>
      <c r="AI398">
        <v>147.141010063778</v>
      </c>
      <c r="AJ398">
        <v>150.16799274586799</v>
      </c>
      <c r="AM398">
        <v>173.494135120941</v>
      </c>
      <c r="AN398">
        <v>188.471886401322</v>
      </c>
      <c r="AO398">
        <v>165.33001187089499</v>
      </c>
      <c r="AP398">
        <f t="shared" si="19"/>
        <v>147.20958141748264</v>
      </c>
      <c r="AQ398">
        <f t="shared" si="18"/>
        <v>14.46047464354379</v>
      </c>
      <c r="AR398">
        <f t="shared" si="20"/>
        <v>57.822260767122472</v>
      </c>
      <c r="AS398">
        <v>33.119127034595898</v>
      </c>
    </row>
    <row r="399" spans="1:45" x14ac:dyDescent="0.35">
      <c r="A399">
        <v>397</v>
      </c>
      <c r="B399" s="1">
        <v>42283</v>
      </c>
      <c r="C399" t="s">
        <v>356</v>
      </c>
      <c r="AA399">
        <v>119.42030146619101</v>
      </c>
      <c r="AB399">
        <v>105.35075048083399</v>
      </c>
      <c r="AC399">
        <v>120.46706657478499</v>
      </c>
      <c r="AD399">
        <v>124.06862702883799</v>
      </c>
      <c r="AE399">
        <v>127.34527014806299</v>
      </c>
      <c r="AF399">
        <v>144.706606171955</v>
      </c>
      <c r="AG399">
        <v>123.46606245568501</v>
      </c>
      <c r="AO399">
        <v>154.78287679555899</v>
      </c>
      <c r="AP399">
        <f t="shared" si="19"/>
        <v>127.45094514023874</v>
      </c>
      <c r="AQ399">
        <f t="shared" si="18"/>
        <v>-5.2981616337001043</v>
      </c>
      <c r="AR399">
        <f t="shared" si="20"/>
        <v>38.063624489878578</v>
      </c>
      <c r="AS399">
        <v>32.875268782533901</v>
      </c>
    </row>
    <row r="400" spans="1:45" x14ac:dyDescent="0.35">
      <c r="A400">
        <v>398</v>
      </c>
      <c r="B400" s="1">
        <v>42291</v>
      </c>
      <c r="C400" t="s">
        <v>357</v>
      </c>
      <c r="D400">
        <v>125.676181679896</v>
      </c>
      <c r="E400">
        <v>142.92661769056201</v>
      </c>
      <c r="F400">
        <v>157.89450566890901</v>
      </c>
      <c r="G400">
        <v>154.310170419038</v>
      </c>
      <c r="H400">
        <v>135.25096583193101</v>
      </c>
      <c r="I400">
        <v>153.978200702847</v>
      </c>
      <c r="J400">
        <v>170.74306077525799</v>
      </c>
      <c r="K400">
        <v>162.92654919047499</v>
      </c>
      <c r="L400">
        <v>134.68356364134601</v>
      </c>
      <c r="Q400">
        <v>146.25482817853</v>
      </c>
      <c r="R400">
        <v>141.71433638315401</v>
      </c>
      <c r="S400">
        <v>131.81242054371299</v>
      </c>
      <c r="T400">
        <v>137.28141324949701</v>
      </c>
      <c r="U400">
        <v>134.70318223766401</v>
      </c>
      <c r="V400">
        <v>137.34720142296101</v>
      </c>
      <c r="W400">
        <v>150.42181054870099</v>
      </c>
      <c r="X400">
        <v>147.467317416242</v>
      </c>
      <c r="Y400">
        <v>150.29806577545</v>
      </c>
      <c r="AC400">
        <v>159.14027124479901</v>
      </c>
      <c r="AD400">
        <v>152.389926921512</v>
      </c>
      <c r="AE400">
        <v>157.23333493457</v>
      </c>
      <c r="AF400">
        <v>161.34433298012999</v>
      </c>
      <c r="AG400">
        <v>160.738771146224</v>
      </c>
      <c r="AH400">
        <v>139.417964377884</v>
      </c>
      <c r="AI400">
        <v>162.09365268260601</v>
      </c>
      <c r="AM400">
        <v>191.82976972916299</v>
      </c>
      <c r="AN400">
        <v>195.104874212629</v>
      </c>
      <c r="AO400">
        <v>184.034797016602</v>
      </c>
      <c r="AP400">
        <f t="shared" si="19"/>
        <v>152.82207452151047</v>
      </c>
      <c r="AQ400">
        <f t="shared" si="18"/>
        <v>20.072967747571624</v>
      </c>
      <c r="AR400">
        <f t="shared" si="20"/>
        <v>63.434753871150306</v>
      </c>
      <c r="AS400">
        <v>33.145536162364102</v>
      </c>
    </row>
    <row r="401" spans="1:45" x14ac:dyDescent="0.35">
      <c r="A401">
        <v>399</v>
      </c>
      <c r="B401" s="1">
        <v>42291</v>
      </c>
      <c r="C401" t="s">
        <v>358</v>
      </c>
      <c r="D401">
        <v>118.945075650456</v>
      </c>
      <c r="E401">
        <v>136.33254187285399</v>
      </c>
      <c r="F401">
        <v>151.90937477870199</v>
      </c>
      <c r="G401">
        <v>148.99026052395101</v>
      </c>
      <c r="H401">
        <v>127.157994314174</v>
      </c>
      <c r="I401">
        <v>148.01476171036401</v>
      </c>
      <c r="J401">
        <v>162.37347012907099</v>
      </c>
      <c r="K401">
        <v>156.97009771385299</v>
      </c>
      <c r="L401">
        <v>124.329346227766</v>
      </c>
      <c r="Q401">
        <v>139.615819025772</v>
      </c>
      <c r="R401">
        <v>132.039848389816</v>
      </c>
      <c r="S401">
        <v>127.15638575605701</v>
      </c>
      <c r="T401">
        <v>128.511440850247</v>
      </c>
      <c r="U401">
        <v>135.172519811162</v>
      </c>
      <c r="V401">
        <v>134.98219798452101</v>
      </c>
      <c r="W401">
        <v>140.40433281473699</v>
      </c>
      <c r="X401">
        <v>142.46573666863</v>
      </c>
      <c r="Y401">
        <v>143.03428864786301</v>
      </c>
      <c r="AC401">
        <v>151.45846852150601</v>
      </c>
      <c r="AD401">
        <v>144.62242618048501</v>
      </c>
      <c r="AE401">
        <v>146.86228431806799</v>
      </c>
      <c r="AF401">
        <v>156.93094528608299</v>
      </c>
      <c r="AG401">
        <v>151.23162205350101</v>
      </c>
      <c r="AH401">
        <v>127.40547512076699</v>
      </c>
      <c r="AI401">
        <v>155.54661062937001</v>
      </c>
      <c r="AM401">
        <v>184.586964889391</v>
      </c>
      <c r="AN401">
        <v>187.58468927438</v>
      </c>
      <c r="AO401">
        <v>175.98829620669599</v>
      </c>
      <c r="AP401">
        <f t="shared" si="19"/>
        <v>145.73654554822292</v>
      </c>
      <c r="AQ401">
        <f t="shared" si="18"/>
        <v>12.987438774284072</v>
      </c>
      <c r="AR401">
        <f t="shared" si="20"/>
        <v>56.349224897862754</v>
      </c>
      <c r="AS401">
        <v>32.544403300507398</v>
      </c>
    </row>
    <row r="402" spans="1:45" x14ac:dyDescent="0.35">
      <c r="A402">
        <v>400</v>
      </c>
      <c r="B402" s="1">
        <v>42298</v>
      </c>
      <c r="C402" t="s">
        <v>359</v>
      </c>
      <c r="AB402">
        <v>142.74010282169399</v>
      </c>
      <c r="AC402">
        <v>156.68746580586199</v>
      </c>
      <c r="AD402">
        <v>156.89921605623999</v>
      </c>
      <c r="AE402">
        <v>162.195710230608</v>
      </c>
      <c r="AF402">
        <v>183.01127579361301</v>
      </c>
      <c r="AG402">
        <v>168.446238162295</v>
      </c>
      <c r="AL402">
        <v>175.36386466127399</v>
      </c>
      <c r="AM402">
        <v>190.00807078206199</v>
      </c>
      <c r="AP402">
        <f t="shared" si="19"/>
        <v>166.91899303920601</v>
      </c>
      <c r="AQ402">
        <f t="shared" si="18"/>
        <v>34.169886265267166</v>
      </c>
      <c r="AR402">
        <f t="shared" si="20"/>
        <v>77.531672388845848</v>
      </c>
      <c r="AS402">
        <v>33.4777223194573</v>
      </c>
    </row>
    <row r="403" spans="1:45" x14ac:dyDescent="0.35">
      <c r="A403">
        <v>401</v>
      </c>
      <c r="B403" s="1">
        <v>42298</v>
      </c>
      <c r="C403" t="s">
        <v>360</v>
      </c>
      <c r="D403">
        <v>168.93583230265301</v>
      </c>
      <c r="E403">
        <v>189.42805744124701</v>
      </c>
      <c r="F403">
        <v>206.565541821751</v>
      </c>
      <c r="G403">
        <v>193.298211327437</v>
      </c>
      <c r="H403">
        <v>189.82341249280901</v>
      </c>
      <c r="I403">
        <v>202.49834796303401</v>
      </c>
      <c r="J403">
        <v>214.00108090983801</v>
      </c>
      <c r="K403">
        <v>213.15566288083099</v>
      </c>
      <c r="L403">
        <v>184.80124039210301</v>
      </c>
      <c r="M403">
        <v>185.25889827140199</v>
      </c>
      <c r="N403">
        <v>183.289602325814</v>
      </c>
      <c r="O403">
        <v>178.76150949537899</v>
      </c>
      <c r="P403">
        <v>188.70956116454499</v>
      </c>
      <c r="Q403">
        <v>188.072147497321</v>
      </c>
      <c r="R403">
        <v>171.53683057908</v>
      </c>
      <c r="S403">
        <v>174.71635116881299</v>
      </c>
      <c r="T403">
        <v>177.60558719064801</v>
      </c>
      <c r="U403">
        <v>175.13387578099</v>
      </c>
      <c r="V403">
        <v>181.28383175723499</v>
      </c>
      <c r="W403">
        <v>183.60255822333599</v>
      </c>
      <c r="X403">
        <v>186.83384627646799</v>
      </c>
      <c r="Y403">
        <v>189.84727748504301</v>
      </c>
      <c r="Z403">
        <v>184.241007947979</v>
      </c>
      <c r="AA403">
        <v>177.71235092265499</v>
      </c>
      <c r="AB403">
        <v>172.68709891368599</v>
      </c>
      <c r="AC403">
        <v>177.171726231176</v>
      </c>
      <c r="AD403">
        <v>180.49995690419499</v>
      </c>
      <c r="AE403">
        <v>193.00727816408801</v>
      </c>
      <c r="AP403">
        <f t="shared" si="19"/>
        <v>186.15995299398415</v>
      </c>
      <c r="AQ403">
        <f t="shared" si="18"/>
        <v>53.4108462200453</v>
      </c>
      <c r="AR403">
        <f t="shared" si="20"/>
        <v>96.772632343623982</v>
      </c>
      <c r="AS403">
        <v>33.809168820002803</v>
      </c>
    </row>
    <row r="404" spans="1:45" x14ac:dyDescent="0.35">
      <c r="A404">
        <v>402</v>
      </c>
      <c r="B404" s="1">
        <v>42299</v>
      </c>
      <c r="C404" t="s">
        <v>361</v>
      </c>
      <c r="J404">
        <v>168.81775730672101</v>
      </c>
      <c r="K404">
        <v>177.88078691592</v>
      </c>
      <c r="L404">
        <v>139.52402103153301</v>
      </c>
      <c r="M404">
        <v>138.54684273397999</v>
      </c>
      <c r="N404">
        <v>132.69052582996099</v>
      </c>
      <c r="T404">
        <v>130.28550415979899</v>
      </c>
      <c r="U404">
        <v>149.157989398838</v>
      </c>
      <c r="V404">
        <v>148.93453228869399</v>
      </c>
      <c r="W404">
        <v>153.814658258995</v>
      </c>
      <c r="X404">
        <v>151.01949329749999</v>
      </c>
      <c r="Y404">
        <v>145.713466499144</v>
      </c>
      <c r="Z404">
        <v>141.35984122193699</v>
      </c>
      <c r="AA404">
        <v>132.228001674007</v>
      </c>
      <c r="AB404">
        <v>142.52691139249799</v>
      </c>
      <c r="AC404">
        <v>160.73138534978699</v>
      </c>
      <c r="AD404">
        <v>153.90117638955999</v>
      </c>
      <c r="AE404">
        <v>152.938090060392</v>
      </c>
      <c r="AF404">
        <v>167.34756134806599</v>
      </c>
      <c r="AG404">
        <v>163.47118371644399</v>
      </c>
      <c r="AH404">
        <v>138.898900540357</v>
      </c>
      <c r="AI404">
        <v>172.06906708413899</v>
      </c>
      <c r="AJ404">
        <v>180.752256171428</v>
      </c>
      <c r="AK404">
        <v>200.665413052129</v>
      </c>
      <c r="AL404">
        <v>179.82487972125401</v>
      </c>
      <c r="AM404">
        <v>199.12884716338999</v>
      </c>
      <c r="AN404">
        <v>204.88512996928301</v>
      </c>
      <c r="AO404">
        <v>193.54942884223499</v>
      </c>
      <c r="AP404">
        <f t="shared" si="19"/>
        <v>160.02457968214785</v>
      </c>
      <c r="AQ404">
        <f t="shared" si="18"/>
        <v>27.275472908208997</v>
      </c>
      <c r="AR404">
        <f t="shared" si="20"/>
        <v>70.637259031787679</v>
      </c>
      <c r="AS404">
        <v>33.488952644795098</v>
      </c>
    </row>
    <row r="405" spans="1:45" x14ac:dyDescent="0.35">
      <c r="A405">
        <v>403</v>
      </c>
      <c r="B405" s="1">
        <v>42307</v>
      </c>
      <c r="C405" t="s">
        <v>362</v>
      </c>
      <c r="D405">
        <v>108.799510770487</v>
      </c>
      <c r="E405">
        <v>124.765947934511</v>
      </c>
      <c r="F405">
        <v>132.364542140921</v>
      </c>
      <c r="G405">
        <v>136.491845926254</v>
      </c>
      <c r="M405">
        <v>127.7247160246</v>
      </c>
      <c r="N405">
        <v>129.403203923409</v>
      </c>
      <c r="O405">
        <v>117.757590166496</v>
      </c>
      <c r="P405">
        <v>140.36630613662101</v>
      </c>
      <c r="Q405">
        <v>130.48115899223799</v>
      </c>
      <c r="R405">
        <v>111.553346560439</v>
      </c>
      <c r="S405">
        <v>109.136540052011</v>
      </c>
      <c r="T405">
        <v>119.311597282048</v>
      </c>
      <c r="U405">
        <v>129.82209755443</v>
      </c>
      <c r="Y405">
        <v>150.301744707002</v>
      </c>
      <c r="Z405">
        <v>136.38427951632201</v>
      </c>
      <c r="AA405">
        <v>141.21006062789999</v>
      </c>
      <c r="AB405">
        <v>130.87425386396001</v>
      </c>
      <c r="AC405">
        <v>138.03444516043399</v>
      </c>
      <c r="AD405">
        <v>130.25878262775501</v>
      </c>
      <c r="AE405">
        <v>132.89691277525699</v>
      </c>
      <c r="AF405">
        <v>154.71327235790699</v>
      </c>
      <c r="AJ405">
        <v>169.316433842061</v>
      </c>
      <c r="AK405">
        <v>189.42599651609001</v>
      </c>
      <c r="AL405">
        <v>165.91457058589401</v>
      </c>
      <c r="AM405">
        <v>173.36771370426399</v>
      </c>
      <c r="AN405">
        <v>180.59327314410399</v>
      </c>
      <c r="AO405">
        <v>165.96949014305801</v>
      </c>
      <c r="AP405">
        <f t="shared" si="19"/>
        <v>139.89776418653605</v>
      </c>
      <c r="AQ405">
        <f t="shared" si="18"/>
        <v>7.1486574125972027</v>
      </c>
      <c r="AR405">
        <f t="shared" si="20"/>
        <v>50.510443536175885</v>
      </c>
      <c r="AS405">
        <v>33.321404231252998</v>
      </c>
    </row>
    <row r="406" spans="1:45" x14ac:dyDescent="0.35">
      <c r="A406">
        <v>404</v>
      </c>
      <c r="B406" s="1">
        <v>42307</v>
      </c>
      <c r="C406" t="s">
        <v>363</v>
      </c>
      <c r="D406">
        <v>105.27425053961601</v>
      </c>
      <c r="E406">
        <v>123.19488884442301</v>
      </c>
      <c r="F406">
        <v>130.76531621058999</v>
      </c>
      <c r="G406">
        <v>135.58250243148899</v>
      </c>
      <c r="M406">
        <v>125.51233066645</v>
      </c>
      <c r="N406">
        <v>128.54512660617601</v>
      </c>
      <c r="O406">
        <v>116.00608805117299</v>
      </c>
      <c r="P406">
        <v>137.242882602897</v>
      </c>
      <c r="Q406">
        <v>130.44249463009501</v>
      </c>
      <c r="R406">
        <v>110.04282714320701</v>
      </c>
      <c r="S406">
        <v>108.115635633813</v>
      </c>
      <c r="T406">
        <v>116.532281975034</v>
      </c>
      <c r="U406">
        <v>128.772002056681</v>
      </c>
      <c r="Y406">
        <v>148.32454914979499</v>
      </c>
      <c r="Z406">
        <v>134.494030364846</v>
      </c>
      <c r="AA406">
        <v>137.107724309969</v>
      </c>
      <c r="AB406">
        <v>128.95580710666999</v>
      </c>
      <c r="AC406">
        <v>135.15373854227701</v>
      </c>
      <c r="AD406">
        <v>128.80061737793</v>
      </c>
      <c r="AE406">
        <v>129.20482243721901</v>
      </c>
      <c r="AF406">
        <v>152.014685460706</v>
      </c>
      <c r="AJ406">
        <v>166.712265859197</v>
      </c>
      <c r="AK406">
        <v>185.63143986064</v>
      </c>
      <c r="AL406">
        <v>163.86506152201599</v>
      </c>
      <c r="AM406">
        <v>171.761166010328</v>
      </c>
      <c r="AN406">
        <v>177.25311288035999</v>
      </c>
      <c r="AO406">
        <v>162.46079096862101</v>
      </c>
      <c r="AP406">
        <f t="shared" si="19"/>
        <v>137.69512737934141</v>
      </c>
      <c r="AQ406">
        <f t="shared" si="18"/>
        <v>4.9460206054025662</v>
      </c>
      <c r="AR406">
        <f t="shared" si="20"/>
        <v>48.307806728981248</v>
      </c>
      <c r="AS406">
        <v>33.100493087817</v>
      </c>
    </row>
    <row r="407" spans="1:45" x14ac:dyDescent="0.35">
      <c r="A407">
        <v>405</v>
      </c>
      <c r="B407" s="1">
        <v>42322</v>
      </c>
      <c r="C407" t="s">
        <v>364</v>
      </c>
      <c r="D407">
        <v>116.407422083502</v>
      </c>
      <c r="E407">
        <v>146.83536378542499</v>
      </c>
      <c r="F407">
        <v>162.14179786739999</v>
      </c>
      <c r="G407">
        <v>168.38975302432999</v>
      </c>
      <c r="H407">
        <v>150.316192327279</v>
      </c>
      <c r="I407">
        <v>172.85924064627</v>
      </c>
      <c r="J407">
        <v>185.60862753194601</v>
      </c>
      <c r="K407">
        <v>184.75712497846399</v>
      </c>
      <c r="L407">
        <v>160.494264838774</v>
      </c>
      <c r="M407">
        <v>151.75245121534201</v>
      </c>
      <c r="N407">
        <v>154.59762138371201</v>
      </c>
      <c r="O407">
        <v>147.193000559448</v>
      </c>
      <c r="P407">
        <v>167.81982626420401</v>
      </c>
      <c r="Q407">
        <v>165.784376615989</v>
      </c>
      <c r="R407">
        <v>148.62401959453999</v>
      </c>
      <c r="S407">
        <v>142.70674117351501</v>
      </c>
      <c r="T407">
        <v>158.455902602262</v>
      </c>
      <c r="U407">
        <v>162.99741642412999</v>
      </c>
      <c r="V407">
        <v>155.83582839547401</v>
      </c>
      <c r="W407">
        <v>171.79363753683899</v>
      </c>
      <c r="X407">
        <v>158.48225559892001</v>
      </c>
      <c r="Y407">
        <v>167.065776230354</v>
      </c>
      <c r="Z407">
        <v>162.90902234093701</v>
      </c>
      <c r="AA407">
        <v>164.79926739760899</v>
      </c>
      <c r="AB407">
        <v>152.10659708234201</v>
      </c>
      <c r="AC407">
        <v>173.80726835633499</v>
      </c>
      <c r="AD407">
        <v>161.31282155464001</v>
      </c>
      <c r="AE407">
        <v>173.582661274185</v>
      </c>
      <c r="AF407">
        <v>181.84416984458699</v>
      </c>
      <c r="AG407">
        <v>170.33549217748899</v>
      </c>
      <c r="AH407">
        <v>151.71836273181799</v>
      </c>
      <c r="AI407">
        <v>183.97756293298801</v>
      </c>
      <c r="AJ407">
        <v>196.398286006321</v>
      </c>
      <c r="AK407">
        <v>214.71155927802499</v>
      </c>
      <c r="AL407">
        <v>202.832325706577</v>
      </c>
      <c r="AM407">
        <v>214.61736692374899</v>
      </c>
      <c r="AN407">
        <v>220.848538192001</v>
      </c>
      <c r="AO407">
        <v>204.06215388879301</v>
      </c>
      <c r="AP407">
        <f t="shared" si="19"/>
        <v>169.23110779911877</v>
      </c>
      <c r="AQ407">
        <f t="shared" si="18"/>
        <v>36.482001025179926</v>
      </c>
      <c r="AR407">
        <f t="shared" si="20"/>
        <v>79.843787148758608</v>
      </c>
      <c r="AS407">
        <v>33.866715158739503</v>
      </c>
    </row>
    <row r="408" spans="1:45" x14ac:dyDescent="0.35">
      <c r="A408">
        <v>406</v>
      </c>
      <c r="B408" s="1">
        <v>42323</v>
      </c>
      <c r="C408" t="s">
        <v>365</v>
      </c>
      <c r="E408">
        <v>143.197954615974</v>
      </c>
      <c r="F408">
        <v>164.58291302601299</v>
      </c>
      <c r="G408">
        <v>161.388259398911</v>
      </c>
      <c r="H408">
        <v>146.516635309571</v>
      </c>
      <c r="I408">
        <v>167.60574426313599</v>
      </c>
      <c r="J408">
        <v>176.31315368845401</v>
      </c>
      <c r="K408">
        <v>171.79833806974199</v>
      </c>
      <c r="L408">
        <v>144.12075796689501</v>
      </c>
      <c r="M408">
        <v>142.17650308455299</v>
      </c>
      <c r="S408">
        <v>131.218675107313</v>
      </c>
      <c r="T408">
        <v>150.13040279206999</v>
      </c>
      <c r="U408">
        <v>139.98353653980001</v>
      </c>
      <c r="V408">
        <v>147.93519539523601</v>
      </c>
      <c r="W408">
        <v>164.418279284552</v>
      </c>
      <c r="X408">
        <v>156.64643157566999</v>
      </c>
      <c r="Y408">
        <v>163.32279334498</v>
      </c>
      <c r="Z408">
        <v>152.15630574932001</v>
      </c>
      <c r="AC408">
        <v>157.93664119579199</v>
      </c>
      <c r="AD408">
        <v>155.555699737526</v>
      </c>
      <c r="AE408">
        <v>167.54041826769901</v>
      </c>
      <c r="AF408">
        <v>180.223751971978</v>
      </c>
      <c r="AG408">
        <v>167.151571185189</v>
      </c>
      <c r="AH408">
        <v>149.49718293204</v>
      </c>
      <c r="AI408">
        <v>182.21206745640799</v>
      </c>
      <c r="AJ408">
        <v>190.95246069403299</v>
      </c>
      <c r="AN408">
        <v>205.06090442294499</v>
      </c>
      <c r="AO408">
        <v>190.07144823198399</v>
      </c>
      <c r="AP408">
        <f t="shared" si="19"/>
        <v>161.84126019658456</v>
      </c>
      <c r="AQ408">
        <f t="shared" si="18"/>
        <v>29.092153422645708</v>
      </c>
      <c r="AR408">
        <f t="shared" si="20"/>
        <v>72.45393954622439</v>
      </c>
      <c r="AS408">
        <v>33.014683799268603</v>
      </c>
    </row>
    <row r="409" spans="1:45" x14ac:dyDescent="0.35">
      <c r="A409">
        <v>407</v>
      </c>
      <c r="B409" s="1">
        <v>42323</v>
      </c>
      <c r="C409" t="s">
        <v>366</v>
      </c>
      <c r="E409">
        <v>136.33643522112601</v>
      </c>
      <c r="F409">
        <v>149.955418515926</v>
      </c>
      <c r="G409">
        <v>156.51241220401701</v>
      </c>
      <c r="H409">
        <v>135.06460659356301</v>
      </c>
      <c r="I409">
        <v>159.508687995538</v>
      </c>
      <c r="J409">
        <v>165.271147510579</v>
      </c>
      <c r="K409">
        <v>164.39936630046699</v>
      </c>
      <c r="L409">
        <v>135.99022319348501</v>
      </c>
      <c r="M409">
        <v>132.77699939836299</v>
      </c>
      <c r="R409">
        <v>128.33411707186499</v>
      </c>
      <c r="S409">
        <v>118.29470242799999</v>
      </c>
      <c r="T409">
        <v>138.825704042897</v>
      </c>
      <c r="U409">
        <v>128.97102895851299</v>
      </c>
      <c r="V409">
        <v>146.23744902691999</v>
      </c>
      <c r="W409">
        <v>157.94698088320399</v>
      </c>
      <c r="X409">
        <v>141.143389886634</v>
      </c>
      <c r="Y409">
        <v>155.19199078736801</v>
      </c>
      <c r="Z409">
        <v>138.56363844472099</v>
      </c>
      <c r="AC409">
        <v>144.75837210952699</v>
      </c>
      <c r="AD409">
        <v>148.10226809178801</v>
      </c>
      <c r="AE409">
        <v>152.93158450296301</v>
      </c>
      <c r="AF409">
        <v>168.239604097902</v>
      </c>
      <c r="AG409">
        <v>156.009327379122</v>
      </c>
      <c r="AH409">
        <v>137.31112069994899</v>
      </c>
      <c r="AI409">
        <v>170.309356451962</v>
      </c>
      <c r="AJ409">
        <v>176.665371734682</v>
      </c>
      <c r="AN409">
        <v>192.010051394534</v>
      </c>
      <c r="AO409">
        <v>175.84869500342799</v>
      </c>
      <c r="AP409">
        <f t="shared" si="19"/>
        <v>150.41107321175153</v>
      </c>
      <c r="AQ409">
        <f t="shared" si="18"/>
        <v>17.66196643781268</v>
      </c>
      <c r="AR409">
        <f t="shared" si="20"/>
        <v>61.023752561391362</v>
      </c>
      <c r="AS409">
        <v>33.360369515947198</v>
      </c>
    </row>
    <row r="410" spans="1:45" x14ac:dyDescent="0.35">
      <c r="A410">
        <v>408</v>
      </c>
      <c r="B410" s="1">
        <v>42328</v>
      </c>
      <c r="C410" t="s">
        <v>367</v>
      </c>
      <c r="D410">
        <v>127.013517885881</v>
      </c>
      <c r="E410">
        <v>175.554669443508</v>
      </c>
      <c r="F410">
        <v>189.84350162404499</v>
      </c>
      <c r="G410">
        <v>173.727396634976</v>
      </c>
      <c r="H410">
        <v>181.04496375254601</v>
      </c>
      <c r="I410">
        <v>192.89389478345001</v>
      </c>
      <c r="J410">
        <v>192.617398169018</v>
      </c>
      <c r="K410">
        <v>199.037425820322</v>
      </c>
      <c r="L410">
        <v>177.083279120209</v>
      </c>
      <c r="M410">
        <v>176.48966238717099</v>
      </c>
      <c r="N410">
        <v>170.447506067777</v>
      </c>
      <c r="O410">
        <v>154.20180283801199</v>
      </c>
      <c r="P410">
        <v>161.34107510671799</v>
      </c>
      <c r="Q410">
        <v>179.34038273355699</v>
      </c>
      <c r="R410">
        <v>163.24231815295701</v>
      </c>
      <c r="S410">
        <v>165.05871263806699</v>
      </c>
      <c r="T410">
        <v>152.71239883891201</v>
      </c>
      <c r="U410">
        <v>166.76031403427899</v>
      </c>
      <c r="V410">
        <v>162.35461482255701</v>
      </c>
      <c r="W410">
        <v>179.28977349674199</v>
      </c>
      <c r="X410">
        <v>160.937432870203</v>
      </c>
      <c r="Y410">
        <v>171.19267655841099</v>
      </c>
      <c r="Z410">
        <v>170.225398211281</v>
      </c>
      <c r="AA410">
        <v>161.51625161813499</v>
      </c>
      <c r="AB410">
        <v>166.41599955198799</v>
      </c>
      <c r="AC410">
        <v>161.05301607223299</v>
      </c>
      <c r="AD410">
        <v>172.48128055326299</v>
      </c>
      <c r="AE410">
        <v>162.35674292243201</v>
      </c>
      <c r="AF410">
        <v>191.487382220705</v>
      </c>
      <c r="AG410">
        <v>169.06789743438199</v>
      </c>
      <c r="AH410">
        <v>164.48461134407299</v>
      </c>
      <c r="AI410">
        <v>175.06286987436701</v>
      </c>
      <c r="AJ410">
        <v>202.22987898869599</v>
      </c>
      <c r="AK410">
        <v>212.83069701771601</v>
      </c>
      <c r="AL410">
        <v>195.20495129711199</v>
      </c>
      <c r="AM410">
        <v>213.86380867282799</v>
      </c>
      <c r="AN410">
        <v>218.515355163724</v>
      </c>
      <c r="AO410">
        <v>194.71638861025099</v>
      </c>
      <c r="AP410">
        <f t="shared" si="19"/>
        <v>176.41308545611847</v>
      </c>
      <c r="AQ410">
        <f t="shared" si="18"/>
        <v>43.663978682179618</v>
      </c>
      <c r="AR410">
        <f t="shared" si="20"/>
        <v>87.0257648057583</v>
      </c>
      <c r="AS410">
        <v>33.3088095629017</v>
      </c>
    </row>
    <row r="411" spans="1:45" x14ac:dyDescent="0.35">
      <c r="A411">
        <v>409</v>
      </c>
      <c r="B411" s="1">
        <v>42331</v>
      </c>
      <c r="C411" t="s">
        <v>301</v>
      </c>
      <c r="D411">
        <v>129.32329929340801</v>
      </c>
      <c r="E411">
        <v>161.30410938532799</v>
      </c>
      <c r="F411">
        <v>164.85110134597701</v>
      </c>
      <c r="G411">
        <v>169.349837236463</v>
      </c>
      <c r="H411">
        <v>150.92021865810901</v>
      </c>
      <c r="I411">
        <v>175.967502637644</v>
      </c>
      <c r="J411">
        <v>183.001877445714</v>
      </c>
      <c r="K411">
        <v>183.276154599216</v>
      </c>
      <c r="L411">
        <v>155.441289657884</v>
      </c>
      <c r="M411">
        <v>157.76674986764499</v>
      </c>
      <c r="N411">
        <v>149.26191700295101</v>
      </c>
      <c r="O411">
        <v>145.39819259938301</v>
      </c>
      <c r="P411">
        <v>167.62158023907401</v>
      </c>
      <c r="Q411">
        <v>168.44780832577601</v>
      </c>
      <c r="R411">
        <v>144.29335211240701</v>
      </c>
      <c r="S411">
        <v>146.068204383693</v>
      </c>
      <c r="T411">
        <v>153.494814768255</v>
      </c>
      <c r="U411">
        <v>156.90202479166399</v>
      </c>
      <c r="V411">
        <v>157.37455080524401</v>
      </c>
      <c r="W411">
        <v>168.59060562326701</v>
      </c>
      <c r="X411">
        <v>167.98840822522001</v>
      </c>
      <c r="Y411">
        <v>168.65279699913401</v>
      </c>
      <c r="Z411">
        <v>155.419723492174</v>
      </c>
      <c r="AA411">
        <v>166.13608643817901</v>
      </c>
      <c r="AB411">
        <v>151.55877963725399</v>
      </c>
      <c r="AC411">
        <v>165.96006789549199</v>
      </c>
      <c r="AD411">
        <v>160.69564373524699</v>
      </c>
      <c r="AE411">
        <v>171.57569097362401</v>
      </c>
      <c r="AF411">
        <v>183.93870486082301</v>
      </c>
      <c r="AG411">
        <v>169.547438428839</v>
      </c>
      <c r="AH411">
        <v>151.65535562447599</v>
      </c>
      <c r="AI411">
        <v>180.68113608992701</v>
      </c>
      <c r="AJ411">
        <v>192.31166988315701</v>
      </c>
      <c r="AK411">
        <v>210.85703498364501</v>
      </c>
      <c r="AL411">
        <v>203.02485250967101</v>
      </c>
      <c r="AM411">
        <v>209.94364121640299</v>
      </c>
      <c r="AN411">
        <v>220.91709666901301</v>
      </c>
      <c r="AO411">
        <v>207.96933749221401</v>
      </c>
      <c r="AP411">
        <f t="shared" si="19"/>
        <v>169.14443831404199</v>
      </c>
      <c r="AQ411">
        <f t="shared" si="18"/>
        <v>36.395331540103143</v>
      </c>
      <c r="AR411">
        <f t="shared" si="20"/>
        <v>79.757117663681825</v>
      </c>
      <c r="AS411">
        <v>33.129132011212398</v>
      </c>
    </row>
    <row r="412" spans="1:45" x14ac:dyDescent="0.35">
      <c r="A412">
        <v>410</v>
      </c>
      <c r="B412" s="1">
        <v>42331</v>
      </c>
      <c r="C412" t="s">
        <v>368</v>
      </c>
      <c r="D412">
        <v>131.335090457864</v>
      </c>
      <c r="E412">
        <v>160.769266351608</v>
      </c>
      <c r="F412">
        <v>163.09681717324</v>
      </c>
      <c r="G412">
        <v>167.329075987213</v>
      </c>
      <c r="H412">
        <v>149.782541538999</v>
      </c>
      <c r="I412">
        <v>174.620227309531</v>
      </c>
      <c r="J412">
        <v>181.858687863314</v>
      </c>
      <c r="K412">
        <v>181.33553099234601</v>
      </c>
      <c r="L412">
        <v>154.67143433061599</v>
      </c>
      <c r="M412">
        <v>157.32092848588599</v>
      </c>
      <c r="N412">
        <v>148.63230036213201</v>
      </c>
      <c r="O412">
        <v>143.85650726182001</v>
      </c>
      <c r="P412">
        <v>162.981225533074</v>
      </c>
      <c r="Q412">
        <v>167.15670235423801</v>
      </c>
      <c r="R412">
        <v>141.41371635013101</v>
      </c>
      <c r="S412">
        <v>144.849192121172</v>
      </c>
      <c r="T412">
        <v>150.029972400704</v>
      </c>
      <c r="U412">
        <v>155.057354010842</v>
      </c>
      <c r="V412">
        <v>154.25766553087101</v>
      </c>
      <c r="W412">
        <v>165.90727324275699</v>
      </c>
      <c r="X412">
        <v>166.63670437009199</v>
      </c>
      <c r="Y412">
        <v>164.66160547225999</v>
      </c>
      <c r="Z412">
        <v>152.79873965408399</v>
      </c>
      <c r="AA412">
        <v>161.12049448274701</v>
      </c>
      <c r="AB412">
        <v>148.830900897829</v>
      </c>
      <c r="AC412">
        <v>163.06975026897601</v>
      </c>
      <c r="AD412">
        <v>159.53815185433501</v>
      </c>
      <c r="AE412">
        <v>168.340462688999</v>
      </c>
      <c r="AF412">
        <v>181.99024858964799</v>
      </c>
      <c r="AG412">
        <v>167.588382618107</v>
      </c>
      <c r="AH412">
        <v>149.31524067817699</v>
      </c>
      <c r="AI412">
        <v>177.05793419811101</v>
      </c>
      <c r="AJ412">
        <v>188.51465908631701</v>
      </c>
      <c r="AK412">
        <v>208.78573076592301</v>
      </c>
      <c r="AL412">
        <v>200.49258571953899</v>
      </c>
      <c r="AM412">
        <v>205.80807998558501</v>
      </c>
      <c r="AN412">
        <v>218.048664902366</v>
      </c>
      <c r="AO412">
        <v>205.21200514306901</v>
      </c>
      <c r="AP412">
        <f t="shared" si="19"/>
        <v>166.94925923775065</v>
      </c>
      <c r="AQ412">
        <f t="shared" si="18"/>
        <v>34.200152463811804</v>
      </c>
      <c r="AR412">
        <f t="shared" si="20"/>
        <v>77.561938587390486</v>
      </c>
      <c r="AS412">
        <v>32.755182845390301</v>
      </c>
    </row>
    <row r="413" spans="1:45" x14ac:dyDescent="0.35">
      <c r="A413">
        <v>411</v>
      </c>
      <c r="B413" s="1">
        <v>42331</v>
      </c>
      <c r="C413" t="s">
        <v>369</v>
      </c>
      <c r="D413">
        <v>147.117616351359</v>
      </c>
      <c r="E413">
        <v>184.35279266447199</v>
      </c>
      <c r="F413">
        <v>203.44910872544099</v>
      </c>
      <c r="G413">
        <v>190.741612280346</v>
      </c>
      <c r="H413">
        <v>193.67988635904399</v>
      </c>
      <c r="I413">
        <v>198.587193463441</v>
      </c>
      <c r="J413">
        <v>212.44325205929999</v>
      </c>
      <c r="K413">
        <v>209.36663994004499</v>
      </c>
      <c r="L413">
        <v>185.382457209828</v>
      </c>
      <c r="M413">
        <v>190.27865194594199</v>
      </c>
      <c r="N413">
        <v>191.462909071642</v>
      </c>
      <c r="O413">
        <v>172.010014570474</v>
      </c>
      <c r="P413">
        <v>185.12936221323201</v>
      </c>
      <c r="Q413">
        <v>191.89444326560999</v>
      </c>
      <c r="R413">
        <v>171.72232228929201</v>
      </c>
      <c r="S413">
        <v>177.16916196954</v>
      </c>
      <c r="T413">
        <v>173.769880984585</v>
      </c>
      <c r="U413">
        <v>185.705457407089</v>
      </c>
      <c r="V413">
        <v>176.634647119909</v>
      </c>
      <c r="W413">
        <v>188.88324382509199</v>
      </c>
      <c r="X413">
        <v>187.595914431816</v>
      </c>
      <c r="Y413">
        <v>187.06814158268801</v>
      </c>
      <c r="Z413">
        <v>181.507230449254</v>
      </c>
      <c r="AA413">
        <v>178.83612703057099</v>
      </c>
      <c r="AB413">
        <v>173.65331587769299</v>
      </c>
      <c r="AC413">
        <v>183.05832214385401</v>
      </c>
      <c r="AD413">
        <v>189.17244439518399</v>
      </c>
      <c r="AE413">
        <v>184.64370150762599</v>
      </c>
      <c r="AF413">
        <v>204.34086107929099</v>
      </c>
      <c r="AG413">
        <v>183.277804119781</v>
      </c>
      <c r="AH413">
        <v>176.12576810797799</v>
      </c>
      <c r="AI413">
        <v>189.714596008667</v>
      </c>
      <c r="AJ413">
        <v>209.93790345315301</v>
      </c>
      <c r="AK413">
        <v>227.697031169719</v>
      </c>
      <c r="AL413">
        <v>209.970519209142</v>
      </c>
      <c r="AM413">
        <v>223.013349732948</v>
      </c>
      <c r="AN413">
        <v>236.207114515304</v>
      </c>
      <c r="AO413">
        <v>209.60107182627999</v>
      </c>
      <c r="AP413">
        <f t="shared" si="19"/>
        <v>191.1895229041219</v>
      </c>
      <c r="AQ413">
        <f t="shared" si="18"/>
        <v>58.440416130183053</v>
      </c>
      <c r="AR413">
        <f t="shared" si="20"/>
        <v>101.80220225376173</v>
      </c>
      <c r="AS413">
        <v>32.5823777206</v>
      </c>
    </row>
    <row r="414" spans="1:45" x14ac:dyDescent="0.35">
      <c r="A414">
        <v>412</v>
      </c>
      <c r="B414" s="1">
        <v>42341</v>
      </c>
      <c r="C414" t="s">
        <v>370</v>
      </c>
      <c r="D414">
        <v>150.51776826080101</v>
      </c>
      <c r="E414">
        <v>182.255455295768</v>
      </c>
      <c r="F414">
        <v>191.478951804395</v>
      </c>
      <c r="G414">
        <v>185.54127752429201</v>
      </c>
      <c r="H414">
        <v>182.48222648225499</v>
      </c>
      <c r="I414">
        <v>195.25180414227501</v>
      </c>
      <c r="J414">
        <v>206.909194094903</v>
      </c>
      <c r="K414">
        <v>202.57468122634299</v>
      </c>
      <c r="L414">
        <v>177.472563436928</v>
      </c>
      <c r="M414">
        <v>175.63638783542899</v>
      </c>
      <c r="N414">
        <v>180.57743310127901</v>
      </c>
      <c r="O414">
        <v>169.42601924217601</v>
      </c>
      <c r="P414">
        <v>190.55980726726199</v>
      </c>
      <c r="Q414">
        <v>186.587226521503</v>
      </c>
      <c r="R414">
        <v>164.83815004673701</v>
      </c>
      <c r="S414">
        <v>166.90524024101001</v>
      </c>
      <c r="T414">
        <v>171.92922690900599</v>
      </c>
      <c r="U414">
        <v>180.73895797869699</v>
      </c>
      <c r="V414">
        <v>178.296703755679</v>
      </c>
      <c r="W414">
        <v>191.600380624319</v>
      </c>
      <c r="X414">
        <v>182.410503901997</v>
      </c>
      <c r="Y414">
        <v>185.07126511352399</v>
      </c>
      <c r="Z414">
        <v>175.864747340169</v>
      </c>
      <c r="AA414">
        <v>181.82009292623101</v>
      </c>
      <c r="AB414">
        <v>170.25932541566101</v>
      </c>
      <c r="AC414">
        <v>183.17888297404099</v>
      </c>
      <c r="AD414">
        <v>186.76209830681799</v>
      </c>
      <c r="AE414">
        <v>182.172232461074</v>
      </c>
      <c r="AF414">
        <v>200.94671831549201</v>
      </c>
      <c r="AG414">
        <v>187.22988687207001</v>
      </c>
      <c r="AH414">
        <v>172.338020476926</v>
      </c>
      <c r="AI414">
        <v>193.910485733087</v>
      </c>
      <c r="AJ414">
        <v>209.58821890485601</v>
      </c>
      <c r="AK414">
        <v>226.57671194880001</v>
      </c>
      <c r="AL414">
        <v>208.728435812545</v>
      </c>
      <c r="AM414">
        <v>205.973926379635</v>
      </c>
      <c r="AN414">
        <v>224.45004194629001</v>
      </c>
      <c r="AO414">
        <v>206.529611711775</v>
      </c>
      <c r="AP414">
        <f t="shared" si="19"/>
        <v>187.24712269294864</v>
      </c>
      <c r="AQ414">
        <f t="shared" si="18"/>
        <v>54.498015919009788</v>
      </c>
      <c r="AR414">
        <f t="shared" si="20"/>
        <v>97.85980204258847</v>
      </c>
      <c r="AS414">
        <v>32.240529049585597</v>
      </c>
    </row>
    <row r="415" spans="1:45" x14ac:dyDescent="0.35">
      <c r="A415">
        <v>413</v>
      </c>
      <c r="B415" s="1">
        <v>42346</v>
      </c>
      <c r="C415" t="s">
        <v>371</v>
      </c>
      <c r="D415">
        <v>145.13676100495601</v>
      </c>
      <c r="E415">
        <v>158.21731231696799</v>
      </c>
      <c r="F415">
        <v>161.69609408972499</v>
      </c>
      <c r="G415">
        <v>174.88439789075099</v>
      </c>
      <c r="N415">
        <v>130.180339310812</v>
      </c>
      <c r="O415">
        <v>141.57098934910701</v>
      </c>
      <c r="P415">
        <v>156.21782557678</v>
      </c>
      <c r="Q415">
        <v>137.392576416776</v>
      </c>
      <c r="R415">
        <v>145.300977880229</v>
      </c>
      <c r="S415">
        <v>141.97335156602799</v>
      </c>
      <c r="T415">
        <v>155.41612404184201</v>
      </c>
      <c r="U415">
        <v>153.63211310482899</v>
      </c>
      <c r="Z415">
        <v>148.19801128748699</v>
      </c>
      <c r="AA415">
        <v>150.020151932723</v>
      </c>
      <c r="AB415">
        <v>138.18464028114801</v>
      </c>
      <c r="AC415">
        <v>170.39058456211899</v>
      </c>
      <c r="AD415">
        <v>160.112650628745</v>
      </c>
      <c r="AE415">
        <v>169.478120853749</v>
      </c>
      <c r="AK415">
        <v>205.80701741132401</v>
      </c>
      <c r="AL415">
        <v>196.29221075737701</v>
      </c>
      <c r="AM415">
        <v>207.47617752858901</v>
      </c>
      <c r="AN415">
        <v>226.00225964136999</v>
      </c>
      <c r="AO415">
        <v>206.47000434684901</v>
      </c>
      <c r="AP415">
        <f t="shared" si="19"/>
        <v>164.35003007740357</v>
      </c>
      <c r="AQ415">
        <f t="shared" si="18"/>
        <v>31.600923303464725</v>
      </c>
      <c r="AR415">
        <f t="shared" si="20"/>
        <v>74.962709427043407</v>
      </c>
      <c r="AS415">
        <v>31.5729059205242</v>
      </c>
    </row>
    <row r="416" spans="1:45" x14ac:dyDescent="0.35">
      <c r="A416">
        <v>414</v>
      </c>
      <c r="B416" s="1">
        <v>42348</v>
      </c>
      <c r="C416" t="s">
        <v>348</v>
      </c>
      <c r="D416">
        <v>142.21197643025101</v>
      </c>
      <c r="E416">
        <v>180.582857982652</v>
      </c>
      <c r="F416">
        <v>188.99025206012499</v>
      </c>
      <c r="G416">
        <v>183.92125691118201</v>
      </c>
      <c r="H416">
        <v>182.569399901075</v>
      </c>
      <c r="I416">
        <v>190.119353014805</v>
      </c>
      <c r="J416">
        <v>205.578048745171</v>
      </c>
      <c r="K416">
        <v>203.357532239069</v>
      </c>
      <c r="L416">
        <v>180.08276223876501</v>
      </c>
      <c r="M416">
        <v>176.62738101338499</v>
      </c>
      <c r="N416">
        <v>183.45788720676299</v>
      </c>
      <c r="O416">
        <v>168.611255525914</v>
      </c>
      <c r="P416">
        <v>180.09076093749999</v>
      </c>
      <c r="Q416">
        <v>185.814307785615</v>
      </c>
      <c r="R416">
        <v>160.46452685121</v>
      </c>
      <c r="S416">
        <v>167.12729192972299</v>
      </c>
      <c r="T416">
        <v>167.898606669934</v>
      </c>
      <c r="U416">
        <v>177.99098098047199</v>
      </c>
      <c r="V416">
        <v>168.05608032993899</v>
      </c>
      <c r="W416">
        <v>181.92939744758999</v>
      </c>
      <c r="X416">
        <v>179.54988592658199</v>
      </c>
      <c r="Y416">
        <v>183.73850017145199</v>
      </c>
      <c r="Z416">
        <v>177.06385528703299</v>
      </c>
      <c r="AA416">
        <v>179.170389248558</v>
      </c>
      <c r="AB416">
        <v>163.600520590998</v>
      </c>
      <c r="AC416">
        <v>176.389085440402</v>
      </c>
      <c r="AD416">
        <v>183.71986786504701</v>
      </c>
      <c r="AE416">
        <v>180.95889810691199</v>
      </c>
      <c r="AF416">
        <v>198.45245178386099</v>
      </c>
      <c r="AG416">
        <v>177.249340020294</v>
      </c>
      <c r="AH416">
        <v>172.376900886111</v>
      </c>
      <c r="AI416">
        <v>192.62467611145101</v>
      </c>
      <c r="AJ416">
        <v>202.193092322442</v>
      </c>
      <c r="AK416">
        <v>224.96019937008501</v>
      </c>
      <c r="AL416">
        <v>209.773413687665</v>
      </c>
      <c r="AM416">
        <v>209.81321405404901</v>
      </c>
      <c r="AN416">
        <v>222.742699827618</v>
      </c>
      <c r="AO416">
        <v>206.873624891291</v>
      </c>
      <c r="AP416">
        <f t="shared" si="19"/>
        <v>184.65085609981551</v>
      </c>
      <c r="AQ416">
        <f t="shared" si="18"/>
        <v>51.901749325876665</v>
      </c>
      <c r="AR416">
        <f t="shared" si="20"/>
        <v>95.263535449455347</v>
      </c>
      <c r="AS416">
        <v>30.802714965661501</v>
      </c>
    </row>
    <row r="417" spans="1:45" x14ac:dyDescent="0.35">
      <c r="A417">
        <v>415</v>
      </c>
      <c r="B417" s="1">
        <v>42358</v>
      </c>
      <c r="C417" t="s">
        <v>372</v>
      </c>
      <c r="D417">
        <v>157.95143537216899</v>
      </c>
      <c r="E417">
        <v>191.70563631372499</v>
      </c>
      <c r="F417">
        <v>211.37157150424599</v>
      </c>
      <c r="G417">
        <v>194.98253314315701</v>
      </c>
      <c r="H417">
        <v>198.60144496519001</v>
      </c>
      <c r="I417">
        <v>214.879795063057</v>
      </c>
      <c r="J417">
        <v>221.732629101871</v>
      </c>
      <c r="K417">
        <v>221.009334835044</v>
      </c>
      <c r="L417">
        <v>193.09324687949299</v>
      </c>
      <c r="M417">
        <v>191.488973618595</v>
      </c>
      <c r="N417">
        <v>205.43927141493</v>
      </c>
      <c r="O417">
        <v>182.62990121547401</v>
      </c>
      <c r="P417">
        <v>197.13750545234799</v>
      </c>
      <c r="Q417">
        <v>195.639933021693</v>
      </c>
      <c r="R417">
        <v>181.87343962032301</v>
      </c>
      <c r="S417">
        <v>186.07967501719901</v>
      </c>
      <c r="T417">
        <v>187.284442313618</v>
      </c>
      <c r="U417">
        <v>189.59801158703701</v>
      </c>
      <c r="V417">
        <v>190.854120308631</v>
      </c>
      <c r="W417">
        <v>205.579268576787</v>
      </c>
      <c r="X417">
        <v>194.764692567021</v>
      </c>
      <c r="Y417">
        <v>197.024299461564</v>
      </c>
      <c r="Z417">
        <v>196.63744167170699</v>
      </c>
      <c r="AA417">
        <v>193.80876416610701</v>
      </c>
      <c r="AB417">
        <v>182.167625646273</v>
      </c>
      <c r="AC417">
        <v>193.786865902437</v>
      </c>
      <c r="AD417">
        <v>198.033986071714</v>
      </c>
      <c r="AE417">
        <v>202.62462528172199</v>
      </c>
      <c r="AP417">
        <f t="shared" si="19"/>
        <v>195.63501678904044</v>
      </c>
      <c r="AQ417">
        <f t="shared" si="18"/>
        <v>62.885910015101587</v>
      </c>
      <c r="AR417">
        <f t="shared" si="20"/>
        <v>106.24769613868027</v>
      </c>
      <c r="AS417">
        <v>30.546484792865702</v>
      </c>
    </row>
    <row r="418" spans="1:45" x14ac:dyDescent="0.35">
      <c r="A418">
        <v>416</v>
      </c>
      <c r="B418" s="1">
        <v>42371</v>
      </c>
      <c r="C418" t="s">
        <v>373</v>
      </c>
      <c r="D418">
        <v>141.890092436446</v>
      </c>
      <c r="E418">
        <v>156.41656816099001</v>
      </c>
      <c r="F418">
        <v>165.52134146895401</v>
      </c>
      <c r="G418">
        <v>163.25934481427601</v>
      </c>
      <c r="H418">
        <v>155.96587132327801</v>
      </c>
      <c r="I418">
        <v>173.31020709609601</v>
      </c>
      <c r="J418">
        <v>185.49016735416799</v>
      </c>
      <c r="O418">
        <v>156.278156701228</v>
      </c>
      <c r="P418">
        <v>171.11467952761501</v>
      </c>
      <c r="Q418">
        <v>165.80093150531701</v>
      </c>
      <c r="R418">
        <v>157.41174185641401</v>
      </c>
      <c r="S418">
        <v>148.88481076470299</v>
      </c>
      <c r="T418">
        <v>158.408927475545</v>
      </c>
      <c r="U418">
        <v>156.16262421303099</v>
      </c>
      <c r="V418">
        <v>161.18415619626001</v>
      </c>
      <c r="W418">
        <v>173.442492001169</v>
      </c>
      <c r="AA418">
        <v>174.64812273088799</v>
      </c>
      <c r="AB418">
        <v>151.86505197831201</v>
      </c>
      <c r="AC418">
        <v>167.33869120363499</v>
      </c>
      <c r="AD418">
        <v>164.575705076068</v>
      </c>
      <c r="AE418">
        <v>176.62371021214301</v>
      </c>
      <c r="AF418">
        <v>187.497581565676</v>
      </c>
      <c r="AG418">
        <v>177.174271667932</v>
      </c>
      <c r="AL418">
        <v>211.633081257356</v>
      </c>
      <c r="AM418">
        <v>210.834015966641</v>
      </c>
      <c r="AN418">
        <v>221.40590911207801</v>
      </c>
      <c r="AO418">
        <v>206.35606063064401</v>
      </c>
      <c r="AP418">
        <f t="shared" si="19"/>
        <v>171.87015978877272</v>
      </c>
      <c r="AQ418">
        <f t="shared" si="18"/>
        <v>39.121053014833876</v>
      </c>
      <c r="AR418">
        <f t="shared" si="20"/>
        <v>82.482839138412558</v>
      </c>
      <c r="AS418">
        <v>30.7574897887941</v>
      </c>
    </row>
    <row r="419" spans="1:45" x14ac:dyDescent="0.35">
      <c r="A419">
        <v>417</v>
      </c>
      <c r="B419" s="1">
        <v>42371</v>
      </c>
      <c r="C419" t="s">
        <v>374</v>
      </c>
      <c r="D419">
        <v>118.810804517718</v>
      </c>
      <c r="E419">
        <v>137.10230759560599</v>
      </c>
      <c r="F419">
        <v>143.697164648285</v>
      </c>
      <c r="G419">
        <v>146.93317085676699</v>
      </c>
      <c r="H419">
        <v>132.028062722502</v>
      </c>
      <c r="I419">
        <v>152.46912235355501</v>
      </c>
      <c r="J419">
        <v>166.03705467152801</v>
      </c>
      <c r="O419">
        <v>139.21140190663701</v>
      </c>
      <c r="P419">
        <v>145.60857502676399</v>
      </c>
      <c r="Q419">
        <v>149.91874407613</v>
      </c>
      <c r="R419">
        <v>133.69940911758599</v>
      </c>
      <c r="S419">
        <v>132.688850161685</v>
      </c>
      <c r="T419">
        <v>138.90784530974901</v>
      </c>
      <c r="U419">
        <v>130.80448113975001</v>
      </c>
      <c r="V419">
        <v>141.97428354063601</v>
      </c>
      <c r="W419">
        <v>150.13299464138601</v>
      </c>
      <c r="AA419">
        <v>150.807378073835</v>
      </c>
      <c r="AB419">
        <v>134.40489558823</v>
      </c>
      <c r="AC419">
        <v>147.38539925485</v>
      </c>
      <c r="AD419">
        <v>148.11308261996101</v>
      </c>
      <c r="AE419">
        <v>146.57377096643501</v>
      </c>
      <c r="AF419">
        <v>167.294536918343</v>
      </c>
      <c r="AG419">
        <v>152.77170484931401</v>
      </c>
      <c r="AH419">
        <v>145.50024174593301</v>
      </c>
      <c r="AL419">
        <v>191.883643131707</v>
      </c>
      <c r="AM419">
        <v>187.920946792715</v>
      </c>
      <c r="AN419">
        <v>197.099665005063</v>
      </c>
      <c r="AO419">
        <v>182.88346644917601</v>
      </c>
      <c r="AP419">
        <f t="shared" si="19"/>
        <v>150.45225013149451</v>
      </c>
      <c r="AQ419">
        <f t="shared" si="18"/>
        <v>17.70314335755566</v>
      </c>
      <c r="AR419">
        <f t="shared" si="20"/>
        <v>61.064929481134342</v>
      </c>
      <c r="AS419">
        <v>30.7373943934317</v>
      </c>
    </row>
    <row r="420" spans="1:45" x14ac:dyDescent="0.35">
      <c r="A420">
        <v>418</v>
      </c>
      <c r="B420" s="1">
        <v>42381</v>
      </c>
      <c r="C420" t="s">
        <v>375</v>
      </c>
      <c r="D420">
        <v>138.45503603259499</v>
      </c>
      <c r="E420">
        <v>151.73671706707799</v>
      </c>
      <c r="F420">
        <v>172.78937877448499</v>
      </c>
      <c r="G420">
        <v>165.445318412858</v>
      </c>
      <c r="H420">
        <v>154.988571104242</v>
      </c>
      <c r="I420">
        <v>180.48250258371499</v>
      </c>
      <c r="J420">
        <v>200.33316157834599</v>
      </c>
      <c r="K420">
        <v>178.29382449973201</v>
      </c>
      <c r="L420">
        <v>145.687670803553</v>
      </c>
      <c r="M420">
        <v>144.30292016350299</v>
      </c>
      <c r="N420">
        <v>168.722219000243</v>
      </c>
      <c r="O420">
        <v>165.874098311186</v>
      </c>
      <c r="P420">
        <v>166.051086005023</v>
      </c>
      <c r="Q420">
        <v>156.29599907759001</v>
      </c>
      <c r="R420">
        <v>148.457439550701</v>
      </c>
      <c r="S420">
        <v>154.182627331616</v>
      </c>
      <c r="T420">
        <v>155.01795154100901</v>
      </c>
      <c r="U420">
        <v>154.6927024709</v>
      </c>
      <c r="V420">
        <v>154.87848947671401</v>
      </c>
      <c r="W420">
        <v>170.90968833350701</v>
      </c>
      <c r="X420">
        <v>159.49440568476999</v>
      </c>
      <c r="Y420">
        <v>164.99944332912099</v>
      </c>
      <c r="Z420">
        <v>167.74235573343501</v>
      </c>
      <c r="AA420">
        <v>167.650979629853</v>
      </c>
      <c r="AB420">
        <v>139.383597018942</v>
      </c>
      <c r="AC420">
        <v>163.03877159810699</v>
      </c>
      <c r="AD420">
        <v>164.65642704337799</v>
      </c>
      <c r="AE420">
        <v>165.26257526399701</v>
      </c>
      <c r="AF420">
        <v>185.257259658191</v>
      </c>
      <c r="AG420">
        <v>169.41677832206599</v>
      </c>
      <c r="AH420">
        <v>155.81790418224699</v>
      </c>
      <c r="AI420">
        <v>182.22515235926201</v>
      </c>
      <c r="AJ420">
        <v>184.85521614056</v>
      </c>
      <c r="AK420">
        <v>215.72025273372401</v>
      </c>
      <c r="AL420">
        <v>193.59957814358501</v>
      </c>
      <c r="AM420">
        <v>202.33699099549301</v>
      </c>
      <c r="AN420">
        <v>204.20576818030801</v>
      </c>
      <c r="AO420">
        <v>191.04417793825499</v>
      </c>
      <c r="AP420">
        <f t="shared" si="19"/>
        <v>168.53434305457606</v>
      </c>
      <c r="AQ420">
        <f t="shared" si="18"/>
        <v>35.785236280637207</v>
      </c>
      <c r="AR420">
        <f t="shared" si="20"/>
        <v>79.147022404215889</v>
      </c>
      <c r="AS420">
        <v>29.878941634366701</v>
      </c>
    </row>
    <row r="421" spans="1:45" x14ac:dyDescent="0.35">
      <c r="A421">
        <v>419</v>
      </c>
      <c r="B421" s="1">
        <v>42388</v>
      </c>
      <c r="C421" t="s">
        <v>376</v>
      </c>
      <c r="D421">
        <v>175.253539714624</v>
      </c>
      <c r="E421">
        <v>198.01826877943</v>
      </c>
      <c r="F421">
        <v>218.54433646662</v>
      </c>
      <c r="G421">
        <v>208.56826018610701</v>
      </c>
      <c r="H421">
        <v>197.983674087824</v>
      </c>
      <c r="I421">
        <v>223.06891655573</v>
      </c>
      <c r="J421">
        <v>236.590301774171</v>
      </c>
      <c r="K421">
        <v>225.26015031926801</v>
      </c>
      <c r="L421">
        <v>193.50106625833999</v>
      </c>
      <c r="M421">
        <v>188.88404041723001</v>
      </c>
      <c r="N421">
        <v>205.67096518583801</v>
      </c>
      <c r="O421">
        <v>229.58377579950101</v>
      </c>
      <c r="P421">
        <v>229.39684384299201</v>
      </c>
      <c r="Q421">
        <v>198.05520805800199</v>
      </c>
      <c r="R421">
        <v>185.30620966963099</v>
      </c>
      <c r="S421">
        <v>194.442715392206</v>
      </c>
      <c r="T421">
        <v>198.79708413864799</v>
      </c>
      <c r="W421">
        <v>210.828380386845</v>
      </c>
      <c r="X421">
        <v>198.610543110701</v>
      </c>
      <c r="Y421">
        <v>197.21743002348501</v>
      </c>
      <c r="Z421">
        <v>203.89659991494199</v>
      </c>
      <c r="AA421">
        <v>206.20274327365999</v>
      </c>
      <c r="AB421">
        <v>180.83909626269599</v>
      </c>
      <c r="AC421">
        <v>192.968342120665</v>
      </c>
      <c r="AD421">
        <v>196.391954973092</v>
      </c>
      <c r="AE421">
        <v>203.533024878872</v>
      </c>
      <c r="AF421">
        <v>213.18706033805299</v>
      </c>
      <c r="AG421">
        <v>198.47980040679801</v>
      </c>
      <c r="AH421">
        <v>197.949872879102</v>
      </c>
      <c r="AI421">
        <v>207.18143482212301</v>
      </c>
      <c r="AJ421">
        <v>220.08532660345799</v>
      </c>
      <c r="AK421">
        <v>243.71618313914701</v>
      </c>
      <c r="AL421">
        <v>231.880285624983</v>
      </c>
      <c r="AM421">
        <v>234.35035729425701</v>
      </c>
      <c r="AN421">
        <v>245.708395451336</v>
      </c>
      <c r="AO421">
        <v>225.426387682198</v>
      </c>
      <c r="AP421">
        <f t="shared" si="19"/>
        <v>208.76051599534935</v>
      </c>
      <c r="AQ421">
        <f t="shared" si="18"/>
        <v>76.011409221410503</v>
      </c>
      <c r="AR421">
        <f t="shared" si="20"/>
        <v>119.37319534498918</v>
      </c>
      <c r="AS421">
        <v>29.682015964857801</v>
      </c>
    </row>
    <row r="422" spans="1:45" x14ac:dyDescent="0.35">
      <c r="A422">
        <v>420</v>
      </c>
      <c r="B422" s="1">
        <v>42402</v>
      </c>
      <c r="C422" t="s">
        <v>377</v>
      </c>
      <c r="D422">
        <v>114.083810774136</v>
      </c>
      <c r="E422">
        <v>123.52934897400699</v>
      </c>
      <c r="F422">
        <v>148.72812359229599</v>
      </c>
      <c r="G422">
        <v>148.917354880077</v>
      </c>
      <c r="H422">
        <v>132.60606233542299</v>
      </c>
      <c r="I422">
        <v>157.92559220586301</v>
      </c>
      <c r="J422">
        <v>157.730010030313</v>
      </c>
      <c r="K422">
        <v>152.73584782168899</v>
      </c>
      <c r="L422">
        <v>138.55044384613299</v>
      </c>
      <c r="M422">
        <v>145.74821755883099</v>
      </c>
      <c r="N422">
        <v>138.80438822858201</v>
      </c>
      <c r="O422">
        <v>136.29557108177701</v>
      </c>
      <c r="P422">
        <v>143.624893204785</v>
      </c>
      <c r="Q422">
        <v>135.446387444972</v>
      </c>
      <c r="R422">
        <v>144.58482398554199</v>
      </c>
      <c r="S422">
        <v>155.739032215127</v>
      </c>
      <c r="T422">
        <v>138.94621419382301</v>
      </c>
      <c r="U422">
        <v>124.495036885134</v>
      </c>
      <c r="V422">
        <v>139.29323613312999</v>
      </c>
      <c r="W422">
        <v>154.694082680837</v>
      </c>
      <c r="X422">
        <v>141.15487668388801</v>
      </c>
      <c r="Y422">
        <v>156.251764686206</v>
      </c>
      <c r="Z422">
        <v>151.86035816855099</v>
      </c>
      <c r="AA422">
        <v>136.49127057649</v>
      </c>
      <c r="AB422">
        <v>145.25782505275399</v>
      </c>
      <c r="AC422">
        <v>154.46435416387899</v>
      </c>
      <c r="AD422">
        <v>157.19362083062501</v>
      </c>
      <c r="AE422">
        <v>155.00829761975001</v>
      </c>
      <c r="AF422">
        <v>180.65285051814899</v>
      </c>
      <c r="AG422">
        <v>174.21989304967801</v>
      </c>
      <c r="AH422">
        <v>167.606530829045</v>
      </c>
      <c r="AI422">
        <v>164.32705969127201</v>
      </c>
      <c r="AJ422">
        <v>200.653943425872</v>
      </c>
      <c r="AK422">
        <v>216.291111130921</v>
      </c>
      <c r="AL422">
        <v>201.072110125439</v>
      </c>
      <c r="AM422">
        <v>192.55691876301699</v>
      </c>
      <c r="AN422">
        <v>217.06852791654501</v>
      </c>
      <c r="AO422">
        <v>215.76052090123801</v>
      </c>
      <c r="AP422">
        <f t="shared" si="19"/>
        <v>156.85185032120515</v>
      </c>
      <c r="AQ422">
        <f t="shared" si="18"/>
        <v>24.1027435472663</v>
      </c>
      <c r="AR422">
        <f t="shared" si="20"/>
        <v>67.464529670844982</v>
      </c>
      <c r="AS422">
        <v>29.8731616950184</v>
      </c>
    </row>
    <row r="423" spans="1:45" x14ac:dyDescent="0.35">
      <c r="A423">
        <v>421</v>
      </c>
      <c r="B423" s="1">
        <v>42418</v>
      </c>
      <c r="C423" t="s">
        <v>378</v>
      </c>
      <c r="D423">
        <v>105.13754488214801</v>
      </c>
      <c r="E423">
        <v>121.012482435813</v>
      </c>
      <c r="F423">
        <v>147.26128732367201</v>
      </c>
      <c r="G423">
        <v>152.43564066057201</v>
      </c>
      <c r="H423">
        <v>135.28513255345101</v>
      </c>
      <c r="I423">
        <v>160.79017970698001</v>
      </c>
      <c r="J423">
        <v>155.597381207599</v>
      </c>
      <c r="K423">
        <v>154.96234764563701</v>
      </c>
      <c r="L423">
        <v>126.42149931779301</v>
      </c>
      <c r="M423">
        <v>136.534249952849</v>
      </c>
      <c r="N423">
        <v>139.64513755694199</v>
      </c>
      <c r="O423">
        <v>132.656375122734</v>
      </c>
      <c r="P423">
        <v>131.38584050598001</v>
      </c>
      <c r="Q423">
        <v>123.7817103512</v>
      </c>
      <c r="R423">
        <v>143.63768680933501</v>
      </c>
      <c r="S423">
        <v>143.068668392733</v>
      </c>
      <c r="T423">
        <v>144.837304762397</v>
      </c>
      <c r="U423">
        <v>134.260135737089</v>
      </c>
      <c r="V423">
        <v>132.051074895623</v>
      </c>
      <c r="W423">
        <v>144.34316727417001</v>
      </c>
      <c r="X423">
        <v>132.74035924757601</v>
      </c>
      <c r="Y423">
        <v>152.51581383211499</v>
      </c>
      <c r="Z423">
        <v>154.711875135909</v>
      </c>
      <c r="AA423">
        <v>141.37759668936599</v>
      </c>
      <c r="AB423">
        <v>137.736383152825</v>
      </c>
      <c r="AC423">
        <v>154.68274002309801</v>
      </c>
      <c r="AD423">
        <v>144.072492709415</v>
      </c>
      <c r="AE423">
        <v>157.05234480455701</v>
      </c>
      <c r="AF423">
        <v>162.065834373516</v>
      </c>
      <c r="AG423">
        <v>162.35372118933699</v>
      </c>
      <c r="AH423">
        <v>147.78393761885101</v>
      </c>
      <c r="AI423">
        <v>169.95344157583901</v>
      </c>
      <c r="AJ423">
        <v>184.452692887323</v>
      </c>
      <c r="AK423">
        <v>197.94091377752201</v>
      </c>
      <c r="AL423">
        <v>186.90154967735401</v>
      </c>
      <c r="AM423">
        <v>189.06468513078599</v>
      </c>
      <c r="AN423">
        <v>194.201937560228</v>
      </c>
      <c r="AO423">
        <v>175.5707067395</v>
      </c>
      <c r="AP423">
        <f t="shared" si="19"/>
        <v>150.27062824262717</v>
      </c>
      <c r="AQ423">
        <f t="shared" si="18"/>
        <v>17.52152146868832</v>
      </c>
      <c r="AR423">
        <f t="shared" si="20"/>
        <v>60.883307592267002</v>
      </c>
      <c r="AS423">
        <v>29.790976215326602</v>
      </c>
    </row>
    <row r="424" spans="1:45" x14ac:dyDescent="0.35">
      <c r="A424">
        <v>422</v>
      </c>
      <c r="B424" s="1">
        <v>42418</v>
      </c>
      <c r="C424" t="s">
        <v>379</v>
      </c>
      <c r="D424">
        <v>142.86881830508901</v>
      </c>
      <c r="E424">
        <v>152.81040431810601</v>
      </c>
      <c r="F424">
        <v>189.01677477925199</v>
      </c>
      <c r="G424">
        <v>185.63249648000399</v>
      </c>
      <c r="H424">
        <v>177.80344917997601</v>
      </c>
      <c r="I424">
        <v>197.413908140106</v>
      </c>
      <c r="J424">
        <v>202.48814444269499</v>
      </c>
      <c r="K424">
        <v>194.38231570914701</v>
      </c>
      <c r="L424">
        <v>166.40725162725701</v>
      </c>
      <c r="M424">
        <v>170.624175686885</v>
      </c>
      <c r="N424">
        <v>183.79711869749499</v>
      </c>
      <c r="O424">
        <v>172.002251223917</v>
      </c>
      <c r="P424">
        <v>170.04067521318399</v>
      </c>
      <c r="Q424">
        <v>162.65676378157099</v>
      </c>
      <c r="R424">
        <v>155.07397843153899</v>
      </c>
      <c r="S424">
        <v>182.82492088170099</v>
      </c>
      <c r="T424">
        <v>186.56473103792999</v>
      </c>
      <c r="U424">
        <v>174.02897308998999</v>
      </c>
      <c r="V424">
        <v>168.39887004573799</v>
      </c>
      <c r="W424">
        <v>176.353531909644</v>
      </c>
      <c r="X424">
        <v>161.63064051942001</v>
      </c>
      <c r="Y424">
        <v>179.35218613452</v>
      </c>
      <c r="Z424">
        <v>189.09069569395999</v>
      </c>
      <c r="AA424">
        <v>179.73668517398599</v>
      </c>
      <c r="AB424">
        <v>167.258134627819</v>
      </c>
      <c r="AC424">
        <v>177.06984864118101</v>
      </c>
      <c r="AD424">
        <v>176.82919689551201</v>
      </c>
      <c r="AE424">
        <v>180.415630475493</v>
      </c>
      <c r="AF424">
        <v>193.28782563478299</v>
      </c>
      <c r="AG424">
        <v>183.308045728308</v>
      </c>
      <c r="AH424">
        <v>171.726706543402</v>
      </c>
      <c r="AI424">
        <v>193.71116748395701</v>
      </c>
      <c r="AJ424">
        <v>205.213196568602</v>
      </c>
      <c r="AK424">
        <v>221.760779932416</v>
      </c>
      <c r="AL424">
        <v>207.270030558435</v>
      </c>
      <c r="AM424">
        <v>215.57042446741701</v>
      </c>
      <c r="AN424">
        <v>224.32228413684001</v>
      </c>
      <c r="AO424">
        <v>204.95136430350701</v>
      </c>
      <c r="AP424">
        <f t="shared" si="19"/>
        <v>182.72879990791537</v>
      </c>
      <c r="AQ424">
        <f t="shared" si="18"/>
        <v>49.979693133976525</v>
      </c>
      <c r="AR424">
        <f t="shared" si="20"/>
        <v>93.341479257555207</v>
      </c>
      <c r="AS424">
        <v>30.673809649099301</v>
      </c>
    </row>
    <row r="425" spans="1:45" x14ac:dyDescent="0.35">
      <c r="A425">
        <v>423</v>
      </c>
      <c r="B425" s="1">
        <v>42434</v>
      </c>
      <c r="C425" t="s">
        <v>378</v>
      </c>
      <c r="D425">
        <v>80.870094308837693</v>
      </c>
      <c r="E425">
        <v>100.23875511530299</v>
      </c>
      <c r="F425">
        <v>141.29889092350601</v>
      </c>
      <c r="G425">
        <v>134.47961709708301</v>
      </c>
      <c r="H425">
        <v>128.188373128329</v>
      </c>
      <c r="I425">
        <v>138.79858472424399</v>
      </c>
      <c r="J425">
        <v>143.60397123887</v>
      </c>
      <c r="K425">
        <v>132.58461255482101</v>
      </c>
      <c r="L425">
        <v>112.297789121515</v>
      </c>
      <c r="M425">
        <v>126.873804800827</v>
      </c>
      <c r="N425">
        <v>137.105667052977</v>
      </c>
      <c r="O425">
        <v>129.60580650659901</v>
      </c>
      <c r="P425">
        <v>118.391886551097</v>
      </c>
      <c r="Q425">
        <v>113.515258967335</v>
      </c>
      <c r="R425">
        <v>114.708589455051</v>
      </c>
      <c r="S425">
        <v>137.109167555786</v>
      </c>
      <c r="T425">
        <v>137.74742514082601</v>
      </c>
      <c r="U425">
        <v>125.996977609909</v>
      </c>
      <c r="V425">
        <v>120.485038142596</v>
      </c>
      <c r="W425">
        <v>125.49366115116101</v>
      </c>
      <c r="X425">
        <v>120.80591345634301</v>
      </c>
      <c r="Y425">
        <v>140.40597058966401</v>
      </c>
      <c r="Z425">
        <v>128.862699832771</v>
      </c>
      <c r="AA425">
        <v>139.26289413577001</v>
      </c>
      <c r="AB425">
        <v>126.903392665483</v>
      </c>
      <c r="AC425">
        <v>131.68679840760799</v>
      </c>
      <c r="AD425">
        <v>129.775275228314</v>
      </c>
      <c r="AE425">
        <v>125.770680526883</v>
      </c>
      <c r="AF425">
        <v>154.277146694284</v>
      </c>
      <c r="AG425">
        <v>135.57409758797201</v>
      </c>
      <c r="AH425">
        <v>134.94155711666801</v>
      </c>
      <c r="AI425">
        <v>159.56099124894001</v>
      </c>
      <c r="AJ425">
        <v>167.83719386272799</v>
      </c>
      <c r="AK425">
        <v>180.771685766779</v>
      </c>
      <c r="AL425">
        <v>173.12403774385899</v>
      </c>
      <c r="AM425">
        <v>173.54066073502099</v>
      </c>
      <c r="AN425">
        <v>182.56519250315199</v>
      </c>
      <c r="AO425">
        <v>166.401874641608</v>
      </c>
      <c r="AP425">
        <f t="shared" si="19"/>
        <v>136.09110615501368</v>
      </c>
      <c r="AQ425">
        <f t="shared" si="18"/>
        <v>3.3419993810748281</v>
      </c>
      <c r="AR425">
        <f t="shared" si="20"/>
        <v>46.70378550465351</v>
      </c>
      <c r="AS425">
        <v>31.193619685833202</v>
      </c>
    </row>
    <row r="426" spans="1:45" x14ac:dyDescent="0.35">
      <c r="A426">
        <v>424</v>
      </c>
      <c r="B426" s="1">
        <v>42438</v>
      </c>
      <c r="C426" t="s">
        <v>380</v>
      </c>
      <c r="D426">
        <v>136.790868585433</v>
      </c>
      <c r="E426">
        <v>150.809997749769</v>
      </c>
      <c r="F426">
        <v>193.79691715903201</v>
      </c>
      <c r="G426">
        <v>203.52486799988301</v>
      </c>
      <c r="H426">
        <v>188.91845765494099</v>
      </c>
      <c r="I426">
        <v>197.12089188020099</v>
      </c>
      <c r="J426">
        <v>203.853316469741</v>
      </c>
      <c r="K426">
        <v>192.601069740323</v>
      </c>
      <c r="L426">
        <v>167.17533772724201</v>
      </c>
      <c r="M426">
        <v>170.21543128851201</v>
      </c>
      <c r="N426">
        <v>191.661054508158</v>
      </c>
      <c r="O426">
        <v>186.479907671647</v>
      </c>
      <c r="P426">
        <v>176.50827385981299</v>
      </c>
      <c r="Q426">
        <v>162.27738279009799</v>
      </c>
      <c r="R426">
        <v>155.89417224471799</v>
      </c>
      <c r="S426">
        <v>181.75628178148199</v>
      </c>
      <c r="T426">
        <v>187.90459685536601</v>
      </c>
      <c r="U426">
        <v>183.05025196720501</v>
      </c>
      <c r="V426">
        <v>175.273988166728</v>
      </c>
      <c r="W426">
        <v>166.72402505960301</v>
      </c>
      <c r="X426">
        <v>164.674380627499</v>
      </c>
      <c r="Y426">
        <v>180.34865013138</v>
      </c>
      <c r="Z426">
        <v>178.177303090219</v>
      </c>
      <c r="AA426">
        <v>183.31447872608899</v>
      </c>
      <c r="AB426">
        <v>174.01480959027401</v>
      </c>
      <c r="AC426">
        <v>175.741862717592</v>
      </c>
      <c r="AD426">
        <v>174.73309185241101</v>
      </c>
      <c r="AE426">
        <v>174.925986889591</v>
      </c>
      <c r="AF426">
        <v>192.65326490424999</v>
      </c>
      <c r="AG426">
        <v>183.465780833526</v>
      </c>
      <c r="AH426">
        <v>174.29364584048699</v>
      </c>
      <c r="AI426">
        <v>195.56550649616801</v>
      </c>
      <c r="AJ426">
        <v>205.388223720421</v>
      </c>
      <c r="AK426">
        <v>226.082790770081</v>
      </c>
      <c r="AL426">
        <v>208.48897178546</v>
      </c>
      <c r="AM426">
        <v>213.443560950353</v>
      </c>
      <c r="AN426">
        <v>220.64332192233999</v>
      </c>
      <c r="AO426">
        <v>201.68444740160299</v>
      </c>
      <c r="AP426">
        <f t="shared" si="19"/>
        <v>184.20992551077998</v>
      </c>
      <c r="AQ426">
        <f t="shared" si="18"/>
        <v>51.460818736841134</v>
      </c>
      <c r="AR426">
        <f t="shared" si="20"/>
        <v>94.822604860419816</v>
      </c>
      <c r="AS426">
        <v>30.982757138280601</v>
      </c>
    </row>
    <row r="427" spans="1:45" x14ac:dyDescent="0.35">
      <c r="A427">
        <v>425</v>
      </c>
      <c r="B427" s="1">
        <v>42441</v>
      </c>
      <c r="C427" t="s">
        <v>381</v>
      </c>
      <c r="D427">
        <v>123.595196913027</v>
      </c>
      <c r="E427">
        <v>145.637572636177</v>
      </c>
      <c r="F427">
        <v>182.118959985847</v>
      </c>
      <c r="G427">
        <v>182.04736683249499</v>
      </c>
      <c r="H427">
        <v>169.09278910107599</v>
      </c>
      <c r="I427">
        <v>188.41365165283901</v>
      </c>
      <c r="J427">
        <v>194.24263825528701</v>
      </c>
      <c r="K427">
        <v>183.58811372432001</v>
      </c>
      <c r="L427">
        <v>156.02241292770799</v>
      </c>
      <c r="M427">
        <v>163.79656248130601</v>
      </c>
      <c r="N427">
        <v>178.34222033806699</v>
      </c>
      <c r="O427">
        <v>169.64466705364501</v>
      </c>
      <c r="P427">
        <v>173.17476747952401</v>
      </c>
      <c r="Q427">
        <v>163.88015159596401</v>
      </c>
      <c r="R427">
        <v>151.21359361977099</v>
      </c>
      <c r="S427">
        <v>170.173841277322</v>
      </c>
      <c r="T427">
        <v>174.63058495394799</v>
      </c>
      <c r="U427">
        <v>166.90131580396201</v>
      </c>
      <c r="V427">
        <v>156.76113141095499</v>
      </c>
      <c r="W427">
        <v>168.25471231483399</v>
      </c>
      <c r="X427">
        <v>157.99485329196099</v>
      </c>
      <c r="Y427">
        <v>165.47372664413501</v>
      </c>
      <c r="Z427">
        <v>176.42771580549299</v>
      </c>
      <c r="AA427">
        <v>173.27019723104601</v>
      </c>
      <c r="AB427">
        <v>162.14090701326</v>
      </c>
      <c r="AC427">
        <v>169.30930459599901</v>
      </c>
      <c r="AD427">
        <v>169.51161339562699</v>
      </c>
      <c r="AE427">
        <v>167.34570936119101</v>
      </c>
      <c r="AF427">
        <v>180.080126330192</v>
      </c>
      <c r="AG427">
        <v>171.304151277492</v>
      </c>
      <c r="AH427">
        <v>167.12141704138099</v>
      </c>
      <c r="AI427">
        <v>182.71829965656599</v>
      </c>
      <c r="AJ427">
        <v>196.59478692577599</v>
      </c>
      <c r="AK427">
        <v>217.994847524742</v>
      </c>
      <c r="AL427">
        <v>201.28370198317899</v>
      </c>
      <c r="AM427">
        <v>203.08256079972799</v>
      </c>
      <c r="AN427">
        <v>211.69137293830201</v>
      </c>
      <c r="AO427">
        <v>201.08726350299801</v>
      </c>
      <c r="AP427">
        <f t="shared" si="19"/>
        <v>174.63065278097741</v>
      </c>
      <c r="AQ427">
        <f t="shared" si="18"/>
        <v>41.881546007038565</v>
      </c>
      <c r="AR427">
        <f t="shared" si="20"/>
        <v>85.243332130617247</v>
      </c>
      <c r="AS427">
        <v>32.5146381199676</v>
      </c>
    </row>
    <row r="428" spans="1:45" x14ac:dyDescent="0.35">
      <c r="A428">
        <v>426</v>
      </c>
      <c r="B428" s="1">
        <v>42450</v>
      </c>
      <c r="C428" t="s">
        <v>382</v>
      </c>
      <c r="D428">
        <v>85.887339752572203</v>
      </c>
      <c r="E428">
        <v>141.17230434078101</v>
      </c>
      <c r="F428">
        <v>164.38253377518399</v>
      </c>
      <c r="G428">
        <v>145.713770960327</v>
      </c>
      <c r="H428">
        <v>124.038990947147</v>
      </c>
      <c r="I428">
        <v>144.273646260898</v>
      </c>
      <c r="J428">
        <v>160.198210495664</v>
      </c>
      <c r="K428">
        <v>154.429374741359</v>
      </c>
      <c r="L428">
        <v>140.45008070614699</v>
      </c>
      <c r="M428">
        <v>148.50225964998199</v>
      </c>
      <c r="N428">
        <v>150.329627641625</v>
      </c>
      <c r="O428">
        <v>117.027269428446</v>
      </c>
      <c r="P428">
        <v>128.10515408765099</v>
      </c>
      <c r="Q428">
        <v>128.84405858719899</v>
      </c>
      <c r="R428">
        <v>143.371718675415</v>
      </c>
      <c r="S428">
        <v>143.89341972912899</v>
      </c>
      <c r="T428">
        <v>146.415806523805</v>
      </c>
      <c r="U428">
        <v>149.813248246759</v>
      </c>
      <c r="V428">
        <v>124.339356902505</v>
      </c>
      <c r="W428">
        <v>138.914649367739</v>
      </c>
      <c r="X428">
        <v>147.92708072286601</v>
      </c>
      <c r="Y428">
        <v>137.73557417186899</v>
      </c>
      <c r="Z428">
        <v>163.13064007912101</v>
      </c>
      <c r="AA428">
        <v>163.678845326345</v>
      </c>
      <c r="AB428">
        <v>135.86779704396699</v>
      </c>
      <c r="AC428">
        <v>142.23949874745901</v>
      </c>
      <c r="AD428">
        <v>133.232424952359</v>
      </c>
      <c r="AE428">
        <v>165.97074578897599</v>
      </c>
      <c r="AF428">
        <v>179.88222081715901</v>
      </c>
      <c r="AG428">
        <v>146.54606489438899</v>
      </c>
      <c r="AH428">
        <v>145.19245893615701</v>
      </c>
      <c r="AI428">
        <v>163.52359238263199</v>
      </c>
      <c r="AJ428">
        <v>171.30240497666401</v>
      </c>
      <c r="AK428">
        <v>199.842118964973</v>
      </c>
      <c r="AL428">
        <v>195.55200850703599</v>
      </c>
      <c r="AM428">
        <v>194.31292758734801</v>
      </c>
      <c r="AN428">
        <v>203.079932503398</v>
      </c>
      <c r="AO428">
        <v>192.06956185633399</v>
      </c>
      <c r="AP428">
        <f t="shared" si="19"/>
        <v>151.61022944945753</v>
      </c>
      <c r="AQ428">
        <f t="shared" si="18"/>
        <v>18.861122675518686</v>
      </c>
      <c r="AR428">
        <f t="shared" si="20"/>
        <v>62.222908799097368</v>
      </c>
      <c r="AS428">
        <v>33.193323364320001</v>
      </c>
    </row>
    <row r="429" spans="1:45" x14ac:dyDescent="0.35">
      <c r="A429">
        <v>427</v>
      </c>
      <c r="B429" s="1">
        <v>42451</v>
      </c>
      <c r="C429" t="s">
        <v>383</v>
      </c>
      <c r="D429">
        <v>101.890881489533</v>
      </c>
      <c r="E429">
        <v>133.55305135464499</v>
      </c>
      <c r="J429">
        <v>157.70317014930299</v>
      </c>
      <c r="K429">
        <v>161.37663234646999</v>
      </c>
      <c r="L429">
        <v>138.90804661626501</v>
      </c>
      <c r="M429">
        <v>152.30586441337201</v>
      </c>
      <c r="N429">
        <v>167.49076070141501</v>
      </c>
      <c r="O429">
        <v>127.189358042208</v>
      </c>
      <c r="P429">
        <v>132.92298457365601</v>
      </c>
      <c r="Q429">
        <v>130.037482037252</v>
      </c>
      <c r="R429">
        <v>135.25553607435899</v>
      </c>
      <c r="S429">
        <v>141.01581444099801</v>
      </c>
      <c r="W429">
        <v>153.972801778719</v>
      </c>
      <c r="X429">
        <v>154.80456873092899</v>
      </c>
      <c r="Y429">
        <v>152.37450618711</v>
      </c>
      <c r="Z429">
        <v>159.835726383495</v>
      </c>
      <c r="AA429">
        <v>162.42567128602599</v>
      </c>
      <c r="AB429">
        <v>138.31546463967501</v>
      </c>
      <c r="AC429">
        <v>145.841920187874</v>
      </c>
      <c r="AH429">
        <v>159.26163898404599</v>
      </c>
      <c r="AI429">
        <v>169.544332196456</v>
      </c>
      <c r="AJ429">
        <v>184.21598760351799</v>
      </c>
      <c r="AK429">
        <v>204.34737502999599</v>
      </c>
      <c r="AL429">
        <v>189.02277837752601</v>
      </c>
      <c r="AM429">
        <v>185.76249396130001</v>
      </c>
      <c r="AN429">
        <v>201.377767812293</v>
      </c>
      <c r="AO429">
        <v>187.67380624843099</v>
      </c>
      <c r="AP429">
        <f t="shared" si="19"/>
        <v>156.60838598692109</v>
      </c>
      <c r="AQ429">
        <f t="shared" si="18"/>
        <v>23.859279212982244</v>
      </c>
      <c r="AR429">
        <f t="shared" si="20"/>
        <v>67.221065336560926</v>
      </c>
      <c r="AS429">
        <v>33.196837022734201</v>
      </c>
    </row>
    <row r="430" spans="1:45" x14ac:dyDescent="0.35">
      <c r="A430">
        <v>428</v>
      </c>
      <c r="B430" s="1">
        <v>42451</v>
      </c>
      <c r="C430" t="s">
        <v>384</v>
      </c>
      <c r="D430">
        <v>100.93411225828299</v>
      </c>
      <c r="E430">
        <v>131.995195959108</v>
      </c>
      <c r="F430">
        <v>161.917936178666</v>
      </c>
      <c r="J430">
        <v>156.47955291260001</v>
      </c>
      <c r="K430">
        <v>160.23820108194499</v>
      </c>
      <c r="L430">
        <v>137.18055155406199</v>
      </c>
      <c r="M430">
        <v>148.787262781408</v>
      </c>
      <c r="N430">
        <v>165.875662631876</v>
      </c>
      <c r="O430">
        <v>127.590147592517</v>
      </c>
      <c r="P430">
        <v>131.42407780276699</v>
      </c>
      <c r="Q430">
        <v>128.628565998932</v>
      </c>
      <c r="R430">
        <v>131.83298112270899</v>
      </c>
      <c r="S430">
        <v>138.21280946274899</v>
      </c>
      <c r="W430">
        <v>152.81506890390301</v>
      </c>
      <c r="X430">
        <v>151.54122263081501</v>
      </c>
      <c r="Y430">
        <v>149.16141023963601</v>
      </c>
      <c r="Z430">
        <v>156.12224055084201</v>
      </c>
      <c r="AA430">
        <v>163.38621169785699</v>
      </c>
      <c r="AB430">
        <v>135.84341031206799</v>
      </c>
      <c r="AC430">
        <v>142.06819988710799</v>
      </c>
      <c r="AH430">
        <v>155.032544473439</v>
      </c>
      <c r="AI430">
        <v>169.83497319503701</v>
      </c>
      <c r="AJ430">
        <v>182.864745876207</v>
      </c>
      <c r="AK430">
        <v>200.990318546542</v>
      </c>
      <c r="AL430">
        <v>186.287660316868</v>
      </c>
      <c r="AM430">
        <v>181.849575564952</v>
      </c>
      <c r="AN430">
        <v>197.66910277654301</v>
      </c>
      <c r="AO430">
        <v>185.20375559940899</v>
      </c>
      <c r="AP430">
        <f t="shared" si="19"/>
        <v>154.70598206817317</v>
      </c>
      <c r="AQ430">
        <f t="shared" si="18"/>
        <v>21.956875294234322</v>
      </c>
      <c r="AR430">
        <f t="shared" si="20"/>
        <v>65.318661417813004</v>
      </c>
      <c r="AS430">
        <v>33.664524462494597</v>
      </c>
    </row>
    <row r="431" spans="1:45" x14ac:dyDescent="0.35">
      <c r="A431">
        <v>429</v>
      </c>
      <c r="B431" s="1">
        <v>42451</v>
      </c>
      <c r="C431" t="s">
        <v>385</v>
      </c>
      <c r="D431">
        <v>135.936827562845</v>
      </c>
      <c r="E431">
        <v>164.31003544608001</v>
      </c>
      <c r="F431">
        <v>205.359411585565</v>
      </c>
      <c r="G431">
        <v>195.83018616321499</v>
      </c>
      <c r="H431">
        <v>175.90088809918001</v>
      </c>
      <c r="I431">
        <v>196.55688783189299</v>
      </c>
      <c r="J431">
        <v>198.05339801421599</v>
      </c>
      <c r="K431">
        <v>188.38759115772999</v>
      </c>
      <c r="L431">
        <v>166.284535240037</v>
      </c>
      <c r="M431">
        <v>176.568159808627</v>
      </c>
      <c r="N431">
        <v>201.209404171637</v>
      </c>
      <c r="O431">
        <v>173.544698471814</v>
      </c>
      <c r="P431">
        <v>168.92814583117001</v>
      </c>
      <c r="Q431">
        <v>164.75776341148</v>
      </c>
      <c r="R431">
        <v>166.712397020091</v>
      </c>
      <c r="S431">
        <v>178.545408432541</v>
      </c>
      <c r="T431">
        <v>180.58187195724699</v>
      </c>
      <c r="U431">
        <v>184.80778859933699</v>
      </c>
      <c r="V431">
        <v>173.76392475236599</v>
      </c>
      <c r="W431">
        <v>175.77669002553699</v>
      </c>
      <c r="X431">
        <v>182.20118346019501</v>
      </c>
      <c r="Y431">
        <v>182.68278292058301</v>
      </c>
      <c r="Z431">
        <v>182.386509441323</v>
      </c>
      <c r="AA431">
        <v>192.207523106802</v>
      </c>
      <c r="AB431">
        <v>173.32389621883601</v>
      </c>
      <c r="AC431">
        <v>177.654315043271</v>
      </c>
      <c r="AD431">
        <v>168.359505971841</v>
      </c>
      <c r="AE431">
        <v>187.389498269999</v>
      </c>
      <c r="AF431">
        <v>206.28094332418499</v>
      </c>
      <c r="AG431">
        <v>184.15873250050601</v>
      </c>
      <c r="AH431">
        <v>174.51327070443401</v>
      </c>
      <c r="AI431">
        <v>196.621387621152</v>
      </c>
      <c r="AJ431">
        <v>203.53763175701599</v>
      </c>
      <c r="AK431">
        <v>225.42859406799801</v>
      </c>
      <c r="AL431">
        <v>212.711762252738</v>
      </c>
      <c r="AM431">
        <v>214.778573880793</v>
      </c>
      <c r="AN431">
        <v>226.61944312305599</v>
      </c>
      <c r="AO431">
        <v>211.241940957634</v>
      </c>
      <c r="AP431">
        <f t="shared" si="19"/>
        <v>186.15561863697295</v>
      </c>
      <c r="AQ431">
        <f t="shared" si="18"/>
        <v>53.406511863034098</v>
      </c>
      <c r="AR431">
        <f t="shared" si="20"/>
        <v>96.768297986612779</v>
      </c>
      <c r="AS431">
        <v>33.7557422009628</v>
      </c>
    </row>
    <row r="432" spans="1:45" x14ac:dyDescent="0.35">
      <c r="A432">
        <v>430</v>
      </c>
      <c r="B432" s="1">
        <v>42458</v>
      </c>
      <c r="C432" t="s">
        <v>386</v>
      </c>
      <c r="D432">
        <v>108.213316884294</v>
      </c>
      <c r="K432">
        <v>151.10059383834999</v>
      </c>
      <c r="L432">
        <v>128.70322329081</v>
      </c>
      <c r="M432">
        <v>133.27090273670001</v>
      </c>
      <c r="N432">
        <v>145.614465605812</v>
      </c>
      <c r="O432">
        <v>127.931483933302</v>
      </c>
      <c r="P432">
        <v>132.58275140588199</v>
      </c>
      <c r="Q432">
        <v>132.708664427266</v>
      </c>
      <c r="R432">
        <v>137.953985056053</v>
      </c>
      <c r="X432">
        <v>130.680409251708</v>
      </c>
      <c r="Y432">
        <v>143.199862742497</v>
      </c>
      <c r="Z432">
        <v>149.500714618426</v>
      </c>
      <c r="AA432">
        <v>163.22472910789301</v>
      </c>
      <c r="AB432">
        <v>142.126404644172</v>
      </c>
      <c r="AH432">
        <v>138.26468161269401</v>
      </c>
      <c r="AI432">
        <v>157.80132301014399</v>
      </c>
      <c r="AJ432">
        <v>180.35760004246799</v>
      </c>
      <c r="AK432">
        <v>207.422291096972</v>
      </c>
      <c r="AL432">
        <v>190.21990428636599</v>
      </c>
      <c r="AM432">
        <v>201.88852572629901</v>
      </c>
      <c r="AN432">
        <v>204.07549093834299</v>
      </c>
      <c r="AP432">
        <f t="shared" si="19"/>
        <v>152.70672972649768</v>
      </c>
      <c r="AQ432">
        <f t="shared" si="18"/>
        <v>19.957622952558836</v>
      </c>
      <c r="AR432">
        <f t="shared" si="20"/>
        <v>63.319409076137518</v>
      </c>
      <c r="AS432">
        <v>34.375350747718699</v>
      </c>
    </row>
    <row r="433" spans="1:45" x14ac:dyDescent="0.35">
      <c r="A433">
        <v>431</v>
      </c>
      <c r="B433" s="1">
        <v>42459</v>
      </c>
      <c r="C433" t="s">
        <v>387</v>
      </c>
      <c r="D433">
        <v>112.09833902497201</v>
      </c>
      <c r="E433">
        <v>142.81315044935599</v>
      </c>
      <c r="F433">
        <v>158.552025762272</v>
      </c>
      <c r="G433">
        <v>142.74858895167901</v>
      </c>
      <c r="H433">
        <v>130.70191258849701</v>
      </c>
      <c r="I433">
        <v>156.751156146395</v>
      </c>
      <c r="J433">
        <v>159.88547560598499</v>
      </c>
      <c r="K433">
        <v>166.38742202465301</v>
      </c>
      <c r="L433">
        <v>132.95381954980499</v>
      </c>
      <c r="M433">
        <v>148.46469638436301</v>
      </c>
      <c r="N433">
        <v>143.51498801545199</v>
      </c>
      <c r="O433">
        <v>136.85761504061699</v>
      </c>
      <c r="P433">
        <v>137.676837163828</v>
      </c>
      <c r="Q433">
        <v>136.132890058296</v>
      </c>
      <c r="R433">
        <v>136.92473943687</v>
      </c>
      <c r="S433">
        <v>149.920241685468</v>
      </c>
      <c r="T433">
        <v>149.49580546421601</v>
      </c>
      <c r="U433">
        <v>147.91769358422701</v>
      </c>
      <c r="V433">
        <v>142.45427111647899</v>
      </c>
      <c r="W433">
        <v>142.36325902500201</v>
      </c>
      <c r="X433">
        <v>148.385800022338</v>
      </c>
      <c r="Y433">
        <v>143.915397040633</v>
      </c>
      <c r="Z433">
        <v>167.481793958004</v>
      </c>
      <c r="AA433">
        <v>161.72617121287399</v>
      </c>
      <c r="AB433">
        <v>144.244468875309</v>
      </c>
      <c r="AC433">
        <v>147.207033576642</v>
      </c>
      <c r="AD433">
        <v>150.91738066844999</v>
      </c>
      <c r="AE433">
        <v>167.69107558573899</v>
      </c>
      <c r="AF433">
        <v>177.42358611743799</v>
      </c>
      <c r="AG433">
        <v>157.40270079627899</v>
      </c>
      <c r="AH433">
        <v>153.531057922201</v>
      </c>
      <c r="AI433">
        <v>171.38444093271099</v>
      </c>
      <c r="AJ433">
        <v>180.79322156647601</v>
      </c>
      <c r="AK433">
        <v>213.483735354679</v>
      </c>
      <c r="AL433">
        <v>191.46872642495401</v>
      </c>
      <c r="AM433">
        <v>195.32787377508001</v>
      </c>
      <c r="AN433">
        <v>200.27888276919799</v>
      </c>
      <c r="AO433">
        <v>199.209247647826</v>
      </c>
      <c r="AP433">
        <f t="shared" si="19"/>
        <v>156.48651371908588</v>
      </c>
      <c r="AQ433">
        <f t="shared" si="18"/>
        <v>23.737406945147029</v>
      </c>
      <c r="AR433">
        <f t="shared" si="20"/>
        <v>67.099193068725711</v>
      </c>
      <c r="AS433">
        <v>34.3601579400231</v>
      </c>
    </row>
    <row r="434" spans="1:45" x14ac:dyDescent="0.35">
      <c r="A434">
        <v>432</v>
      </c>
      <c r="B434" s="1">
        <v>42459</v>
      </c>
      <c r="C434" t="s">
        <v>361</v>
      </c>
      <c r="D434">
        <v>110.865015766955</v>
      </c>
      <c r="E434">
        <v>142.19736378453999</v>
      </c>
      <c r="F434">
        <v>159.66613583273701</v>
      </c>
      <c r="G434">
        <v>143.49142372662999</v>
      </c>
      <c r="H434">
        <v>130.878883478517</v>
      </c>
      <c r="I434">
        <v>157.25983991393201</v>
      </c>
      <c r="J434">
        <v>160.706273194695</v>
      </c>
      <c r="K434">
        <v>166.08710225219099</v>
      </c>
      <c r="L434">
        <v>132.55244247073699</v>
      </c>
      <c r="M434">
        <v>148.26802682094399</v>
      </c>
      <c r="N434">
        <v>144.075392840316</v>
      </c>
      <c r="O434">
        <v>137.61074509211099</v>
      </c>
      <c r="P434">
        <v>137.809902552447</v>
      </c>
      <c r="Q434">
        <v>135.594595593794</v>
      </c>
      <c r="R434">
        <v>136.75828998795899</v>
      </c>
      <c r="S434">
        <v>149.81711533205601</v>
      </c>
      <c r="T434">
        <v>148.950154078487</v>
      </c>
      <c r="U434">
        <v>148.330274750136</v>
      </c>
      <c r="V434">
        <v>142.28136512651801</v>
      </c>
      <c r="W434">
        <v>142.342287474469</v>
      </c>
      <c r="X434">
        <v>146.756430699063</v>
      </c>
      <c r="Y434">
        <v>143.87738399020901</v>
      </c>
      <c r="Z434">
        <v>166.442738952176</v>
      </c>
      <c r="AA434">
        <v>161.373756455539</v>
      </c>
      <c r="AB434">
        <v>144.14708223054501</v>
      </c>
      <c r="AC434">
        <v>146.794988819628</v>
      </c>
      <c r="AD434">
        <v>148.243543862434</v>
      </c>
      <c r="AE434">
        <v>164.85589479869401</v>
      </c>
      <c r="AF434">
        <v>178.01422164993301</v>
      </c>
      <c r="AG434">
        <v>157.02996965422901</v>
      </c>
      <c r="AH434">
        <v>154.11228066408501</v>
      </c>
      <c r="AI434">
        <v>170.689236726621</v>
      </c>
      <c r="AJ434">
        <v>180.39034589944299</v>
      </c>
      <c r="AK434">
        <v>213.562002900539</v>
      </c>
      <c r="AL434">
        <v>191.44195648808901</v>
      </c>
      <c r="AM434">
        <v>195.39765185523299</v>
      </c>
      <c r="AN434">
        <v>199.157544849532</v>
      </c>
      <c r="AO434">
        <v>197.81406898408201</v>
      </c>
      <c r="AP434">
        <f t="shared" si="19"/>
        <v>156.20115077763805</v>
      </c>
      <c r="AQ434">
        <f t="shared" si="18"/>
        <v>23.4520440036992</v>
      </c>
      <c r="AR434">
        <f t="shared" si="20"/>
        <v>66.813830127277882</v>
      </c>
      <c r="AS434">
        <v>35.352336263275703</v>
      </c>
    </row>
    <row r="435" spans="1:45" x14ac:dyDescent="0.35">
      <c r="A435">
        <v>433</v>
      </c>
      <c r="B435" s="1">
        <v>42466</v>
      </c>
      <c r="C435" t="s">
        <v>388</v>
      </c>
      <c r="D435">
        <v>104.18754845111999</v>
      </c>
      <c r="E435">
        <v>136.71479586321399</v>
      </c>
      <c r="F435">
        <v>162.89920228966901</v>
      </c>
      <c r="G435">
        <v>139.91218549122399</v>
      </c>
      <c r="H435">
        <v>128.94531207424399</v>
      </c>
      <c r="I435">
        <v>142.864218857259</v>
      </c>
      <c r="J435">
        <v>151.701916814534</v>
      </c>
      <c r="K435">
        <v>161.71294426310101</v>
      </c>
      <c r="L435">
        <v>138.198816994217</v>
      </c>
      <c r="M435">
        <v>138.29213901601199</v>
      </c>
      <c r="N435">
        <v>151.03356617578899</v>
      </c>
      <c r="O435">
        <v>141.31202387477899</v>
      </c>
      <c r="P435">
        <v>125.744217122089</v>
      </c>
      <c r="Q435">
        <v>125.74799632224</v>
      </c>
      <c r="R435">
        <v>134.060894904115</v>
      </c>
      <c r="S435">
        <v>140.627781659177</v>
      </c>
      <c r="T435">
        <v>146.47037412784701</v>
      </c>
      <c r="U435">
        <v>143.94310993715499</v>
      </c>
      <c r="V435">
        <v>145.372201602507</v>
      </c>
      <c r="W435">
        <v>143.229444346874</v>
      </c>
      <c r="X435">
        <v>144.506031322707</v>
      </c>
      <c r="Y435">
        <v>138.19989652628499</v>
      </c>
      <c r="Z435">
        <v>157.46654327587399</v>
      </c>
      <c r="AA435">
        <v>158.29298013622201</v>
      </c>
      <c r="AB435">
        <v>144.380796202591</v>
      </c>
      <c r="AC435">
        <v>130.887655667193</v>
      </c>
      <c r="AD435">
        <v>138.38565455133499</v>
      </c>
      <c r="AE435">
        <v>158.438607134271</v>
      </c>
      <c r="AF435">
        <v>182.49746357608001</v>
      </c>
      <c r="AG435">
        <v>154.12211690765201</v>
      </c>
      <c r="AH435">
        <v>143.47602051266901</v>
      </c>
      <c r="AI435">
        <v>160.924750577673</v>
      </c>
      <c r="AJ435">
        <v>178.908087394874</v>
      </c>
      <c r="AK435">
        <v>201.814331162781</v>
      </c>
      <c r="AL435">
        <v>179.42120828824</v>
      </c>
      <c r="AM435">
        <v>186.76164681455299</v>
      </c>
      <c r="AN435">
        <v>199.64362764290499</v>
      </c>
      <c r="AO435">
        <v>179.88964963607299</v>
      </c>
      <c r="AP435">
        <f t="shared" si="19"/>
        <v>151.07862519781958</v>
      </c>
      <c r="AQ435">
        <f t="shared" si="18"/>
        <v>18.329518423880728</v>
      </c>
      <c r="AR435">
        <f t="shared" si="20"/>
        <v>61.69130454745941</v>
      </c>
      <c r="AS435">
        <v>36.097440748474703</v>
      </c>
    </row>
    <row r="436" spans="1:45" x14ac:dyDescent="0.35">
      <c r="A436">
        <v>434</v>
      </c>
      <c r="B436" s="1">
        <v>42475</v>
      </c>
      <c r="C436" t="s">
        <v>389</v>
      </c>
      <c r="D436">
        <v>85.557397906288202</v>
      </c>
      <c r="E436">
        <v>124.434320263175</v>
      </c>
      <c r="F436">
        <v>154.11828558419899</v>
      </c>
      <c r="G436">
        <v>133.441790452368</v>
      </c>
      <c r="H436">
        <v>126.021800354829</v>
      </c>
      <c r="I436">
        <v>141.08686820788901</v>
      </c>
      <c r="M436">
        <v>130.718701956687</v>
      </c>
      <c r="N436">
        <v>141.95274941283401</v>
      </c>
      <c r="O436">
        <v>142.220556158292</v>
      </c>
      <c r="P436">
        <v>133.337832278002</v>
      </c>
      <c r="Q436">
        <v>121.24676668067799</v>
      </c>
      <c r="X436">
        <v>129.43398276328401</v>
      </c>
      <c r="Y436">
        <v>141.47308761964001</v>
      </c>
      <c r="Z436">
        <v>142.89962488992401</v>
      </c>
      <c r="AA436">
        <v>153.216245981029</v>
      </c>
      <c r="AD436">
        <v>135.13189541238901</v>
      </c>
      <c r="AE436">
        <v>141.620300687693</v>
      </c>
      <c r="AF436">
        <v>164.29412038907901</v>
      </c>
      <c r="AG436">
        <v>143.697257410313</v>
      </c>
      <c r="AH436">
        <v>137.72327528037701</v>
      </c>
      <c r="AI436">
        <v>162.696572079954</v>
      </c>
      <c r="AJ436">
        <v>170.89793837364101</v>
      </c>
      <c r="AK436">
        <v>195.46004789798201</v>
      </c>
      <c r="AP436">
        <f t="shared" si="19"/>
        <v>141.4209312191542</v>
      </c>
      <c r="AQ436">
        <f t="shared" si="18"/>
        <v>8.6718244452153499</v>
      </c>
      <c r="AR436">
        <f t="shared" si="20"/>
        <v>52.033610568794032</v>
      </c>
      <c r="AS436">
        <v>36.0326261931014</v>
      </c>
    </row>
    <row r="437" spans="1:45" x14ac:dyDescent="0.35">
      <c r="A437">
        <v>435</v>
      </c>
      <c r="B437" s="1">
        <v>42478</v>
      </c>
      <c r="C437" t="s">
        <v>390</v>
      </c>
      <c r="D437">
        <v>127.064042865603</v>
      </c>
      <c r="E437">
        <v>153.20716394928201</v>
      </c>
      <c r="F437">
        <v>197.73185604856701</v>
      </c>
      <c r="G437">
        <v>188.252977994156</v>
      </c>
      <c r="H437">
        <v>176.32696479640401</v>
      </c>
      <c r="I437">
        <v>196.53170676911</v>
      </c>
      <c r="J437">
        <v>198.852492877511</v>
      </c>
      <c r="K437">
        <v>189.117175368288</v>
      </c>
      <c r="L437">
        <v>164.09632695707799</v>
      </c>
      <c r="M437">
        <v>167.81554428313399</v>
      </c>
      <c r="N437">
        <v>183.78466042697499</v>
      </c>
      <c r="O437">
        <v>187.42948868455301</v>
      </c>
      <c r="P437">
        <v>185.82949107165999</v>
      </c>
      <c r="Q437">
        <v>166.258363600698</v>
      </c>
      <c r="R437">
        <v>167.92622059505601</v>
      </c>
      <c r="S437">
        <v>178.137256013182</v>
      </c>
      <c r="T437">
        <v>171.91430656123001</v>
      </c>
      <c r="U437">
        <v>177.04936023924401</v>
      </c>
      <c r="V437">
        <v>181.29279983835701</v>
      </c>
      <c r="W437">
        <v>180.78158839255801</v>
      </c>
      <c r="X437">
        <v>170.57454768785701</v>
      </c>
      <c r="Y437">
        <v>182.532215922663</v>
      </c>
      <c r="Z437">
        <v>183.97802800423301</v>
      </c>
      <c r="AA437">
        <v>177.671207233659</v>
      </c>
      <c r="AB437">
        <v>166.990358947548</v>
      </c>
      <c r="AC437">
        <v>178.81192512632401</v>
      </c>
      <c r="AD437">
        <v>174.14737895680699</v>
      </c>
      <c r="AE437">
        <v>175.87643323022701</v>
      </c>
      <c r="AF437">
        <v>200.95521331403799</v>
      </c>
      <c r="AG437">
        <v>182.87396971200701</v>
      </c>
      <c r="AH437">
        <v>170.12060621110999</v>
      </c>
      <c r="AI437">
        <v>200.09809655259099</v>
      </c>
      <c r="AJ437">
        <v>202.98885605101299</v>
      </c>
      <c r="AK437">
        <v>226.32920549783</v>
      </c>
      <c r="AL437">
        <v>208.34151236628199</v>
      </c>
      <c r="AM437">
        <v>209.23882218386299</v>
      </c>
      <c r="AN437">
        <v>224.297908390001</v>
      </c>
      <c r="AO437">
        <v>203.55924410559899</v>
      </c>
      <c r="AP437">
        <f t="shared" si="19"/>
        <v>183.65224517963941</v>
      </c>
      <c r="AQ437">
        <f t="shared" si="18"/>
        <v>50.90313840570056</v>
      </c>
      <c r="AR437">
        <f t="shared" si="20"/>
        <v>94.264924529279241</v>
      </c>
      <c r="AS437">
        <v>37.298863317353501</v>
      </c>
    </row>
    <row r="438" spans="1:45" x14ac:dyDescent="0.35">
      <c r="A438">
        <v>436</v>
      </c>
      <c r="B438" s="1">
        <v>42506</v>
      </c>
      <c r="C438" t="s">
        <v>391</v>
      </c>
      <c r="D438">
        <v>115.900094277539</v>
      </c>
      <c r="E438">
        <v>141.15847233414999</v>
      </c>
      <c r="F438">
        <v>161.68262909668599</v>
      </c>
      <c r="G438">
        <v>160.060883006636</v>
      </c>
      <c r="H438">
        <v>141.619760582618</v>
      </c>
      <c r="I438">
        <v>164.41702574196501</v>
      </c>
      <c r="O438">
        <v>134.89281003945101</v>
      </c>
      <c r="P438">
        <v>149.35987217859099</v>
      </c>
      <c r="Q438">
        <v>140.665297947846</v>
      </c>
      <c r="R438">
        <v>134.32234517234201</v>
      </c>
      <c r="S438">
        <v>148.45080805055301</v>
      </c>
      <c r="T438">
        <v>145.35521334098101</v>
      </c>
      <c r="U438">
        <v>146.40726681218899</v>
      </c>
      <c r="V438">
        <v>152.82998968514801</v>
      </c>
      <c r="AB438">
        <v>133.56356246835301</v>
      </c>
      <c r="AC438">
        <v>153.11944944949201</v>
      </c>
      <c r="AD438">
        <v>151.38221958038</v>
      </c>
      <c r="AE438">
        <v>166.23193273881401</v>
      </c>
      <c r="AF438">
        <v>184.81405449281701</v>
      </c>
      <c r="AG438">
        <v>164.333871215198</v>
      </c>
      <c r="AL438">
        <v>195.538366980635</v>
      </c>
      <c r="AM438">
        <v>195.06812942426501</v>
      </c>
      <c r="AN438">
        <v>228.27257024512201</v>
      </c>
      <c r="AO438">
        <v>225.57202123923301</v>
      </c>
      <c r="AP438">
        <f t="shared" si="19"/>
        <v>159.79244358754187</v>
      </c>
      <c r="AQ438">
        <f t="shared" si="18"/>
        <v>27.04333681360302</v>
      </c>
      <c r="AR438">
        <f t="shared" si="20"/>
        <v>70.405122937181702</v>
      </c>
      <c r="AS438">
        <v>37.637183566796899</v>
      </c>
    </row>
    <row r="439" spans="1:45" x14ac:dyDescent="0.35">
      <c r="A439">
        <v>437</v>
      </c>
      <c r="B439" s="1">
        <v>42515</v>
      </c>
      <c r="C439" t="s">
        <v>392</v>
      </c>
      <c r="Y439">
        <v>150.272480988257</v>
      </c>
      <c r="Z439">
        <v>158.68590131856101</v>
      </c>
      <c r="AA439">
        <v>154.632797109151</v>
      </c>
      <c r="AB439">
        <v>134.560130751326</v>
      </c>
      <c r="AP439">
        <f t="shared" si="19"/>
        <v>149.53782754182376</v>
      </c>
      <c r="AQ439">
        <f t="shared" si="18"/>
        <v>16.788720767884911</v>
      </c>
      <c r="AR439">
        <f t="shared" si="20"/>
        <v>60.150506891463593</v>
      </c>
      <c r="AS439">
        <v>37.565568204609498</v>
      </c>
    </row>
    <row r="440" spans="1:45" x14ac:dyDescent="0.35">
      <c r="A440">
        <v>438</v>
      </c>
      <c r="B440" s="1">
        <v>42515</v>
      </c>
      <c r="C440" t="s">
        <v>281</v>
      </c>
      <c r="D440">
        <v>88.8985146648875</v>
      </c>
      <c r="E440">
        <v>103.715196210711</v>
      </c>
      <c r="F440">
        <v>125.41143869973401</v>
      </c>
      <c r="G440">
        <v>124.037922152154</v>
      </c>
      <c r="H440">
        <v>112.71976187117799</v>
      </c>
      <c r="Y440">
        <v>133.072064675999</v>
      </c>
      <c r="Z440">
        <v>136.83818376508901</v>
      </c>
      <c r="AA440">
        <v>139.24695295754699</v>
      </c>
      <c r="AP440">
        <f t="shared" si="19"/>
        <v>120.49250437466246</v>
      </c>
      <c r="AQ440">
        <f t="shared" si="18"/>
        <v>-12.256602399276389</v>
      </c>
      <c r="AR440">
        <f t="shared" si="20"/>
        <v>31.105183724302293</v>
      </c>
      <c r="AS440">
        <v>38.057567747652897</v>
      </c>
    </row>
    <row r="441" spans="1:45" x14ac:dyDescent="0.35">
      <c r="A441">
        <v>439</v>
      </c>
      <c r="B441" s="1">
        <v>42518</v>
      </c>
      <c r="C441" t="s">
        <v>393</v>
      </c>
      <c r="D441">
        <v>143.88494147918399</v>
      </c>
      <c r="E441">
        <v>171.201393693629</v>
      </c>
      <c r="F441">
        <v>185.14568476524701</v>
      </c>
      <c r="G441">
        <v>185.134591441216</v>
      </c>
      <c r="H441">
        <v>172.90173313791399</v>
      </c>
      <c r="I441">
        <v>195.34483552060101</v>
      </c>
      <c r="J441">
        <v>199.76181858084601</v>
      </c>
      <c r="K441">
        <v>198.75110197757101</v>
      </c>
      <c r="L441">
        <v>169.253159851362</v>
      </c>
      <c r="M441">
        <v>166.46838935668501</v>
      </c>
      <c r="N441">
        <v>186.80985067273099</v>
      </c>
      <c r="O441">
        <v>183.413462279763</v>
      </c>
      <c r="P441">
        <v>187.75571095756001</v>
      </c>
      <c r="Q441">
        <v>185.15461787021999</v>
      </c>
      <c r="R441">
        <v>163.55570168771499</v>
      </c>
      <c r="S441">
        <v>175.80843684342901</v>
      </c>
      <c r="T441">
        <v>175.62597916272199</v>
      </c>
      <c r="U441">
        <v>171.575769966623</v>
      </c>
      <c r="V441">
        <v>175.37455788980299</v>
      </c>
      <c r="W441">
        <v>182.27449567342401</v>
      </c>
      <c r="X441">
        <v>180.033539727852</v>
      </c>
      <c r="Y441">
        <v>184.88825015810801</v>
      </c>
      <c r="Z441">
        <v>185.58835363663201</v>
      </c>
      <c r="AA441">
        <v>184.72998897282099</v>
      </c>
      <c r="AB441">
        <v>163.60115895781101</v>
      </c>
      <c r="AC441">
        <v>173.58548805701699</v>
      </c>
      <c r="AD441">
        <v>176.25335619600699</v>
      </c>
      <c r="AE441">
        <v>182.34590470095</v>
      </c>
      <c r="AF441">
        <v>200.05161544790599</v>
      </c>
      <c r="AG441">
        <v>187.29171449406701</v>
      </c>
      <c r="AH441">
        <v>170.17279509596699</v>
      </c>
      <c r="AI441">
        <v>190.68504206828001</v>
      </c>
      <c r="AJ441">
        <v>200.271082528074</v>
      </c>
      <c r="AK441">
        <v>230.86538949355699</v>
      </c>
      <c r="AL441">
        <v>214.10943047423501</v>
      </c>
      <c r="AM441">
        <v>212.40081306205701</v>
      </c>
      <c r="AN441">
        <v>228.26454029281001</v>
      </c>
      <c r="AO441">
        <v>214.486599789031</v>
      </c>
      <c r="AP441">
        <f t="shared" si="19"/>
        <v>185.65319199898488</v>
      </c>
      <c r="AQ441">
        <f t="shared" si="18"/>
        <v>52.904085225046032</v>
      </c>
      <c r="AR441">
        <f t="shared" si="20"/>
        <v>96.265871348624714</v>
      </c>
      <c r="AS441">
        <v>38.720821253427403</v>
      </c>
    </row>
    <row r="442" spans="1:45" x14ac:dyDescent="0.35">
      <c r="A442">
        <v>440</v>
      </c>
      <c r="B442" s="1">
        <v>42528</v>
      </c>
      <c r="C442" t="s">
        <v>394</v>
      </c>
      <c r="D442">
        <v>121.760780739249</v>
      </c>
      <c r="E442">
        <v>152.259895330174</v>
      </c>
      <c r="F442">
        <v>168.02028621346599</v>
      </c>
      <c r="G442">
        <v>170.221282830306</v>
      </c>
      <c r="H442">
        <v>167.77871984394801</v>
      </c>
      <c r="I442">
        <v>173.95634446215999</v>
      </c>
      <c r="J442">
        <v>187.405352542912</v>
      </c>
      <c r="K442">
        <v>190.10692924096099</v>
      </c>
      <c r="L442">
        <v>152.42613568611901</v>
      </c>
      <c r="M442">
        <v>157.87657966218799</v>
      </c>
      <c r="N442">
        <v>176.55228647809099</v>
      </c>
      <c r="O442">
        <v>171.83188057868699</v>
      </c>
      <c r="P442">
        <v>177.381717180339</v>
      </c>
      <c r="Q442">
        <v>164.82786915668899</v>
      </c>
      <c r="R442">
        <v>151.71233027387399</v>
      </c>
      <c r="S442">
        <v>162.27554129633401</v>
      </c>
      <c r="T442">
        <v>163.51596689271099</v>
      </c>
      <c r="U442">
        <v>148.26547592590299</v>
      </c>
      <c r="V442">
        <v>155.967510363743</v>
      </c>
      <c r="W442">
        <v>178.52697958337501</v>
      </c>
      <c r="X442">
        <v>163.139008179049</v>
      </c>
      <c r="Y442">
        <v>166.70622343954</v>
      </c>
      <c r="Z442">
        <v>167.83482659511699</v>
      </c>
      <c r="AA442">
        <v>159.613407889336</v>
      </c>
      <c r="AI442">
        <v>169.226824851365</v>
      </c>
      <c r="AJ442">
        <v>182.62331957816099</v>
      </c>
      <c r="AK442">
        <v>212.46301118350701</v>
      </c>
      <c r="AL442">
        <v>196.380641973732</v>
      </c>
      <c r="AM442">
        <v>193.35798422604</v>
      </c>
      <c r="AN442">
        <v>210.392321626561</v>
      </c>
      <c r="AO442">
        <v>193.769903569371</v>
      </c>
      <c r="AP442">
        <f t="shared" si="19"/>
        <v>171.23152701267765</v>
      </c>
      <c r="AQ442">
        <f t="shared" si="18"/>
        <v>38.482420238738797</v>
      </c>
      <c r="AR442">
        <f t="shared" si="20"/>
        <v>81.844206362317479</v>
      </c>
      <c r="AS442">
        <v>40.034821827269496</v>
      </c>
    </row>
    <row r="443" spans="1:45" x14ac:dyDescent="0.35">
      <c r="A443">
        <v>441</v>
      </c>
      <c r="B443" s="1">
        <v>42530</v>
      </c>
      <c r="C443" t="s">
        <v>395</v>
      </c>
      <c r="D443">
        <v>116.51438458889</v>
      </c>
      <c r="E443">
        <v>120.640777197986</v>
      </c>
      <c r="F443">
        <v>144.81107574637301</v>
      </c>
      <c r="G443">
        <v>142.49849871262299</v>
      </c>
      <c r="H443">
        <v>127.828258658758</v>
      </c>
      <c r="I443">
        <v>158.241617626654</v>
      </c>
      <c r="J443">
        <v>155.39771269315901</v>
      </c>
      <c r="K443">
        <v>157.75031320873899</v>
      </c>
      <c r="L443">
        <v>121.589800814813</v>
      </c>
      <c r="M443">
        <v>134.053004465985</v>
      </c>
      <c r="N443">
        <v>136.52894037776301</v>
      </c>
      <c r="O443">
        <v>150.50321642110401</v>
      </c>
      <c r="P443">
        <v>140.26773018959099</v>
      </c>
      <c r="Q443">
        <v>135.99500552856099</v>
      </c>
      <c r="R443">
        <v>130.10445173607599</v>
      </c>
      <c r="S443">
        <v>124.81733631729099</v>
      </c>
      <c r="T443">
        <v>128.97978179019401</v>
      </c>
      <c r="U443">
        <v>126.452170740277</v>
      </c>
      <c r="V443">
        <v>134.72828954400799</v>
      </c>
      <c r="W443">
        <v>154.99404943456301</v>
      </c>
      <c r="X443">
        <v>143.80242190958299</v>
      </c>
      <c r="Y443">
        <v>148.196060340825</v>
      </c>
      <c r="Z443">
        <v>149.795855314872</v>
      </c>
      <c r="AA443">
        <v>139.162463285044</v>
      </c>
      <c r="AB443">
        <v>133.38653523777401</v>
      </c>
      <c r="AC443">
        <v>145.14693316537699</v>
      </c>
      <c r="AD443">
        <v>136.289746260322</v>
      </c>
      <c r="AE443">
        <v>160.58550020450599</v>
      </c>
      <c r="AF443">
        <v>162.54958025703399</v>
      </c>
      <c r="AG443">
        <v>158.31630547569</v>
      </c>
      <c r="AH443">
        <v>127.89797030845</v>
      </c>
      <c r="AP443">
        <f t="shared" si="19"/>
        <v>140.25244475977047</v>
      </c>
      <c r="AQ443">
        <f t="shared" si="18"/>
        <v>7.5033379858316209</v>
      </c>
      <c r="AR443">
        <f t="shared" si="20"/>
        <v>50.865124109410303</v>
      </c>
      <c r="AS443">
        <v>40.372748305918002</v>
      </c>
    </row>
    <row r="444" spans="1:45" x14ac:dyDescent="0.35">
      <c r="A444">
        <v>442</v>
      </c>
      <c r="B444" s="1">
        <v>42531</v>
      </c>
      <c r="C444" t="s">
        <v>384</v>
      </c>
      <c r="D444">
        <v>123.617330686846</v>
      </c>
      <c r="E444">
        <v>129.09952109572799</v>
      </c>
      <c r="F444">
        <v>158.075305113962</v>
      </c>
      <c r="G444">
        <v>147.51540048563899</v>
      </c>
      <c r="H444">
        <v>136.07495133903299</v>
      </c>
      <c r="I444">
        <v>156.617155968925</v>
      </c>
      <c r="J444">
        <v>170.444646599827</v>
      </c>
      <c r="K444">
        <v>165.37237184090901</v>
      </c>
      <c r="L444">
        <v>135.240250534654</v>
      </c>
      <c r="M444">
        <v>132.132654368066</v>
      </c>
      <c r="R444">
        <v>143.074408143357</v>
      </c>
      <c r="S444">
        <v>146.61587424189901</v>
      </c>
      <c r="T444">
        <v>137.47014916772301</v>
      </c>
      <c r="U444">
        <v>148.15732999895201</v>
      </c>
      <c r="V444">
        <v>149.627097834929</v>
      </c>
      <c r="W444">
        <v>162.51163135332101</v>
      </c>
      <c r="X444">
        <v>154.561802434931</v>
      </c>
      <c r="Y444">
        <v>158.82989984269199</v>
      </c>
      <c r="AC444">
        <v>160.66444752997899</v>
      </c>
      <c r="AD444">
        <v>154.91262510477901</v>
      </c>
      <c r="AE444">
        <v>167.50794078322201</v>
      </c>
      <c r="AF444">
        <v>182.632971644702</v>
      </c>
      <c r="AG444">
        <v>164.90846387425799</v>
      </c>
      <c r="AH444">
        <v>150.94784393086701</v>
      </c>
      <c r="AI444">
        <v>181.04324867280801</v>
      </c>
      <c r="AJ444">
        <v>190.37972373247399</v>
      </c>
      <c r="AN444">
        <v>214.846075219162</v>
      </c>
      <c r="AO444">
        <v>196.93533851126099</v>
      </c>
      <c r="AP444">
        <f t="shared" si="19"/>
        <v>157.85058785910377</v>
      </c>
      <c r="AQ444">
        <f t="shared" si="18"/>
        <v>25.10148108516492</v>
      </c>
      <c r="AR444">
        <f t="shared" si="20"/>
        <v>68.463267208743602</v>
      </c>
      <c r="AS444">
        <v>41.052714177338601</v>
      </c>
    </row>
    <row r="445" spans="1:45" x14ac:dyDescent="0.35">
      <c r="A445">
        <v>443</v>
      </c>
      <c r="B445" s="1">
        <v>42531</v>
      </c>
      <c r="C445" t="s">
        <v>396</v>
      </c>
      <c r="D445">
        <v>112.962658507695</v>
      </c>
      <c r="E445">
        <v>124.407415094444</v>
      </c>
      <c r="F445">
        <v>147.687060146237</v>
      </c>
      <c r="G445">
        <v>140.030931115133</v>
      </c>
      <c r="H445">
        <v>125.82198593295099</v>
      </c>
      <c r="I445">
        <v>143.81637894087501</v>
      </c>
      <c r="J445">
        <v>162.220160085088</v>
      </c>
      <c r="K445">
        <v>154.928453999304</v>
      </c>
      <c r="L445">
        <v>122.243036556292</v>
      </c>
      <c r="M445">
        <v>127.30615207437801</v>
      </c>
      <c r="R445">
        <v>140.630708778708</v>
      </c>
      <c r="S445">
        <v>138.36221382611299</v>
      </c>
      <c r="T445">
        <v>130.82698224152</v>
      </c>
      <c r="U445">
        <v>138.743884455386</v>
      </c>
      <c r="V445">
        <v>143.951664977332</v>
      </c>
      <c r="W445">
        <v>156.632158059511</v>
      </c>
      <c r="X445">
        <v>143.76953193019699</v>
      </c>
      <c r="Y445">
        <v>151.9212058313</v>
      </c>
      <c r="AC445">
        <v>154.05411892304201</v>
      </c>
      <c r="AD445">
        <v>149.16004081794799</v>
      </c>
      <c r="AE445">
        <v>163.188884533399</v>
      </c>
      <c r="AF445">
        <v>175.775468278332</v>
      </c>
      <c r="AG445">
        <v>149.04638750843</v>
      </c>
      <c r="AH445">
        <v>141.37180485380401</v>
      </c>
      <c r="AI445">
        <v>172.980869735288</v>
      </c>
      <c r="AJ445">
        <v>176.61795408612701</v>
      </c>
      <c r="AN445">
        <v>207.64032475427399</v>
      </c>
      <c r="AO445">
        <v>185.632841834115</v>
      </c>
      <c r="AP445">
        <f t="shared" si="19"/>
        <v>149.34754563847224</v>
      </c>
      <c r="AQ445">
        <f t="shared" si="18"/>
        <v>16.598438864533392</v>
      </c>
      <c r="AR445">
        <f t="shared" si="20"/>
        <v>59.960224988112074</v>
      </c>
      <c r="AS445">
        <v>42.257183392165601</v>
      </c>
    </row>
    <row r="446" spans="1:45" x14ac:dyDescent="0.35">
      <c r="A446">
        <v>444</v>
      </c>
      <c r="B446" s="1">
        <v>42531</v>
      </c>
      <c r="C446" t="s">
        <v>397</v>
      </c>
      <c r="D446">
        <v>136.07487484468501</v>
      </c>
      <c r="E446">
        <v>161.00201476818901</v>
      </c>
      <c r="F446">
        <v>178.44967581224699</v>
      </c>
      <c r="G446">
        <v>180.77444803602501</v>
      </c>
      <c r="H446">
        <v>170.90400506760099</v>
      </c>
      <c r="I446">
        <v>182.08995266076801</v>
      </c>
      <c r="J446">
        <v>200.990848506481</v>
      </c>
      <c r="K446">
        <v>195.09196998528199</v>
      </c>
      <c r="L446">
        <v>166.92121252529901</v>
      </c>
      <c r="M446">
        <v>162.43308773659999</v>
      </c>
      <c r="N446">
        <v>179.03294122473801</v>
      </c>
      <c r="O446">
        <v>173.26852803060299</v>
      </c>
      <c r="P446">
        <v>174.95816162338099</v>
      </c>
      <c r="Q446">
        <v>163.75944483616701</v>
      </c>
      <c r="R446">
        <v>154.29293985846999</v>
      </c>
      <c r="S446">
        <v>169.08723303296799</v>
      </c>
      <c r="T446">
        <v>175.516714455422</v>
      </c>
      <c r="U446">
        <v>154.01599014770599</v>
      </c>
      <c r="V446">
        <v>164.56719404421199</v>
      </c>
      <c r="W446">
        <v>177.139882493621</v>
      </c>
      <c r="X446">
        <v>175.06005247879099</v>
      </c>
      <c r="Y446">
        <v>178.060672162092</v>
      </c>
      <c r="Z446">
        <v>177.80256136840299</v>
      </c>
      <c r="AA446">
        <v>169.97601640205099</v>
      </c>
      <c r="AB446">
        <v>153.13688816449601</v>
      </c>
      <c r="AC446">
        <v>164.939860244334</v>
      </c>
      <c r="AD446">
        <v>164.89968311488801</v>
      </c>
      <c r="AE446">
        <v>167.551631202723</v>
      </c>
      <c r="AF446">
        <v>191.353174899864</v>
      </c>
      <c r="AG446">
        <v>177.45750334705201</v>
      </c>
      <c r="AH446">
        <v>165.589250975727</v>
      </c>
      <c r="AI446">
        <v>192.310425756814</v>
      </c>
      <c r="AJ446">
        <v>199.31828988448399</v>
      </c>
      <c r="AK446">
        <v>223.106811853224</v>
      </c>
      <c r="AL446">
        <v>205.03411093819699</v>
      </c>
      <c r="AM446">
        <v>198.14106035959099</v>
      </c>
      <c r="AN446">
        <v>222.23124539065299</v>
      </c>
      <c r="AO446">
        <v>202.54238927136501</v>
      </c>
      <c r="AP446">
        <f t="shared" si="19"/>
        <v>177.6021775659267</v>
      </c>
      <c r="AQ446">
        <f t="shared" si="18"/>
        <v>44.853070791987847</v>
      </c>
      <c r="AR446">
        <f t="shared" si="20"/>
        <v>88.214856915566529</v>
      </c>
      <c r="AS446">
        <v>42.858989377578098</v>
      </c>
    </row>
    <row r="447" spans="1:45" x14ac:dyDescent="0.35">
      <c r="A447">
        <v>445</v>
      </c>
      <c r="B447" s="1">
        <v>42539</v>
      </c>
      <c r="C447" t="s">
        <v>329</v>
      </c>
      <c r="D447">
        <v>118.20108060702</v>
      </c>
      <c r="E447">
        <v>135.56796287325301</v>
      </c>
      <c r="F447">
        <v>149.80420198361</v>
      </c>
      <c r="G447">
        <v>158.07275371152099</v>
      </c>
      <c r="H447">
        <v>140.39536194678499</v>
      </c>
      <c r="I447">
        <v>162.76901115189699</v>
      </c>
      <c r="J447">
        <v>171.984184387298</v>
      </c>
      <c r="K447">
        <v>169.910759204268</v>
      </c>
      <c r="L447">
        <v>137.17883138252699</v>
      </c>
      <c r="M447">
        <v>140.12131826613299</v>
      </c>
      <c r="N447">
        <v>149.20740533811301</v>
      </c>
      <c r="O447">
        <v>150.47095019387001</v>
      </c>
      <c r="P447">
        <v>159.572287965599</v>
      </c>
      <c r="Q447">
        <v>151.346135446993</v>
      </c>
      <c r="R447">
        <v>136.535895677582</v>
      </c>
      <c r="S447">
        <v>147.07990268367499</v>
      </c>
      <c r="T447">
        <v>136.269247013458</v>
      </c>
      <c r="U447">
        <v>137.05801889826799</v>
      </c>
      <c r="V447">
        <v>147.83093270549199</v>
      </c>
      <c r="W447">
        <v>162.342512932067</v>
      </c>
      <c r="X447">
        <v>158.05343038164</v>
      </c>
      <c r="Y447">
        <v>154.57809008772199</v>
      </c>
      <c r="Z447">
        <v>161.20814996277099</v>
      </c>
      <c r="AA447">
        <v>151.00223852417801</v>
      </c>
      <c r="AB447">
        <v>135.03829114608399</v>
      </c>
      <c r="AC447">
        <v>146.689670244859</v>
      </c>
      <c r="AD447">
        <v>154.69971112502901</v>
      </c>
      <c r="AE447">
        <v>157.35334062652601</v>
      </c>
      <c r="AF447">
        <v>179.88839464527601</v>
      </c>
      <c r="AG447">
        <v>158.62602222218999</v>
      </c>
      <c r="AH447">
        <v>148.16532244975099</v>
      </c>
      <c r="AI447">
        <v>174.608277646012</v>
      </c>
      <c r="AJ447">
        <v>186.407638036657</v>
      </c>
      <c r="AK447">
        <v>216.11459725701499</v>
      </c>
      <c r="AL447">
        <v>200.40571143588099</v>
      </c>
      <c r="AM447">
        <v>196.288287727647</v>
      </c>
      <c r="AN447">
        <v>209.93345891324799</v>
      </c>
      <c r="AO447">
        <v>200.29951949913399</v>
      </c>
      <c r="AP447">
        <f t="shared" si="19"/>
        <v>159.23891858686972</v>
      </c>
      <c r="AQ447">
        <f t="shared" si="18"/>
        <v>26.489811812930867</v>
      </c>
      <c r="AR447">
        <f t="shared" si="20"/>
        <v>69.851597936509549</v>
      </c>
      <c r="AS447">
        <v>43.319270066372503</v>
      </c>
    </row>
    <row r="448" spans="1:45" x14ac:dyDescent="0.35">
      <c r="A448">
        <v>446</v>
      </c>
      <c r="B448" s="1">
        <v>42541</v>
      </c>
      <c r="C448" t="s">
        <v>398</v>
      </c>
      <c r="D448">
        <v>140.40882653601301</v>
      </c>
      <c r="E448">
        <v>175.90038468031901</v>
      </c>
      <c r="F448">
        <v>192.132686045474</v>
      </c>
      <c r="G448">
        <v>191.104500341304</v>
      </c>
      <c r="H448">
        <v>184.13216056887001</v>
      </c>
      <c r="I448">
        <v>198.842364616949</v>
      </c>
      <c r="J448">
        <v>213.26649517764301</v>
      </c>
      <c r="K448">
        <v>208.72200108038001</v>
      </c>
      <c r="L448">
        <v>175.82428950120101</v>
      </c>
      <c r="M448">
        <v>172.84447352438099</v>
      </c>
      <c r="N448">
        <v>184.54317063593001</v>
      </c>
      <c r="O448">
        <v>188.33334173309001</v>
      </c>
      <c r="P448">
        <v>193.87077276610299</v>
      </c>
      <c r="Q448">
        <v>184.379624093026</v>
      </c>
      <c r="R448">
        <v>173.271141742167</v>
      </c>
      <c r="S448">
        <v>175.95661035239601</v>
      </c>
      <c r="T448">
        <v>185.02612527712199</v>
      </c>
      <c r="U448">
        <v>167.19442890251</v>
      </c>
      <c r="V448">
        <v>173.36937235055001</v>
      </c>
      <c r="AH448">
        <v>173.84465642766199</v>
      </c>
      <c r="AI448">
        <v>192.493680075534</v>
      </c>
      <c r="AJ448">
        <v>212.35086670408199</v>
      </c>
      <c r="AK448">
        <v>230.282651204855</v>
      </c>
      <c r="AL448">
        <v>218.80199436918201</v>
      </c>
      <c r="AM448">
        <v>217.18455867274901</v>
      </c>
      <c r="AN448">
        <v>227.683388240581</v>
      </c>
      <c r="AO448">
        <v>214.71926824511999</v>
      </c>
      <c r="AP448">
        <f t="shared" si="19"/>
        <v>191.35125310611824</v>
      </c>
      <c r="AQ448">
        <f t="shared" si="18"/>
        <v>58.602146332179387</v>
      </c>
      <c r="AR448">
        <f t="shared" si="20"/>
        <v>101.96393245575807</v>
      </c>
      <c r="AS448">
        <v>43.674114390011397</v>
      </c>
    </row>
    <row r="449" spans="1:45" x14ac:dyDescent="0.35">
      <c r="A449">
        <v>447</v>
      </c>
      <c r="B449" s="1">
        <v>42563</v>
      </c>
      <c r="C449" t="s">
        <v>399</v>
      </c>
      <c r="D449">
        <v>113.11803846121499</v>
      </c>
      <c r="E449">
        <v>133.668690782764</v>
      </c>
      <c r="F449">
        <v>151.22816395488601</v>
      </c>
      <c r="G449">
        <v>139.48176086673999</v>
      </c>
      <c r="H449">
        <v>134.75610406927001</v>
      </c>
      <c r="I449">
        <v>146.96499072572399</v>
      </c>
      <c r="J449">
        <v>162.26696651585399</v>
      </c>
      <c r="K449">
        <v>159.95137575204501</v>
      </c>
      <c r="P449">
        <v>158.62665319814599</v>
      </c>
      <c r="Q449">
        <v>149.185005446546</v>
      </c>
      <c r="R449">
        <v>142.59167353518799</v>
      </c>
      <c r="S449">
        <v>138.67222427148801</v>
      </c>
      <c r="T449">
        <v>130.49951498517399</v>
      </c>
      <c r="U449">
        <v>132.196962755942</v>
      </c>
      <c r="V449">
        <v>134.71132102945</v>
      </c>
      <c r="W449">
        <v>154.15070478479399</v>
      </c>
      <c r="X449">
        <v>144.38524333643201</v>
      </c>
      <c r="AB449">
        <v>134.25222984581899</v>
      </c>
      <c r="AC449">
        <v>146.06270095414399</v>
      </c>
      <c r="AD449">
        <v>146.97666030277301</v>
      </c>
      <c r="AE449">
        <v>152.72726484424399</v>
      </c>
      <c r="AF449">
        <v>170.748904514575</v>
      </c>
      <c r="AG449">
        <v>155.69055439594101</v>
      </c>
      <c r="AH449">
        <v>142.70632005358701</v>
      </c>
      <c r="AI449">
        <v>168.70993551851899</v>
      </c>
      <c r="AL449">
        <v>197.91120588103499</v>
      </c>
      <c r="AM449">
        <v>199.02560473002799</v>
      </c>
      <c r="AN449">
        <v>211.57293074847701</v>
      </c>
      <c r="AO449">
        <v>196.96225607035399</v>
      </c>
      <c r="AP449">
        <f t="shared" si="19"/>
        <v>153.44144697693633</v>
      </c>
      <c r="AQ449">
        <f t="shared" si="18"/>
        <v>20.692340202997485</v>
      </c>
      <c r="AR449">
        <f t="shared" si="20"/>
        <v>64.054126326576167</v>
      </c>
      <c r="AS449">
        <v>44.100834792361603</v>
      </c>
    </row>
    <row r="450" spans="1:45" x14ac:dyDescent="0.35">
      <c r="A450">
        <v>448</v>
      </c>
      <c r="B450" s="1">
        <v>42563</v>
      </c>
      <c r="C450" t="s">
        <v>400</v>
      </c>
      <c r="D450">
        <v>103.454701885769</v>
      </c>
      <c r="E450">
        <v>122.594353995574</v>
      </c>
      <c r="F450">
        <v>138.468993705814</v>
      </c>
      <c r="G450">
        <v>130.07701941691599</v>
      </c>
      <c r="H450">
        <v>123.204789642661</v>
      </c>
      <c r="I450">
        <v>141.54296944026299</v>
      </c>
      <c r="J450">
        <v>155.116353249252</v>
      </c>
      <c r="K450">
        <v>149.459724634731</v>
      </c>
      <c r="P450">
        <v>144.54075326147699</v>
      </c>
      <c r="Q450">
        <v>138.762172113796</v>
      </c>
      <c r="R450">
        <v>126.63580270311201</v>
      </c>
      <c r="S450">
        <v>126.02869918032501</v>
      </c>
      <c r="T450">
        <v>129.58332878099401</v>
      </c>
      <c r="U450">
        <v>121.108428797793</v>
      </c>
      <c r="V450">
        <v>124.774187825637</v>
      </c>
      <c r="W450">
        <v>142.14296541918799</v>
      </c>
      <c r="X450">
        <v>133.71598145205201</v>
      </c>
      <c r="AB450">
        <v>123.570120240745</v>
      </c>
      <c r="AC450">
        <v>135.26922098276199</v>
      </c>
      <c r="AD450">
        <v>131.26657050664701</v>
      </c>
      <c r="AE450">
        <v>141.15743581050501</v>
      </c>
      <c r="AF450">
        <v>157.173699459533</v>
      </c>
      <c r="AG450">
        <v>145.96705515546299</v>
      </c>
      <c r="AH450">
        <v>129.636686642581</v>
      </c>
      <c r="AI450">
        <v>155.10863716592999</v>
      </c>
      <c r="AL450">
        <v>185.26313829596199</v>
      </c>
      <c r="AM450">
        <v>187.52102632397401</v>
      </c>
      <c r="AN450">
        <v>195.58833924362199</v>
      </c>
      <c r="AO450">
        <v>187.356311839386</v>
      </c>
      <c r="AP450">
        <f t="shared" si="19"/>
        <v>142.2789471438781</v>
      </c>
      <c r="AQ450">
        <f t="shared" ref="AQ450:AQ513" si="21">AP450-($AP$739-$AZ$739)</f>
        <v>9.5298403699392509</v>
      </c>
      <c r="AR450">
        <f t="shared" si="20"/>
        <v>52.891626493517933</v>
      </c>
      <c r="AS450">
        <v>45.190110154566298</v>
      </c>
    </row>
    <row r="451" spans="1:45" x14ac:dyDescent="0.35">
      <c r="A451">
        <v>449</v>
      </c>
      <c r="B451" s="1">
        <v>42568</v>
      </c>
      <c r="C451" t="s">
        <v>401</v>
      </c>
      <c r="D451">
        <v>172.62897497995601</v>
      </c>
      <c r="E451">
        <v>200.55424650110501</v>
      </c>
      <c r="F451">
        <v>218.24721554971401</v>
      </c>
      <c r="G451">
        <v>213.07971191400199</v>
      </c>
      <c r="H451">
        <v>216.83494300868799</v>
      </c>
      <c r="I451">
        <v>225.46983222827001</v>
      </c>
      <c r="J451">
        <v>232.42441033784999</v>
      </c>
      <c r="K451">
        <v>230.98022118933801</v>
      </c>
      <c r="L451">
        <v>208.32476206120899</v>
      </c>
      <c r="M451">
        <v>202.479376754979</v>
      </c>
      <c r="N451">
        <v>218.46236364356599</v>
      </c>
      <c r="O451">
        <v>217.193184782988</v>
      </c>
      <c r="P451">
        <v>226.868461790791</v>
      </c>
      <c r="Q451">
        <v>215.52404497717899</v>
      </c>
      <c r="R451">
        <v>202.014451503396</v>
      </c>
      <c r="S451">
        <v>207.01803590081801</v>
      </c>
      <c r="T451">
        <v>214.07959165435801</v>
      </c>
      <c r="U451">
        <v>210.944497771746</v>
      </c>
      <c r="V451">
        <v>213.567783293633</v>
      </c>
      <c r="W451">
        <v>221.09056332728301</v>
      </c>
      <c r="X451">
        <v>216.11748243826599</v>
      </c>
      <c r="Y451">
        <v>223.00787776080199</v>
      </c>
      <c r="Z451">
        <v>223.22602037862001</v>
      </c>
      <c r="AA451">
        <v>220.376710531463</v>
      </c>
      <c r="AB451">
        <v>202.07576122329601</v>
      </c>
      <c r="AC451">
        <v>208.859610732589</v>
      </c>
      <c r="AD451">
        <v>206.868813414366</v>
      </c>
      <c r="AE451">
        <v>220.546376358597</v>
      </c>
      <c r="AF451">
        <v>237.997965522594</v>
      </c>
      <c r="AG451">
        <v>224.89167298942701</v>
      </c>
      <c r="AH451">
        <v>216.12489379474599</v>
      </c>
      <c r="AI451">
        <v>230.595899930733</v>
      </c>
      <c r="AJ451">
        <v>243.64031324109101</v>
      </c>
      <c r="AK451">
        <v>269.58317877163199</v>
      </c>
      <c r="AL451">
        <v>259.05896763877001</v>
      </c>
      <c r="AM451">
        <v>254.58317415008</v>
      </c>
      <c r="AN451">
        <v>267.02703993277498</v>
      </c>
      <c r="AO451">
        <v>256.19416405706897</v>
      </c>
      <c r="AP451">
        <f t="shared" ref="AP451:AP514" si="22">AVERAGE(D451:AO451)</f>
        <v>222.33059463257331</v>
      </c>
      <c r="AQ451">
        <f t="shared" si="21"/>
        <v>89.581487858634461</v>
      </c>
      <c r="AR451">
        <f t="shared" ref="AR451:AR514" si="23">AQ451-$AQ$809</f>
        <v>132.94327398221316</v>
      </c>
      <c r="AS451">
        <v>46.334271764059103</v>
      </c>
    </row>
    <row r="452" spans="1:45" x14ac:dyDescent="0.35">
      <c r="A452">
        <v>450</v>
      </c>
      <c r="B452" s="1">
        <v>42571</v>
      </c>
      <c r="C452" t="s">
        <v>402</v>
      </c>
      <c r="D452">
        <v>153.91340745028501</v>
      </c>
      <c r="E452">
        <v>182.29460428262999</v>
      </c>
      <c r="F452">
        <v>200.46330246009899</v>
      </c>
      <c r="G452">
        <v>197.29493666768499</v>
      </c>
      <c r="H452">
        <v>195.50617149709001</v>
      </c>
      <c r="I452">
        <v>204.22319918630799</v>
      </c>
      <c r="J452">
        <v>211.24322937145101</v>
      </c>
      <c r="K452">
        <v>217.93989224940199</v>
      </c>
      <c r="L452">
        <v>191.79972630424299</v>
      </c>
      <c r="M452">
        <v>179.30327675308999</v>
      </c>
      <c r="N452">
        <v>197.81057026947701</v>
      </c>
      <c r="O452">
        <v>191.58747877719799</v>
      </c>
      <c r="P452">
        <v>201.16618983602299</v>
      </c>
      <c r="Q452">
        <v>192.85558987768499</v>
      </c>
      <c r="R452">
        <v>183.66027093298399</v>
      </c>
      <c r="S452">
        <v>182.754345636897</v>
      </c>
      <c r="T452">
        <v>191.96952970768001</v>
      </c>
      <c r="U452">
        <v>188.25105487580799</v>
      </c>
      <c r="V452">
        <v>192.454986898024</v>
      </c>
      <c r="W452">
        <v>198.61500008272199</v>
      </c>
      <c r="X452">
        <v>194.96368858580499</v>
      </c>
      <c r="Y452">
        <v>200.86585102250001</v>
      </c>
      <c r="Z452">
        <v>199.69762258533299</v>
      </c>
      <c r="AA452">
        <v>196.04241945183799</v>
      </c>
      <c r="AB452">
        <v>178.72479713285401</v>
      </c>
      <c r="AC452">
        <v>192.61347790923901</v>
      </c>
      <c r="AD452">
        <v>187.91740707058</v>
      </c>
      <c r="AE452">
        <v>198.74546857626899</v>
      </c>
      <c r="AF452">
        <v>214.68749326996101</v>
      </c>
      <c r="AG452">
        <v>202.10126464182201</v>
      </c>
      <c r="AH452">
        <v>192.12458081190999</v>
      </c>
      <c r="AI452">
        <v>210.931471259982</v>
      </c>
      <c r="AJ452">
        <v>215.937794490149</v>
      </c>
      <c r="AK452">
        <v>246.36887043513599</v>
      </c>
      <c r="AL452">
        <v>235.942375688547</v>
      </c>
      <c r="AM452">
        <v>233.50996939845101</v>
      </c>
      <c r="AN452">
        <v>243.80533174217601</v>
      </c>
      <c r="AO452">
        <v>232.337052570102</v>
      </c>
      <c r="AP452">
        <f t="shared" si="22"/>
        <v>200.85325525682728</v>
      </c>
      <c r="AQ452">
        <f t="shared" si="21"/>
        <v>68.104148482888434</v>
      </c>
      <c r="AR452">
        <f t="shared" si="23"/>
        <v>111.46593460646712</v>
      </c>
      <c r="AS452">
        <v>47.161574408699302</v>
      </c>
    </row>
    <row r="453" spans="1:45" x14ac:dyDescent="0.35">
      <c r="A453">
        <v>451</v>
      </c>
      <c r="B453" s="1">
        <v>42579</v>
      </c>
      <c r="C453" t="s">
        <v>403</v>
      </c>
      <c r="E453">
        <v>174.527160390641</v>
      </c>
      <c r="F453">
        <v>192.875964924621</v>
      </c>
      <c r="G453">
        <v>186.05679191458501</v>
      </c>
      <c r="H453">
        <v>180.404627804223</v>
      </c>
      <c r="I453">
        <v>202.30229937222501</v>
      </c>
      <c r="J453">
        <v>205.10574432707</v>
      </c>
      <c r="K453">
        <v>211.41430764850699</v>
      </c>
      <c r="L453">
        <v>186.05167624316101</v>
      </c>
      <c r="M453">
        <v>193.827839270856</v>
      </c>
      <c r="N453">
        <v>185.18127730489101</v>
      </c>
      <c r="S453">
        <v>155.398862557092</v>
      </c>
      <c r="T453">
        <v>163.12599779015801</v>
      </c>
      <c r="U453">
        <v>167.11949948089301</v>
      </c>
      <c r="V453">
        <v>170.07048095628801</v>
      </c>
      <c r="W453">
        <v>170.022491730052</v>
      </c>
      <c r="X453">
        <v>167.38486801380299</v>
      </c>
      <c r="Y453">
        <v>195.44686295867101</v>
      </c>
      <c r="Z453">
        <v>162.04551349133399</v>
      </c>
      <c r="AC453">
        <v>181.132281481641</v>
      </c>
      <c r="AD453">
        <v>170.908815706372</v>
      </c>
      <c r="AE453">
        <v>175.64755240408701</v>
      </c>
      <c r="AF453">
        <v>188.317321170291</v>
      </c>
      <c r="AG453">
        <v>183.97069112659301</v>
      </c>
      <c r="AH453">
        <v>174.315209168151</v>
      </c>
      <c r="AI453">
        <v>194.917539449733</v>
      </c>
      <c r="AJ453">
        <v>196.663017148356</v>
      </c>
      <c r="AK453">
        <v>220.88542907349699</v>
      </c>
      <c r="AN453">
        <v>230.841932183344</v>
      </c>
      <c r="AO453">
        <v>217.77138643502701</v>
      </c>
      <c r="AP453">
        <f t="shared" si="22"/>
        <v>186.3356359146953</v>
      </c>
      <c r="AQ453">
        <f t="shared" si="21"/>
        <v>53.586529140756454</v>
      </c>
      <c r="AR453">
        <f t="shared" si="23"/>
        <v>96.948315264335136</v>
      </c>
      <c r="AS453">
        <v>47.228017847712998</v>
      </c>
    </row>
    <row r="454" spans="1:45" x14ac:dyDescent="0.35">
      <c r="A454">
        <v>452</v>
      </c>
      <c r="B454" s="1">
        <v>42579</v>
      </c>
      <c r="C454" t="s">
        <v>404</v>
      </c>
      <c r="E454">
        <v>171.95155395725601</v>
      </c>
      <c r="F454">
        <v>191.91310918157299</v>
      </c>
      <c r="G454">
        <v>183.45973190093801</v>
      </c>
      <c r="H454">
        <v>177.591049863254</v>
      </c>
      <c r="I454">
        <v>200.53184880206501</v>
      </c>
      <c r="J454">
        <v>200.44837422914901</v>
      </c>
      <c r="K454">
        <v>209.14611049880699</v>
      </c>
      <c r="L454">
        <v>183.15312374219599</v>
      </c>
      <c r="M454">
        <v>189.56077672374599</v>
      </c>
      <c r="N454">
        <v>183.912044268285</v>
      </c>
      <c r="S454">
        <v>153.23353542876899</v>
      </c>
      <c r="T454">
        <v>160.897547986056</v>
      </c>
      <c r="U454">
        <v>165.25211583903399</v>
      </c>
      <c r="V454">
        <v>167.33678713873101</v>
      </c>
      <c r="W454">
        <v>168.29828022463801</v>
      </c>
      <c r="X454">
        <v>159.603054525228</v>
      </c>
      <c r="Y454">
        <v>192.79756106432899</v>
      </c>
      <c r="Z454">
        <v>158.991523244783</v>
      </c>
      <c r="AC454">
        <v>179.037231334366</v>
      </c>
      <c r="AD454">
        <v>166.49528013774301</v>
      </c>
      <c r="AE454">
        <v>173.093884078054</v>
      </c>
      <c r="AF454">
        <v>186.130583477556</v>
      </c>
      <c r="AG454">
        <v>179.934567561318</v>
      </c>
      <c r="AH454">
        <v>172.93925727744499</v>
      </c>
      <c r="AI454">
        <v>191.769114694298</v>
      </c>
      <c r="AJ454">
        <v>192.932822224039</v>
      </c>
      <c r="AK454">
        <v>217.55355195440501</v>
      </c>
      <c r="AN454">
        <v>226.54899614575501</v>
      </c>
      <c r="AO454">
        <v>214.34618093100801</v>
      </c>
      <c r="AP454">
        <f t="shared" si="22"/>
        <v>183.40895167016632</v>
      </c>
      <c r="AQ454">
        <f t="shared" si="21"/>
        <v>50.659844896227469</v>
      </c>
      <c r="AR454">
        <f t="shared" si="23"/>
        <v>94.021631019806151</v>
      </c>
      <c r="AS454">
        <v>47.838060129231401</v>
      </c>
    </row>
    <row r="455" spans="1:45" x14ac:dyDescent="0.35">
      <c r="A455">
        <v>453</v>
      </c>
      <c r="B455" s="1">
        <v>42586</v>
      </c>
      <c r="C455" t="s">
        <v>405</v>
      </c>
      <c r="D455">
        <v>98.227395330993801</v>
      </c>
      <c r="E455">
        <v>99.657070555944102</v>
      </c>
      <c r="F455">
        <v>130.28789355414901</v>
      </c>
      <c r="R455">
        <v>122.971178738234</v>
      </c>
      <c r="S455">
        <v>128.13739796843601</v>
      </c>
      <c r="T455">
        <v>145.597159343686</v>
      </c>
      <c r="U455">
        <v>177.68043076804099</v>
      </c>
      <c r="V455">
        <v>183.38434354005</v>
      </c>
      <c r="W455">
        <v>193.265283169566</v>
      </c>
      <c r="X455">
        <v>176.06893132382001</v>
      </c>
      <c r="AC455">
        <v>122.97714848792501</v>
      </c>
      <c r="AD455">
        <v>120.553234300439</v>
      </c>
      <c r="AE455">
        <v>132.403255329974</v>
      </c>
      <c r="AF455">
        <v>153.868232081093</v>
      </c>
      <c r="AG455">
        <v>139.050368257255</v>
      </c>
      <c r="AH455">
        <v>130.97619251796999</v>
      </c>
      <c r="AN455">
        <v>177.31379366582601</v>
      </c>
      <c r="AO455">
        <v>167.836411045652</v>
      </c>
      <c r="AP455">
        <f t="shared" si="22"/>
        <v>144.45865110994743</v>
      </c>
      <c r="AQ455">
        <f t="shared" si="21"/>
        <v>11.709544336008577</v>
      </c>
      <c r="AR455">
        <f t="shared" si="23"/>
        <v>55.071330459587259</v>
      </c>
      <c r="AS455">
        <v>48.964339471876201</v>
      </c>
    </row>
    <row r="456" spans="1:45" x14ac:dyDescent="0.35">
      <c r="A456">
        <v>454</v>
      </c>
      <c r="B456" s="1">
        <v>42587</v>
      </c>
      <c r="C456" t="s">
        <v>406</v>
      </c>
      <c r="D456">
        <v>134.88200806321299</v>
      </c>
      <c r="E456">
        <v>146.639465866526</v>
      </c>
      <c r="F456">
        <v>171.14030690758801</v>
      </c>
      <c r="G456">
        <v>166.90715540236999</v>
      </c>
      <c r="H456">
        <v>157.405197165332</v>
      </c>
      <c r="I456">
        <v>181.615198833157</v>
      </c>
      <c r="J456">
        <v>194.50850155181001</v>
      </c>
      <c r="K456">
        <v>191.59986181263099</v>
      </c>
      <c r="L456">
        <v>162.04542451933801</v>
      </c>
      <c r="M456">
        <v>161.71715362935299</v>
      </c>
      <c r="N456">
        <v>166.27364104675999</v>
      </c>
      <c r="O456">
        <v>156.15018463208901</v>
      </c>
      <c r="P456">
        <v>156.889314357275</v>
      </c>
      <c r="Q456">
        <v>152.70012939202701</v>
      </c>
      <c r="R456">
        <v>137.26347660459101</v>
      </c>
      <c r="S456">
        <v>155.37852232691799</v>
      </c>
      <c r="T456">
        <v>178.88261639475601</v>
      </c>
      <c r="U456">
        <v>201.23319601672901</v>
      </c>
      <c r="V456">
        <v>204.73566549882099</v>
      </c>
      <c r="W456">
        <v>206.37880274136</v>
      </c>
      <c r="X456">
        <v>191.681987794278</v>
      </c>
      <c r="Y456">
        <v>183.55224820075</v>
      </c>
      <c r="Z456">
        <v>165.20205293553701</v>
      </c>
      <c r="AA456">
        <v>153.48094128497701</v>
      </c>
      <c r="AB456">
        <v>125.84181282535801</v>
      </c>
      <c r="AC456">
        <v>146.63751528655399</v>
      </c>
      <c r="AD456">
        <v>139.419281698746</v>
      </c>
      <c r="AE456">
        <v>149.013681147781</v>
      </c>
      <c r="AF456">
        <v>161.913221218421</v>
      </c>
      <c r="AG456">
        <v>153.000711868433</v>
      </c>
      <c r="AH456">
        <v>141.619722026419</v>
      </c>
      <c r="AI456">
        <v>164.53691423737101</v>
      </c>
      <c r="AJ456">
        <v>178.30069371432799</v>
      </c>
      <c r="AK456">
        <v>202.01586667087099</v>
      </c>
      <c r="AL456">
        <v>190.18538442590099</v>
      </c>
      <c r="AM456">
        <v>192.07014585829</v>
      </c>
      <c r="AN456">
        <v>198.897409083935</v>
      </c>
      <c r="AO456">
        <v>187.955666210423</v>
      </c>
      <c r="AP456">
        <f t="shared" si="22"/>
        <v>168.67555471713209</v>
      </c>
      <c r="AQ456">
        <f t="shared" si="21"/>
        <v>35.926447943193239</v>
      </c>
      <c r="AR456">
        <f t="shared" si="23"/>
        <v>79.288234066771921</v>
      </c>
      <c r="AS456">
        <v>49.915923278482502</v>
      </c>
    </row>
    <row r="457" spans="1:45" x14ac:dyDescent="0.35">
      <c r="A457">
        <v>455</v>
      </c>
      <c r="B457" s="1">
        <v>42587</v>
      </c>
      <c r="C457" t="s">
        <v>356</v>
      </c>
      <c r="D457">
        <v>134.90018238348799</v>
      </c>
      <c r="E457">
        <v>146.98538216190801</v>
      </c>
      <c r="F457">
        <v>171.52594727843001</v>
      </c>
      <c r="G457">
        <v>166.70666977618399</v>
      </c>
      <c r="H457">
        <v>157.24953166395099</v>
      </c>
      <c r="I457">
        <v>181.78468047854801</v>
      </c>
      <c r="J457">
        <v>194.62929825671799</v>
      </c>
      <c r="K457">
        <v>192.585423715681</v>
      </c>
      <c r="L457">
        <v>162.39473718937501</v>
      </c>
      <c r="M457">
        <v>161.43356572579901</v>
      </c>
      <c r="N457">
        <v>166.808996102397</v>
      </c>
      <c r="O457">
        <v>156.282161530971</v>
      </c>
      <c r="P457">
        <v>156.91520858077399</v>
      </c>
      <c r="Q457">
        <v>152.496901927197</v>
      </c>
      <c r="R457">
        <v>136.98468862128399</v>
      </c>
      <c r="S457">
        <v>155.035628060482</v>
      </c>
      <c r="T457">
        <v>177.19558970791201</v>
      </c>
      <c r="U457">
        <v>201.208566039044</v>
      </c>
      <c r="V457">
        <v>204.834902267404</v>
      </c>
      <c r="W457">
        <v>206.549487239597</v>
      </c>
      <c r="X457">
        <v>191.41704884858299</v>
      </c>
      <c r="Y457">
        <v>183.486038298126</v>
      </c>
      <c r="Z457">
        <v>164.60942694323299</v>
      </c>
      <c r="AA457">
        <v>152.82010149509401</v>
      </c>
      <c r="AB457">
        <v>125.747734077641</v>
      </c>
      <c r="AC457">
        <v>146.64976867314499</v>
      </c>
      <c r="AD457">
        <v>138.608710454571</v>
      </c>
      <c r="AE457">
        <v>148.56241733668901</v>
      </c>
      <c r="AF457">
        <v>161.76831088615299</v>
      </c>
      <c r="AG457">
        <v>152.50974656442699</v>
      </c>
      <c r="AH457">
        <v>140.38244815427601</v>
      </c>
      <c r="AI457">
        <v>163.643242926109</v>
      </c>
      <c r="AJ457">
        <v>178.44575286671</v>
      </c>
      <c r="AK457">
        <v>201.50061156567199</v>
      </c>
      <c r="AL457">
        <v>189.41081700111999</v>
      </c>
      <c r="AM457">
        <v>191.73440859740501</v>
      </c>
      <c r="AN457">
        <v>198.69770084424499</v>
      </c>
      <c r="AO457">
        <v>187.41392750470601</v>
      </c>
      <c r="AP457">
        <f t="shared" si="22"/>
        <v>168.47146741434344</v>
      </c>
      <c r="AQ457">
        <f t="shared" si="21"/>
        <v>35.722360640404588</v>
      </c>
      <c r="AR457">
        <f t="shared" si="23"/>
        <v>79.08414676398327</v>
      </c>
      <c r="AS457">
        <v>50.233428789791802</v>
      </c>
    </row>
    <row r="458" spans="1:45" x14ac:dyDescent="0.35">
      <c r="A458">
        <v>456</v>
      </c>
      <c r="B458" s="1">
        <v>42591</v>
      </c>
      <c r="C458" t="s">
        <v>407</v>
      </c>
      <c r="D458">
        <v>181.876885718371</v>
      </c>
      <c r="E458">
        <v>180.70212337228199</v>
      </c>
      <c r="F458">
        <v>214.68609516624801</v>
      </c>
      <c r="G458">
        <v>207.37996102334901</v>
      </c>
      <c r="H458">
        <v>200.35325828739099</v>
      </c>
      <c r="I458">
        <v>230.14843979758299</v>
      </c>
      <c r="J458">
        <v>238.289035299152</v>
      </c>
      <c r="K458">
        <v>235.82472045339799</v>
      </c>
      <c r="L458">
        <v>212.45573695988401</v>
      </c>
      <c r="M458">
        <v>217.350811302707</v>
      </c>
      <c r="N458">
        <v>233.70028764078799</v>
      </c>
      <c r="O458">
        <v>216.89703133328501</v>
      </c>
      <c r="P458">
        <v>208.97958379065801</v>
      </c>
      <c r="Q458">
        <v>193.389799660965</v>
      </c>
      <c r="R458">
        <v>185.52907097476299</v>
      </c>
      <c r="S458">
        <v>237.16216684827799</v>
      </c>
      <c r="T458">
        <v>251.03074114802999</v>
      </c>
      <c r="U458">
        <v>250.71768968710001</v>
      </c>
      <c r="V458">
        <v>242.882509703474</v>
      </c>
      <c r="W458">
        <v>250.00479528828299</v>
      </c>
      <c r="X458">
        <v>225.325525261287</v>
      </c>
      <c r="Y458">
        <v>229.79499140256601</v>
      </c>
      <c r="Z458">
        <v>221.400483799933</v>
      </c>
      <c r="AA458">
        <v>201.771291772034</v>
      </c>
      <c r="AB458">
        <v>168.21742148113501</v>
      </c>
      <c r="AC458">
        <v>181.19883292417299</v>
      </c>
      <c r="AD458">
        <v>179.338217067866</v>
      </c>
      <c r="AE458">
        <v>185.205008553943</v>
      </c>
      <c r="AF458">
        <v>199.84877151877799</v>
      </c>
      <c r="AG458">
        <v>183.16696837918201</v>
      </c>
      <c r="AH458">
        <v>173.389214833604</v>
      </c>
      <c r="AI458">
        <v>197.83916441047</v>
      </c>
      <c r="AJ458">
        <v>203.62737603076999</v>
      </c>
      <c r="AK458">
        <v>226.708854000624</v>
      </c>
      <c r="AL458">
        <v>217.68369107554699</v>
      </c>
      <c r="AM458">
        <v>213.488803530833</v>
      </c>
      <c r="AN458">
        <v>224.254415985409</v>
      </c>
      <c r="AO458">
        <v>213.486926165998</v>
      </c>
      <c r="AP458">
        <f t="shared" si="22"/>
        <v>211.45017635921425</v>
      </c>
      <c r="AQ458">
        <f t="shared" si="21"/>
        <v>78.701069585275405</v>
      </c>
      <c r="AR458">
        <f t="shared" si="23"/>
        <v>122.06285570885409</v>
      </c>
      <c r="AS458">
        <v>50.975053989278301</v>
      </c>
    </row>
    <row r="459" spans="1:45" x14ac:dyDescent="0.35">
      <c r="A459">
        <v>457</v>
      </c>
      <c r="B459" s="1">
        <v>42595</v>
      </c>
      <c r="C459" t="s">
        <v>408</v>
      </c>
      <c r="D459">
        <v>145.38522579034</v>
      </c>
      <c r="E459">
        <v>157.70360276830101</v>
      </c>
      <c r="F459">
        <v>184.09539685023699</v>
      </c>
      <c r="G459">
        <v>177.17300124491399</v>
      </c>
      <c r="L459">
        <v>175.83117728228399</v>
      </c>
      <c r="M459">
        <v>181.37018543813701</v>
      </c>
      <c r="N459">
        <v>203.542950240892</v>
      </c>
      <c r="O459">
        <v>213.82905317570101</v>
      </c>
      <c r="P459">
        <v>229.39631466002299</v>
      </c>
      <c r="Q459">
        <v>206.94920916223299</v>
      </c>
      <c r="R459">
        <v>200.97518275846301</v>
      </c>
      <c r="S459">
        <v>211.906515520277</v>
      </c>
      <c r="T459">
        <v>217.44092629800701</v>
      </c>
      <c r="AC459">
        <v>165.126366460139</v>
      </c>
      <c r="AD459">
        <v>162.66533206118299</v>
      </c>
      <c r="AE459">
        <v>169.27031983609601</v>
      </c>
      <c r="AP459">
        <f t="shared" si="22"/>
        <v>187.66629747170168</v>
      </c>
      <c r="AQ459">
        <f t="shared" si="21"/>
        <v>54.917190697762834</v>
      </c>
      <c r="AR459">
        <f t="shared" si="23"/>
        <v>98.278976821341516</v>
      </c>
      <c r="AS459">
        <v>51.559435661543503</v>
      </c>
    </row>
    <row r="460" spans="1:45" x14ac:dyDescent="0.35">
      <c r="A460">
        <v>458</v>
      </c>
      <c r="B460" s="1">
        <v>42595</v>
      </c>
      <c r="C460" t="s">
        <v>409</v>
      </c>
      <c r="D460">
        <v>148.23966366796</v>
      </c>
      <c r="E460">
        <v>158.758582097339</v>
      </c>
      <c r="F460">
        <v>185.18837269608099</v>
      </c>
      <c r="G460">
        <v>179.985563759786</v>
      </c>
      <c r="L460">
        <v>177.922081760986</v>
      </c>
      <c r="M460">
        <v>181.611372542108</v>
      </c>
      <c r="N460">
        <v>202.97586651298701</v>
      </c>
      <c r="AC460">
        <v>166.202552690288</v>
      </c>
      <c r="AD460">
        <v>165.46066252622001</v>
      </c>
      <c r="AE460">
        <v>165.37885862073699</v>
      </c>
      <c r="AP460">
        <f t="shared" si="22"/>
        <v>173.17235768744919</v>
      </c>
      <c r="AQ460">
        <f t="shared" si="21"/>
        <v>40.423250913510344</v>
      </c>
      <c r="AR460">
        <f t="shared" si="23"/>
        <v>83.785037037089026</v>
      </c>
      <c r="AS460">
        <v>52.039482857919502</v>
      </c>
    </row>
    <row r="461" spans="1:45" x14ac:dyDescent="0.35">
      <c r="A461">
        <v>459</v>
      </c>
      <c r="B461" s="1">
        <v>42601</v>
      </c>
      <c r="C461" t="s">
        <v>410</v>
      </c>
      <c r="D461">
        <v>192.620763597744</v>
      </c>
      <c r="E461">
        <v>198.45464811906601</v>
      </c>
      <c r="F461">
        <v>222.01184904044899</v>
      </c>
      <c r="G461">
        <v>218.798256143901</v>
      </c>
      <c r="H461">
        <v>216.74631964647</v>
      </c>
      <c r="I461">
        <v>240.98545802936599</v>
      </c>
      <c r="J461">
        <v>248.70304903509501</v>
      </c>
      <c r="K461">
        <v>240.15299410006199</v>
      </c>
      <c r="L461">
        <v>213.61762836509399</v>
      </c>
      <c r="M461">
        <v>217.38407716412601</v>
      </c>
      <c r="N461">
        <v>230.17586038863499</v>
      </c>
      <c r="O461">
        <v>241.00878192597699</v>
      </c>
      <c r="P461">
        <v>257.52558335373999</v>
      </c>
      <c r="Q461">
        <v>254.722838799199</v>
      </c>
      <c r="R461">
        <v>247.94895107717201</v>
      </c>
      <c r="S461">
        <v>252.45102891779501</v>
      </c>
      <c r="T461">
        <v>262.73080395401399</v>
      </c>
      <c r="U461">
        <v>256.82667650148602</v>
      </c>
      <c r="V461">
        <v>255.46624234388</v>
      </c>
      <c r="W461">
        <v>257.94617170908703</v>
      </c>
      <c r="X461">
        <v>250.03896934921599</v>
      </c>
      <c r="Y461">
        <v>251.695359235583</v>
      </c>
      <c r="Z461">
        <v>251.69084567579799</v>
      </c>
      <c r="AA461">
        <v>257.41964970426699</v>
      </c>
      <c r="AB461">
        <v>243.61962544825701</v>
      </c>
      <c r="AC461">
        <v>255.51221744359199</v>
      </c>
      <c r="AD461">
        <v>239.75802208224499</v>
      </c>
      <c r="AE461">
        <v>204.46041820065801</v>
      </c>
      <c r="AF461">
        <v>213.51697763920799</v>
      </c>
      <c r="AG461">
        <v>195.302428479524</v>
      </c>
      <c r="AH461">
        <v>182.61123140986101</v>
      </c>
      <c r="AI461">
        <v>205.36308695323001</v>
      </c>
      <c r="AJ461">
        <v>215.227973306943</v>
      </c>
      <c r="AK461">
        <v>237.858572904944</v>
      </c>
      <c r="AL461">
        <v>224.16728645342801</v>
      </c>
      <c r="AM461">
        <v>224.435176512168</v>
      </c>
      <c r="AN461">
        <v>234.623617054428</v>
      </c>
      <c r="AO461">
        <v>219.75975194693501</v>
      </c>
      <c r="AP461">
        <f t="shared" si="22"/>
        <v>232.45629452664846</v>
      </c>
      <c r="AQ461">
        <f t="shared" si="21"/>
        <v>99.707187752709615</v>
      </c>
      <c r="AR461">
        <f t="shared" si="23"/>
        <v>143.06897387628828</v>
      </c>
      <c r="AS461">
        <v>53.393820557447299</v>
      </c>
    </row>
    <row r="462" spans="1:45" x14ac:dyDescent="0.35">
      <c r="A462">
        <v>460</v>
      </c>
      <c r="B462" s="1">
        <v>42603</v>
      </c>
      <c r="C462" t="s">
        <v>329</v>
      </c>
      <c r="D462">
        <v>130.410026353419</v>
      </c>
      <c r="E462">
        <v>144.240479184935</v>
      </c>
      <c r="F462">
        <v>161.96717235617299</v>
      </c>
      <c r="G462">
        <v>160.17924863177799</v>
      </c>
      <c r="H462">
        <v>154.15736957329401</v>
      </c>
      <c r="I462">
        <v>179.07898231155301</v>
      </c>
      <c r="J462">
        <v>189.76794561467699</v>
      </c>
      <c r="K462">
        <v>184.660864232384</v>
      </c>
      <c r="L462">
        <v>162.19706470132201</v>
      </c>
      <c r="M462">
        <v>160.14835321042099</v>
      </c>
      <c r="N462">
        <v>180.233159872085</v>
      </c>
      <c r="O462">
        <v>195.19637722392</v>
      </c>
      <c r="P462">
        <v>211.15986371938899</v>
      </c>
      <c r="Q462">
        <v>203.058356062439</v>
      </c>
      <c r="R462">
        <v>193.92192581915199</v>
      </c>
      <c r="S462">
        <v>197.68978877122299</v>
      </c>
      <c r="T462">
        <v>203.81027043608901</v>
      </c>
      <c r="U462">
        <v>199.20977787517</v>
      </c>
      <c r="V462">
        <v>199.86765354612899</v>
      </c>
      <c r="W462">
        <v>204.873324939866</v>
      </c>
      <c r="X462">
        <v>197.79463518472701</v>
      </c>
      <c r="Y462">
        <v>199.182712563172</v>
      </c>
      <c r="Z462">
        <v>206.71202903477601</v>
      </c>
      <c r="AA462">
        <v>206.901925447575</v>
      </c>
      <c r="AB462">
        <v>193.929235992076</v>
      </c>
      <c r="AC462">
        <v>202.44512466104999</v>
      </c>
      <c r="AD462">
        <v>157.68027631725499</v>
      </c>
      <c r="AE462">
        <v>193.75686758930499</v>
      </c>
      <c r="AF462">
        <v>220.673488093381</v>
      </c>
      <c r="AG462">
        <v>152.44603184500201</v>
      </c>
      <c r="AH462">
        <v>145.03610112098099</v>
      </c>
      <c r="AI462">
        <v>166.77087997734</v>
      </c>
      <c r="AJ462">
        <v>173.65968754929099</v>
      </c>
      <c r="AK462">
        <v>199.51889057743401</v>
      </c>
      <c r="AL462">
        <v>189.423549417717</v>
      </c>
      <c r="AM462">
        <v>184.03216840051101</v>
      </c>
      <c r="AN462">
        <v>195.88601777628</v>
      </c>
      <c r="AO462">
        <v>185.20269899379699</v>
      </c>
      <c r="AP462">
        <f t="shared" si="22"/>
        <v>183.86527170992341</v>
      </c>
      <c r="AQ462">
        <f t="shared" si="21"/>
        <v>51.116164935984557</v>
      </c>
      <c r="AR462">
        <f t="shared" si="23"/>
        <v>94.477951059563239</v>
      </c>
      <c r="AS462">
        <v>53.965455094105103</v>
      </c>
    </row>
    <row r="463" spans="1:45" x14ac:dyDescent="0.35">
      <c r="A463">
        <v>461</v>
      </c>
      <c r="B463" s="1">
        <v>42603</v>
      </c>
      <c r="C463" t="s">
        <v>330</v>
      </c>
      <c r="D463">
        <v>135.535369089851</v>
      </c>
      <c r="E463">
        <v>150.210067103993</v>
      </c>
      <c r="F463">
        <v>164.49949786632001</v>
      </c>
      <c r="G463">
        <v>164.28420563050599</v>
      </c>
      <c r="H463">
        <v>156.76774220618901</v>
      </c>
      <c r="I463">
        <v>182.549941413407</v>
      </c>
      <c r="J463">
        <v>193.21345868146901</v>
      </c>
      <c r="K463">
        <v>189.74653491962999</v>
      </c>
      <c r="L463">
        <v>164.1472054843</v>
      </c>
      <c r="M463">
        <v>163.43198718751199</v>
      </c>
      <c r="N463">
        <v>183.83065420976101</v>
      </c>
      <c r="O463">
        <v>201.268225446342</v>
      </c>
      <c r="P463">
        <v>215.70590105613999</v>
      </c>
      <c r="Q463">
        <v>206.03551400737001</v>
      </c>
      <c r="R463">
        <v>197.02645051827301</v>
      </c>
      <c r="S463">
        <v>204.30442755553099</v>
      </c>
      <c r="T463">
        <v>208.99443036469</v>
      </c>
      <c r="U463">
        <v>202.20309259522799</v>
      </c>
      <c r="V463">
        <v>202.91458735140199</v>
      </c>
      <c r="W463">
        <v>208.326169803765</v>
      </c>
      <c r="X463">
        <v>202.636018348058</v>
      </c>
      <c r="Y463">
        <v>202.19754988819901</v>
      </c>
      <c r="Z463">
        <v>208.60422407746</v>
      </c>
      <c r="AA463">
        <v>210.61296903786101</v>
      </c>
      <c r="AB463">
        <v>199.007626280566</v>
      </c>
      <c r="AC463">
        <v>204.40022034680101</v>
      </c>
      <c r="AD463">
        <v>160.28640022063999</v>
      </c>
      <c r="AE463">
        <v>197.967292831077</v>
      </c>
      <c r="AF463">
        <v>223.14943111719401</v>
      </c>
      <c r="AG463">
        <v>159.76651912351599</v>
      </c>
      <c r="AH463">
        <v>148.871864288029</v>
      </c>
      <c r="AI463">
        <v>170.430458901072</v>
      </c>
      <c r="AJ463">
        <v>177.34358847684001</v>
      </c>
      <c r="AK463">
        <v>200.15655545801101</v>
      </c>
      <c r="AL463">
        <v>191.86579779403601</v>
      </c>
      <c r="AM463">
        <v>187.693123825496</v>
      </c>
      <c r="AN463">
        <v>199.89826409507</v>
      </c>
      <c r="AO463">
        <v>189.24931559880801</v>
      </c>
      <c r="AP463">
        <f t="shared" si="22"/>
        <v>187.60875479474771</v>
      </c>
      <c r="AQ463">
        <f t="shared" si="21"/>
        <v>54.859648020808862</v>
      </c>
      <c r="AR463">
        <f t="shared" si="23"/>
        <v>98.221434144387544</v>
      </c>
      <c r="AS463">
        <v>54.788870586721998</v>
      </c>
    </row>
    <row r="464" spans="1:45" x14ac:dyDescent="0.35">
      <c r="A464">
        <v>462</v>
      </c>
      <c r="B464" s="1">
        <v>42610</v>
      </c>
      <c r="C464" t="s">
        <v>411</v>
      </c>
      <c r="D464">
        <v>156.53316762524801</v>
      </c>
      <c r="E464">
        <v>171.21408987996699</v>
      </c>
      <c r="F464">
        <v>194.76018877876299</v>
      </c>
      <c r="G464">
        <v>191.66534706447001</v>
      </c>
      <c r="H464">
        <v>177.912041320865</v>
      </c>
      <c r="I464">
        <v>201.72489898987399</v>
      </c>
      <c r="J464">
        <v>212.42374655236199</v>
      </c>
      <c r="K464">
        <v>212.17968865842099</v>
      </c>
      <c r="L464">
        <v>183.81920258020401</v>
      </c>
      <c r="M464">
        <v>192.87823063008301</v>
      </c>
      <c r="N464">
        <v>208.08857515031599</v>
      </c>
      <c r="O464">
        <v>211.56951563699701</v>
      </c>
      <c r="P464">
        <v>221.48352569576099</v>
      </c>
      <c r="Q464">
        <v>229.24981914614301</v>
      </c>
      <c r="R464">
        <v>211.25798078211099</v>
      </c>
      <c r="S464">
        <v>214.298761542618</v>
      </c>
      <c r="T464">
        <v>226.80389041759699</v>
      </c>
      <c r="U464">
        <v>216.155520190435</v>
      </c>
      <c r="V464">
        <v>221.579778382515</v>
      </c>
      <c r="W464">
        <v>232.799399813234</v>
      </c>
      <c r="X464">
        <v>218.62332843518899</v>
      </c>
      <c r="Y464">
        <v>222.737052645375</v>
      </c>
      <c r="Z464">
        <v>225.38257353172699</v>
      </c>
      <c r="AA464">
        <v>228.379061072257</v>
      </c>
      <c r="AB464">
        <v>209.563374958032</v>
      </c>
      <c r="AC464">
        <v>225.70434364802799</v>
      </c>
      <c r="AD464">
        <v>219.62284946028001</v>
      </c>
      <c r="AE464">
        <v>226.640129004682</v>
      </c>
      <c r="AF464">
        <v>231.96957048434399</v>
      </c>
      <c r="AG464">
        <v>217.120006356251</v>
      </c>
      <c r="AH464">
        <v>197.043937905928</v>
      </c>
      <c r="AI464">
        <v>213.81036849428</v>
      </c>
      <c r="AJ464">
        <v>218.366972095655</v>
      </c>
      <c r="AK464">
        <v>231.718541604254</v>
      </c>
      <c r="AL464">
        <v>217.58014164967699</v>
      </c>
      <c r="AM464">
        <v>215.41199993089299</v>
      </c>
      <c r="AN464">
        <v>227.25282314515701</v>
      </c>
      <c r="AO464">
        <v>214.865350854632</v>
      </c>
      <c r="AP464">
        <f t="shared" si="22"/>
        <v>211.84709984512173</v>
      </c>
      <c r="AQ464">
        <f t="shared" si="21"/>
        <v>79.097993071182884</v>
      </c>
      <c r="AR464">
        <f t="shared" si="23"/>
        <v>122.45977919476157</v>
      </c>
      <c r="AS464">
        <v>55.366700474897101</v>
      </c>
    </row>
    <row r="465" spans="1:45" x14ac:dyDescent="0.35">
      <c r="A465">
        <v>463</v>
      </c>
      <c r="B465" s="1">
        <v>42611</v>
      </c>
      <c r="C465" t="s">
        <v>412</v>
      </c>
      <c r="D465">
        <v>144.38033741077501</v>
      </c>
      <c r="E465">
        <v>158.74246916175301</v>
      </c>
      <c r="Q465">
        <v>200.53706429200699</v>
      </c>
      <c r="R465">
        <v>192.70827865069401</v>
      </c>
      <c r="S465">
        <v>203.096711480561</v>
      </c>
      <c r="T465">
        <v>210.16960852197701</v>
      </c>
      <c r="U465">
        <v>205.093332185506</v>
      </c>
      <c r="V465">
        <v>207.42806301871701</v>
      </c>
      <c r="W465">
        <v>205.30148776242501</v>
      </c>
      <c r="X465">
        <v>197.943738642081</v>
      </c>
      <c r="Y465">
        <v>207.27033042272299</v>
      </c>
      <c r="AC465">
        <v>213.445933630349</v>
      </c>
      <c r="AD465">
        <v>213.15804237606301</v>
      </c>
      <c r="AE465">
        <v>209.771099718654</v>
      </c>
      <c r="AF465">
        <v>214.74841860180001</v>
      </c>
      <c r="AG465">
        <v>202.82771543770301</v>
      </c>
      <c r="AH465">
        <v>177.158864147396</v>
      </c>
      <c r="AI465">
        <v>191.44720112909101</v>
      </c>
      <c r="AP465">
        <f t="shared" si="22"/>
        <v>197.5127053661264</v>
      </c>
      <c r="AQ465">
        <f t="shared" si="21"/>
        <v>64.763598592187549</v>
      </c>
      <c r="AR465">
        <f t="shared" si="23"/>
        <v>108.12538471576623</v>
      </c>
      <c r="AS465">
        <v>56.161110800210501</v>
      </c>
    </row>
    <row r="466" spans="1:45" x14ac:dyDescent="0.35">
      <c r="A466">
        <v>464</v>
      </c>
      <c r="B466" s="1">
        <v>42611</v>
      </c>
      <c r="C466" t="s">
        <v>413</v>
      </c>
      <c r="U466">
        <v>256.10195319883098</v>
      </c>
      <c r="V466">
        <v>258.22408756631899</v>
      </c>
      <c r="W466">
        <v>263.85868732577399</v>
      </c>
      <c r="X466">
        <v>249.04302679020901</v>
      </c>
      <c r="Y466">
        <v>253.232752309635</v>
      </c>
      <c r="Z466">
        <v>252.35916385167801</v>
      </c>
      <c r="AA466">
        <v>257.32507287197899</v>
      </c>
      <c r="AB466">
        <v>242.960273669309</v>
      </c>
      <c r="AC466">
        <v>256.365959493677</v>
      </c>
      <c r="AD466">
        <v>256.836540123627</v>
      </c>
      <c r="AE466">
        <v>255.21457326541301</v>
      </c>
      <c r="AF466">
        <v>264.54294351458998</v>
      </c>
      <c r="AG466">
        <v>241.803336740329</v>
      </c>
      <c r="AH466">
        <v>226.988790088895</v>
      </c>
      <c r="AI466">
        <v>243.94331016348201</v>
      </c>
      <c r="AJ466">
        <v>242.71262783918201</v>
      </c>
      <c r="AK466">
        <v>261.526960198403</v>
      </c>
      <c r="AL466">
        <v>246.70152305557201</v>
      </c>
      <c r="AM466">
        <v>240.45261569094501</v>
      </c>
      <c r="AN466">
        <v>250.55269758301699</v>
      </c>
      <c r="AO466">
        <v>236.62168528945301</v>
      </c>
      <c r="AP466">
        <f t="shared" si="22"/>
        <v>250.35088479191995</v>
      </c>
      <c r="AQ466">
        <f t="shared" si="21"/>
        <v>117.6017780179811</v>
      </c>
      <c r="AR466">
        <f t="shared" si="23"/>
        <v>160.9635641415598</v>
      </c>
      <c r="AS466">
        <v>57.381841573057102</v>
      </c>
    </row>
    <row r="467" spans="1:45" x14ac:dyDescent="0.35">
      <c r="A467">
        <v>465</v>
      </c>
      <c r="B467" s="1">
        <v>42621</v>
      </c>
      <c r="C467" t="s">
        <v>414</v>
      </c>
      <c r="D467">
        <v>179.54760628545</v>
      </c>
      <c r="E467">
        <v>195.234375734293</v>
      </c>
      <c r="F467">
        <v>215.80721382686099</v>
      </c>
      <c r="G467">
        <v>209.011070055554</v>
      </c>
      <c r="H467">
        <v>202.73886158391699</v>
      </c>
      <c r="I467">
        <v>224.80108212601101</v>
      </c>
      <c r="J467">
        <v>229.59901970982199</v>
      </c>
      <c r="K467">
        <v>223.28482084344299</v>
      </c>
      <c r="L467">
        <v>194.05291023676199</v>
      </c>
      <c r="M467">
        <v>202.367257821408</v>
      </c>
      <c r="N467">
        <v>214.46494725133201</v>
      </c>
      <c r="O467">
        <v>220.272684767801</v>
      </c>
      <c r="P467">
        <v>221.32174212559701</v>
      </c>
      <c r="Q467">
        <v>213.10249996805399</v>
      </c>
      <c r="R467">
        <v>206.69405864932801</v>
      </c>
      <c r="S467">
        <v>205.73296788746401</v>
      </c>
      <c r="T467">
        <v>216.965668105893</v>
      </c>
      <c r="U467">
        <v>212.28201485953099</v>
      </c>
      <c r="V467">
        <v>220.001101720018</v>
      </c>
      <c r="W467">
        <v>230.11379160487601</v>
      </c>
      <c r="X467">
        <v>218.19939686696401</v>
      </c>
      <c r="Y467">
        <v>219.20346750717701</v>
      </c>
      <c r="Z467">
        <v>219.47205190256599</v>
      </c>
      <c r="AA467">
        <v>215.10877705213301</v>
      </c>
      <c r="AB467">
        <v>194.49690540101199</v>
      </c>
      <c r="AC467">
        <v>209.340033644996</v>
      </c>
      <c r="AD467">
        <v>209.576084132011</v>
      </c>
      <c r="AE467">
        <v>210.75670301252899</v>
      </c>
      <c r="AF467">
        <v>220.84590057866899</v>
      </c>
      <c r="AG467">
        <v>204.779696062521</v>
      </c>
      <c r="AH467">
        <v>191.34868905313101</v>
      </c>
      <c r="AI467">
        <v>205.92306957552501</v>
      </c>
      <c r="AJ467">
        <v>210.17035067044799</v>
      </c>
      <c r="AK467">
        <v>235.628776051725</v>
      </c>
      <c r="AL467">
        <v>218.039358365185</v>
      </c>
      <c r="AM467">
        <v>215.18401644711801</v>
      </c>
      <c r="AN467">
        <v>227.56385140498799</v>
      </c>
      <c r="AO467">
        <v>213.158124523688</v>
      </c>
      <c r="AP467">
        <f t="shared" si="22"/>
        <v>212.53134072146841</v>
      </c>
      <c r="AQ467">
        <f t="shared" si="21"/>
        <v>79.782233947529562</v>
      </c>
      <c r="AR467">
        <f t="shared" si="23"/>
        <v>123.14402007110824</v>
      </c>
      <c r="AS467">
        <v>58.178097378097497</v>
      </c>
    </row>
    <row r="468" spans="1:45" x14ac:dyDescent="0.35">
      <c r="A468">
        <v>466</v>
      </c>
      <c r="B468" s="1">
        <v>42626</v>
      </c>
      <c r="C468" t="s">
        <v>415</v>
      </c>
      <c r="D468">
        <v>157.15412773891001</v>
      </c>
      <c r="E468">
        <v>175.41735781516999</v>
      </c>
      <c r="F468">
        <v>194.054853444831</v>
      </c>
      <c r="G468">
        <v>185.60221740206501</v>
      </c>
      <c r="H468">
        <v>196.48150468308</v>
      </c>
      <c r="I468">
        <v>215.38489600819199</v>
      </c>
      <c r="J468">
        <v>200.55131270495801</v>
      </c>
      <c r="K468">
        <v>209.14097754617001</v>
      </c>
      <c r="L468">
        <v>191.08646202234499</v>
      </c>
      <c r="M468">
        <v>196.94183273547901</v>
      </c>
      <c r="N468">
        <v>204.45012813864</v>
      </c>
      <c r="O468">
        <v>209.26910092695201</v>
      </c>
      <c r="P468">
        <v>210.431611798826</v>
      </c>
      <c r="Q468">
        <v>211.437488007909</v>
      </c>
      <c r="R468">
        <v>205.28711527349199</v>
      </c>
      <c r="S468">
        <v>199.090056807275</v>
      </c>
      <c r="T468">
        <v>208.52849871720301</v>
      </c>
      <c r="U468">
        <v>207.51875996569299</v>
      </c>
      <c r="V468">
        <v>213.579220745714</v>
      </c>
      <c r="W468">
        <v>222.863263859547</v>
      </c>
      <c r="X468">
        <v>213.093037140093</v>
      </c>
      <c r="Y468">
        <v>219.74787215918701</v>
      </c>
      <c r="Z468">
        <v>218.98735663721101</v>
      </c>
      <c r="AA468">
        <v>209.51940983853399</v>
      </c>
      <c r="AB468">
        <v>195.53355356200399</v>
      </c>
      <c r="AC468">
        <v>206.592178835688</v>
      </c>
      <c r="AD468">
        <v>199.50375271161701</v>
      </c>
      <c r="AE468">
        <v>208.73804099202101</v>
      </c>
      <c r="AF468">
        <v>219.94102325232899</v>
      </c>
      <c r="AG468">
        <v>205.123430832705</v>
      </c>
      <c r="AH468">
        <v>181.707844097828</v>
      </c>
      <c r="AI468">
        <v>203.70817736417999</v>
      </c>
      <c r="AJ468">
        <v>212.43531768344801</v>
      </c>
      <c r="AK468">
        <v>232.335233709481</v>
      </c>
      <c r="AL468">
        <v>222.84015127501701</v>
      </c>
      <c r="AM468">
        <v>214.90131212104501</v>
      </c>
      <c r="AN468">
        <v>226.01004904651899</v>
      </c>
      <c r="AO468">
        <v>218.012700071041</v>
      </c>
      <c r="AP468">
        <f t="shared" si="22"/>
        <v>205.86845335979999</v>
      </c>
      <c r="AQ468">
        <f t="shared" si="21"/>
        <v>73.119346585861138</v>
      </c>
      <c r="AR468">
        <f t="shared" si="23"/>
        <v>116.48113270943982</v>
      </c>
      <c r="AS468">
        <v>59.669310790020504</v>
      </c>
    </row>
    <row r="469" spans="1:45" x14ac:dyDescent="0.35">
      <c r="A469">
        <v>467</v>
      </c>
      <c r="B469" s="1">
        <v>42627</v>
      </c>
      <c r="C469" t="s">
        <v>416</v>
      </c>
      <c r="H469">
        <v>203.497587044472</v>
      </c>
      <c r="I469">
        <v>220.63690354513599</v>
      </c>
      <c r="J469">
        <v>218.116400143318</v>
      </c>
      <c r="K469">
        <v>219.06322621090601</v>
      </c>
      <c r="L469">
        <v>192.19855297601299</v>
      </c>
      <c r="M469">
        <v>190.147671600173</v>
      </c>
      <c r="N469">
        <v>207.159019181161</v>
      </c>
      <c r="O469">
        <v>206.31571196022699</v>
      </c>
      <c r="P469">
        <v>218.08968626639401</v>
      </c>
      <c r="Q469">
        <v>209.48937499615201</v>
      </c>
      <c r="U469">
        <v>215.79077122529799</v>
      </c>
      <c r="V469">
        <v>222.91433155640999</v>
      </c>
      <c r="W469">
        <v>229.675080918091</v>
      </c>
      <c r="X469">
        <v>219.17265271389101</v>
      </c>
      <c r="Y469">
        <v>220.71550188315601</v>
      </c>
      <c r="Z469">
        <v>213.90533880991501</v>
      </c>
      <c r="AA469">
        <v>213.181737936616</v>
      </c>
      <c r="AB469">
        <v>188.823467055842</v>
      </c>
      <c r="AF469">
        <v>223.757249357185</v>
      </c>
      <c r="AG469">
        <v>203.778397806409</v>
      </c>
      <c r="AH469">
        <v>187.16639688989301</v>
      </c>
      <c r="AI469">
        <v>210.11642748901201</v>
      </c>
      <c r="AJ469">
        <v>211.82986250974099</v>
      </c>
      <c r="AP469">
        <f t="shared" si="22"/>
        <v>210.67571087284395</v>
      </c>
      <c r="AQ469">
        <f t="shared" si="21"/>
        <v>77.926604098905102</v>
      </c>
      <c r="AR469">
        <f t="shared" si="23"/>
        <v>121.28839022248378</v>
      </c>
      <c r="AS469">
        <v>60.840959982237798</v>
      </c>
    </row>
    <row r="470" spans="1:45" x14ac:dyDescent="0.35">
      <c r="A470">
        <v>468</v>
      </c>
      <c r="B470" s="1">
        <v>42627</v>
      </c>
      <c r="C470" t="s">
        <v>287</v>
      </c>
      <c r="H470">
        <v>192.04542892066701</v>
      </c>
      <c r="I470">
        <v>208.227722593138</v>
      </c>
      <c r="J470">
        <v>205.66492021084599</v>
      </c>
      <c r="K470">
        <v>201.91619350221799</v>
      </c>
      <c r="L470">
        <v>180.52069077094501</v>
      </c>
      <c r="M470">
        <v>179.17623385899799</v>
      </c>
      <c r="N470">
        <v>192.597174729454</v>
      </c>
      <c r="O470">
        <v>189.46687979042099</v>
      </c>
      <c r="P470">
        <v>204.40134148200099</v>
      </c>
      <c r="Q470">
        <v>198.079778027381</v>
      </c>
      <c r="U470">
        <v>199.05537823669701</v>
      </c>
      <c r="V470">
        <v>205.92927991941599</v>
      </c>
      <c r="W470">
        <v>215.620550118556</v>
      </c>
      <c r="X470">
        <v>204.98420681119501</v>
      </c>
      <c r="Y470">
        <v>206.10412140614</v>
      </c>
      <c r="Z470">
        <v>202.296000294447</v>
      </c>
      <c r="AA470">
        <v>198.95543402197899</v>
      </c>
      <c r="AB470">
        <v>176.90387686494299</v>
      </c>
      <c r="AF470">
        <v>205.477443540644</v>
      </c>
      <c r="AG470">
        <v>185.245256006658</v>
      </c>
      <c r="AH470">
        <v>177.728855845775</v>
      </c>
      <c r="AI470">
        <v>194.59286859612499</v>
      </c>
      <c r="AJ470">
        <v>197.485700551321</v>
      </c>
      <c r="AK470">
        <v>219.99765943995101</v>
      </c>
      <c r="AL470">
        <v>212.812124852598</v>
      </c>
      <c r="AM470">
        <v>208.955580062801</v>
      </c>
      <c r="AP470">
        <f t="shared" si="22"/>
        <v>198.62464232520446</v>
      </c>
      <c r="AQ470">
        <f t="shared" si="21"/>
        <v>65.875535551265614</v>
      </c>
      <c r="AR470">
        <f t="shared" si="23"/>
        <v>109.2373216748443</v>
      </c>
      <c r="AS470">
        <v>61.953357609467197</v>
      </c>
    </row>
    <row r="471" spans="1:45" x14ac:dyDescent="0.35">
      <c r="A471">
        <v>469</v>
      </c>
      <c r="B471" s="1">
        <v>42631</v>
      </c>
      <c r="C471" t="s">
        <v>417</v>
      </c>
      <c r="D471">
        <v>191.75554657584999</v>
      </c>
      <c r="E471">
        <v>202.33994184943899</v>
      </c>
      <c r="F471">
        <v>223.428543066076</v>
      </c>
      <c r="G471">
        <v>220.02562642067599</v>
      </c>
      <c r="H471">
        <v>214.12156900948901</v>
      </c>
      <c r="I471">
        <v>243.149178185773</v>
      </c>
      <c r="J471">
        <v>250.93043047441799</v>
      </c>
      <c r="K471">
        <v>240.08403329254801</v>
      </c>
      <c r="L471">
        <v>220.09814502523301</v>
      </c>
      <c r="M471">
        <v>220.92314672215599</v>
      </c>
      <c r="N471">
        <v>238.82246499657899</v>
      </c>
      <c r="O471">
        <v>232.00493256957</v>
      </c>
      <c r="P471">
        <v>243.684776654986</v>
      </c>
      <c r="Q471">
        <v>237.151390232502</v>
      </c>
      <c r="R471">
        <v>231.46368532639599</v>
      </c>
      <c r="S471">
        <v>235.142391674999</v>
      </c>
      <c r="T471">
        <v>236.66152142333399</v>
      </c>
      <c r="U471">
        <v>235.83731536687401</v>
      </c>
      <c r="V471">
        <v>239.52286710866599</v>
      </c>
      <c r="W471">
        <v>249.23983300337099</v>
      </c>
      <c r="X471">
        <v>244.103012289091</v>
      </c>
      <c r="Y471">
        <v>245.569855508617</v>
      </c>
      <c r="Z471">
        <v>242.458589382203</v>
      </c>
      <c r="AA471">
        <v>239.626298510574</v>
      </c>
      <c r="AB471">
        <v>217.26110384055201</v>
      </c>
      <c r="AC471">
        <v>230.04522487475899</v>
      </c>
      <c r="AD471">
        <v>231.229397529457</v>
      </c>
      <c r="AE471">
        <v>237.15254654116299</v>
      </c>
      <c r="AF471">
        <v>249.90523892166999</v>
      </c>
      <c r="AG471">
        <v>231.83639381635001</v>
      </c>
      <c r="AH471">
        <v>204.636276302542</v>
      </c>
      <c r="AI471">
        <v>223.59164713079301</v>
      </c>
      <c r="AJ471">
        <v>230.971548605024</v>
      </c>
      <c r="AK471">
        <v>249.746512913169</v>
      </c>
      <c r="AL471">
        <v>232.01903587842199</v>
      </c>
      <c r="AM471">
        <v>223.22180498249801</v>
      </c>
      <c r="AN471">
        <v>235.679326132466</v>
      </c>
      <c r="AO471">
        <v>231.99176439422601</v>
      </c>
      <c r="AP471">
        <f t="shared" si="22"/>
        <v>231.77455043506606</v>
      </c>
      <c r="AQ471">
        <f t="shared" si="21"/>
        <v>99.025443661127213</v>
      </c>
      <c r="AR471">
        <f t="shared" si="23"/>
        <v>142.38722978470588</v>
      </c>
      <c r="AS471">
        <v>63.264397783411503</v>
      </c>
    </row>
    <row r="472" spans="1:45" x14ac:dyDescent="0.35">
      <c r="A472">
        <v>470</v>
      </c>
      <c r="B472" s="1">
        <v>42635</v>
      </c>
      <c r="C472" t="s">
        <v>418</v>
      </c>
      <c r="D472">
        <v>114.39324450532899</v>
      </c>
      <c r="E472">
        <v>125.295058972579</v>
      </c>
      <c r="F472">
        <v>150.70518633153401</v>
      </c>
      <c r="G472">
        <v>138.025808511283</v>
      </c>
      <c r="H472">
        <v>147.20900543476401</v>
      </c>
      <c r="I472">
        <v>162.95331421177599</v>
      </c>
      <c r="J472">
        <v>176.96135596240899</v>
      </c>
      <c r="K472">
        <v>179.81626268263699</v>
      </c>
      <c r="L472">
        <v>166.504517848912</v>
      </c>
      <c r="M472">
        <v>167.202365150822</v>
      </c>
      <c r="N472">
        <v>188.82133349357699</v>
      </c>
      <c r="O472">
        <v>184.85998601678699</v>
      </c>
      <c r="P472">
        <v>193.957823638684</v>
      </c>
      <c r="Q472">
        <v>189.37556044682401</v>
      </c>
      <c r="R472">
        <v>184.472575290203</v>
      </c>
      <c r="S472">
        <v>186.41887188440199</v>
      </c>
      <c r="T472">
        <v>187.30700699696001</v>
      </c>
      <c r="U472">
        <v>184.59038253569</v>
      </c>
      <c r="V472">
        <v>193.31714659729201</v>
      </c>
      <c r="W472">
        <v>199.55537532388999</v>
      </c>
      <c r="X472">
        <v>193.52053133059701</v>
      </c>
      <c r="Y472">
        <v>197.36268313610501</v>
      </c>
      <c r="Z472">
        <v>190.76837740992801</v>
      </c>
      <c r="AA472">
        <v>186.863822362626</v>
      </c>
      <c r="AP472">
        <f t="shared" si="22"/>
        <v>174.5940665031504</v>
      </c>
      <c r="AQ472">
        <f t="shared" si="21"/>
        <v>41.844959729211553</v>
      </c>
      <c r="AR472">
        <f t="shared" si="23"/>
        <v>85.206745852790235</v>
      </c>
      <c r="AS472">
        <v>64.173498435678894</v>
      </c>
    </row>
    <row r="473" spans="1:45" x14ac:dyDescent="0.35">
      <c r="A473">
        <v>471</v>
      </c>
      <c r="B473" s="1">
        <v>42635</v>
      </c>
      <c r="C473" t="s">
        <v>419</v>
      </c>
      <c r="D473">
        <v>109.22163842646199</v>
      </c>
      <c r="E473">
        <v>123.541608264508</v>
      </c>
      <c r="F473">
        <v>148.322888396141</v>
      </c>
      <c r="G473">
        <v>135.551969179856</v>
      </c>
      <c r="H473">
        <v>140.914591858514</v>
      </c>
      <c r="I473">
        <v>161.13831050158601</v>
      </c>
      <c r="J473">
        <v>173.27183825846001</v>
      </c>
      <c r="K473">
        <v>175.191274684418</v>
      </c>
      <c r="L473">
        <v>160.41539801220199</v>
      </c>
      <c r="M473">
        <v>162.876663075735</v>
      </c>
      <c r="N473">
        <v>186.07041736901601</v>
      </c>
      <c r="O473">
        <v>181.90083407348601</v>
      </c>
      <c r="P473">
        <v>190.723292524345</v>
      </c>
      <c r="Q473">
        <v>187.776628762988</v>
      </c>
      <c r="R473">
        <v>181.42878976242201</v>
      </c>
      <c r="S473">
        <v>185.34029731077399</v>
      </c>
      <c r="T473">
        <v>185.07138078062701</v>
      </c>
      <c r="U473">
        <v>181.70847561586399</v>
      </c>
      <c r="V473">
        <v>190.825985180309</v>
      </c>
      <c r="W473">
        <v>196.679698849137</v>
      </c>
      <c r="X473">
        <v>190.91320906260901</v>
      </c>
      <c r="Y473">
        <v>193.83478694115399</v>
      </c>
      <c r="Z473">
        <v>187.62700781193499</v>
      </c>
      <c r="AA473">
        <v>185.28400772533701</v>
      </c>
      <c r="AB473">
        <v>155.040728480421</v>
      </c>
      <c r="AC473">
        <v>174.59463140974</v>
      </c>
      <c r="AD473">
        <v>173.64871062771499</v>
      </c>
      <c r="AE473">
        <v>180.88379251631099</v>
      </c>
      <c r="AF473">
        <v>190.69596911039</v>
      </c>
      <c r="AG473">
        <v>171.58128680060901</v>
      </c>
      <c r="AH473">
        <v>152.1494197774</v>
      </c>
      <c r="AI473">
        <v>169.52042128904199</v>
      </c>
      <c r="AJ473">
        <v>180.248906720283</v>
      </c>
      <c r="AK473">
        <v>185.271067156246</v>
      </c>
      <c r="AL473">
        <v>163.33743332196801</v>
      </c>
      <c r="AM473">
        <v>168.08700983247101</v>
      </c>
      <c r="AN473">
        <v>174.121719212389</v>
      </c>
      <c r="AO473">
        <v>166.24054900237999</v>
      </c>
      <c r="AP473">
        <f t="shared" si="22"/>
        <v>171.60664836013819</v>
      </c>
      <c r="AQ473">
        <f t="shared" si="21"/>
        <v>38.857541586199346</v>
      </c>
      <c r="AR473">
        <f t="shared" si="23"/>
        <v>82.219327709778028</v>
      </c>
      <c r="AS473">
        <v>65.1352371165883</v>
      </c>
    </row>
    <row r="474" spans="1:45" x14ac:dyDescent="0.35">
      <c r="A474">
        <v>472</v>
      </c>
      <c r="B474" s="1">
        <v>42638</v>
      </c>
      <c r="C474" t="s">
        <v>420</v>
      </c>
      <c r="D474">
        <v>191.933468383405</v>
      </c>
      <c r="E474">
        <v>202.577541505836</v>
      </c>
      <c r="F474">
        <v>229.84952151991899</v>
      </c>
      <c r="G474">
        <v>225.33248734304999</v>
      </c>
      <c r="H474">
        <v>218.55411398839999</v>
      </c>
      <c r="I474">
        <v>247.27597752375601</v>
      </c>
      <c r="J474">
        <v>253.28463298761901</v>
      </c>
      <c r="K474">
        <v>252.03285199366499</v>
      </c>
      <c r="L474">
        <v>224.93032367661601</v>
      </c>
      <c r="M474">
        <v>223.50245655647899</v>
      </c>
      <c r="N474">
        <v>244.438672222695</v>
      </c>
      <c r="O474">
        <v>242.254468989104</v>
      </c>
      <c r="P474">
        <v>248.97574510063001</v>
      </c>
      <c r="Q474">
        <v>239.61813288819599</v>
      </c>
      <c r="R474">
        <v>233.72696377763</v>
      </c>
      <c r="S474">
        <v>240.21514170859601</v>
      </c>
      <c r="T474">
        <v>240.693465636323</v>
      </c>
      <c r="U474">
        <v>239.33454858687901</v>
      </c>
      <c r="V474">
        <v>244.617705528416</v>
      </c>
      <c r="W474">
        <v>252.65055067096199</v>
      </c>
      <c r="X474">
        <v>246.685597528931</v>
      </c>
      <c r="Y474">
        <v>249.63878406350801</v>
      </c>
      <c r="Z474">
        <v>250.34810204022199</v>
      </c>
      <c r="AA474">
        <v>246.34878278902499</v>
      </c>
      <c r="AB474">
        <v>227.29960960165499</v>
      </c>
      <c r="AC474">
        <v>236.484444931399</v>
      </c>
      <c r="AD474">
        <v>234.92530869046499</v>
      </c>
      <c r="AE474">
        <v>235.591391837202</v>
      </c>
      <c r="AF474">
        <v>249.39159232368701</v>
      </c>
      <c r="AG474">
        <v>232.73992034796501</v>
      </c>
      <c r="AH474">
        <v>211.91549461878799</v>
      </c>
      <c r="AI474">
        <v>237.144878200721</v>
      </c>
      <c r="AJ474">
        <v>239.87582179575301</v>
      </c>
      <c r="AK474">
        <v>261.68232465080001</v>
      </c>
      <c r="AL474">
        <v>238.745743863694</v>
      </c>
      <c r="AM474">
        <v>236.00905196430401</v>
      </c>
      <c r="AN474">
        <v>246.54877868465999</v>
      </c>
      <c r="AO474">
        <v>236.14318616870901</v>
      </c>
      <c r="AP474">
        <f t="shared" si="22"/>
        <v>237.19256801814907</v>
      </c>
      <c r="AQ474">
        <f t="shared" si="21"/>
        <v>104.44346124421023</v>
      </c>
      <c r="AR474">
        <f t="shared" si="23"/>
        <v>147.80524736778892</v>
      </c>
      <c r="AS474">
        <v>65.485851438217395</v>
      </c>
    </row>
    <row r="475" spans="1:45" x14ac:dyDescent="0.35">
      <c r="A475">
        <v>473</v>
      </c>
      <c r="B475" s="1">
        <v>42658</v>
      </c>
      <c r="C475" t="s">
        <v>421</v>
      </c>
      <c r="D475">
        <v>147.838869190607</v>
      </c>
      <c r="E475">
        <v>163.05290060571599</v>
      </c>
      <c r="F475">
        <v>188.99732759732001</v>
      </c>
      <c r="G475">
        <v>179.079349230692</v>
      </c>
      <c r="H475">
        <v>176.38965342215201</v>
      </c>
      <c r="I475">
        <v>202.642923178789</v>
      </c>
      <c r="J475">
        <v>190.68243203669101</v>
      </c>
      <c r="K475">
        <v>198.84571549794401</v>
      </c>
      <c r="L475">
        <v>172.88472690807501</v>
      </c>
      <c r="M475">
        <v>183.60746140896501</v>
      </c>
      <c r="N475">
        <v>186.72630595521699</v>
      </c>
      <c r="O475">
        <v>192.52195878839399</v>
      </c>
      <c r="P475">
        <v>203.95465011204499</v>
      </c>
      <c r="Q475">
        <v>192.39783837503199</v>
      </c>
      <c r="R475">
        <v>176.458424249942</v>
      </c>
      <c r="S475">
        <v>186.850499770521</v>
      </c>
      <c r="T475">
        <v>194.25641836456199</v>
      </c>
      <c r="U475">
        <v>186.19858741665001</v>
      </c>
      <c r="V475">
        <v>197.51625635971899</v>
      </c>
      <c r="W475">
        <v>205.718274814643</v>
      </c>
      <c r="X475">
        <v>197.55708661160401</v>
      </c>
      <c r="Y475">
        <v>200.96687003606701</v>
      </c>
      <c r="Z475">
        <v>207.44312387028199</v>
      </c>
      <c r="AA475">
        <v>194.220394336335</v>
      </c>
      <c r="AB475">
        <v>180.55630276989399</v>
      </c>
      <c r="AC475">
        <v>179.60882913464999</v>
      </c>
      <c r="AD475">
        <v>187.435186430915</v>
      </c>
      <c r="AE475">
        <v>201.51186658423799</v>
      </c>
      <c r="AF475">
        <v>205.956482761372</v>
      </c>
      <c r="AG475">
        <v>200.64353418936699</v>
      </c>
      <c r="AH475">
        <v>163.001072687706</v>
      </c>
      <c r="AI475">
        <v>191.907270740462</v>
      </c>
      <c r="AJ475">
        <v>207.08607650091199</v>
      </c>
      <c r="AK475">
        <v>228.260395397834</v>
      </c>
      <c r="AL475">
        <v>204.63147118011901</v>
      </c>
      <c r="AM475">
        <v>218.43837808220499</v>
      </c>
      <c r="AN475">
        <v>231.510999127394</v>
      </c>
      <c r="AO475">
        <v>218.01317820188501</v>
      </c>
      <c r="AP475">
        <f t="shared" si="22"/>
        <v>193.29918662965568</v>
      </c>
      <c r="AQ475">
        <f t="shared" si="21"/>
        <v>60.550079855716831</v>
      </c>
      <c r="AR475">
        <f t="shared" si="23"/>
        <v>103.91186597929551</v>
      </c>
      <c r="AS475">
        <v>66.662979315749197</v>
      </c>
    </row>
    <row r="476" spans="1:45" x14ac:dyDescent="0.35">
      <c r="A476">
        <v>474</v>
      </c>
      <c r="B476" s="1">
        <v>42658</v>
      </c>
      <c r="C476" t="s">
        <v>422</v>
      </c>
      <c r="D476">
        <v>182.35319128644699</v>
      </c>
      <c r="E476">
        <v>196.102315807363</v>
      </c>
      <c r="F476">
        <v>222.31577301303801</v>
      </c>
      <c r="G476">
        <v>222.60213209101099</v>
      </c>
      <c r="H476">
        <v>207.92712087479501</v>
      </c>
      <c r="I476">
        <v>241.408749865853</v>
      </c>
      <c r="J476">
        <v>240.34546286485701</v>
      </c>
      <c r="K476">
        <v>230.15893936170201</v>
      </c>
      <c r="L476">
        <v>214.78313610967999</v>
      </c>
      <c r="M476">
        <v>214.23074972963201</v>
      </c>
      <c r="N476">
        <v>229.51235021460701</v>
      </c>
      <c r="O476">
        <v>221.44182161195201</v>
      </c>
      <c r="P476">
        <v>230.25402530235999</v>
      </c>
      <c r="Q476">
        <v>223.04329086322599</v>
      </c>
      <c r="R476">
        <v>211.904166876902</v>
      </c>
      <c r="S476">
        <v>220.26924881832099</v>
      </c>
      <c r="T476">
        <v>225.331803852191</v>
      </c>
      <c r="U476">
        <v>226.57371840253501</v>
      </c>
      <c r="V476">
        <v>228.31676067085499</v>
      </c>
      <c r="W476">
        <v>237.86594468226599</v>
      </c>
      <c r="X476">
        <v>232.106715609199</v>
      </c>
      <c r="Y476">
        <v>232.785588635354</v>
      </c>
      <c r="Z476">
        <v>233.620487497938</v>
      </c>
      <c r="AA476">
        <v>229.66438802320801</v>
      </c>
      <c r="AB476">
        <v>202.68846399542801</v>
      </c>
      <c r="AC476">
        <v>214.36157593108101</v>
      </c>
      <c r="AD476">
        <v>217.99765293840699</v>
      </c>
      <c r="AE476">
        <v>226.67116769873601</v>
      </c>
      <c r="AF476">
        <v>240.13005338180699</v>
      </c>
      <c r="AG476">
        <v>221.79410321578601</v>
      </c>
      <c r="AH476">
        <v>204.07520352274901</v>
      </c>
      <c r="AI476">
        <v>214.17037165846401</v>
      </c>
      <c r="AJ476">
        <v>230.00479400711899</v>
      </c>
      <c r="AK476">
        <v>263.03340313302499</v>
      </c>
      <c r="AL476">
        <v>235.65334277758399</v>
      </c>
      <c r="AM476">
        <v>239.04105937681501</v>
      </c>
      <c r="AN476">
        <v>262.55123710577601</v>
      </c>
      <c r="AO476">
        <v>244.761883417886</v>
      </c>
      <c r="AP476">
        <f t="shared" si="22"/>
        <v>225.57505774278826</v>
      </c>
      <c r="AQ476">
        <f t="shared" si="21"/>
        <v>92.825950968849412</v>
      </c>
      <c r="AR476">
        <f t="shared" si="23"/>
        <v>136.18773709242811</v>
      </c>
      <c r="AS476">
        <v>67.663260098864995</v>
      </c>
    </row>
    <row r="477" spans="1:45" x14ac:dyDescent="0.35">
      <c r="A477">
        <v>475</v>
      </c>
      <c r="B477" s="1">
        <v>42659</v>
      </c>
      <c r="C477" t="s">
        <v>423</v>
      </c>
      <c r="F477">
        <v>184.55934738625299</v>
      </c>
      <c r="G477">
        <v>167.06352865569701</v>
      </c>
      <c r="H477">
        <v>168.98668768350399</v>
      </c>
      <c r="I477">
        <v>195.103738074739</v>
      </c>
      <c r="J477">
        <v>186.5675388983</v>
      </c>
      <c r="K477">
        <v>189.656724097026</v>
      </c>
      <c r="L477">
        <v>155.187913172989</v>
      </c>
      <c r="M477">
        <v>155.72641935085099</v>
      </c>
      <c r="N477">
        <v>167.83433140276799</v>
      </c>
      <c r="O477">
        <v>170.128450957647</v>
      </c>
      <c r="P477">
        <v>171.62400942704201</v>
      </c>
      <c r="T477">
        <v>179.19017305245299</v>
      </c>
      <c r="U477">
        <v>177.52259211725999</v>
      </c>
      <c r="V477">
        <v>183.564205512923</v>
      </c>
      <c r="W477">
        <v>194.659989056554</v>
      </c>
      <c r="X477">
        <v>183.42975415448899</v>
      </c>
      <c r="Y477">
        <v>177.33419336214001</v>
      </c>
      <c r="Z477">
        <v>177.74874963431699</v>
      </c>
      <c r="AA477">
        <v>177.06807394578499</v>
      </c>
      <c r="AB477">
        <v>147.673609632439</v>
      </c>
      <c r="AD477">
        <v>174.06813010688799</v>
      </c>
      <c r="AE477">
        <v>181.783112850707</v>
      </c>
      <c r="AF477">
        <v>192.822173578622</v>
      </c>
      <c r="AG477">
        <v>181.87659804168999</v>
      </c>
      <c r="AH477">
        <v>148.309573313409</v>
      </c>
      <c r="AI477">
        <v>177.485550507304</v>
      </c>
      <c r="AJ477">
        <v>179.86208159096401</v>
      </c>
      <c r="AK477">
        <v>207.55493691877899</v>
      </c>
      <c r="AL477">
        <v>185.25086245757799</v>
      </c>
      <c r="AO477">
        <v>198.94169300873301</v>
      </c>
      <c r="AP477">
        <f t="shared" si="22"/>
        <v>177.95282473166162</v>
      </c>
      <c r="AQ477">
        <f t="shared" si="21"/>
        <v>45.203717957722773</v>
      </c>
      <c r="AR477">
        <f t="shared" si="23"/>
        <v>88.565504081301455</v>
      </c>
      <c r="AS477">
        <v>67.042025547054706</v>
      </c>
    </row>
    <row r="478" spans="1:45" x14ac:dyDescent="0.35">
      <c r="A478">
        <v>476</v>
      </c>
      <c r="B478" s="1">
        <v>42659</v>
      </c>
      <c r="C478" t="s">
        <v>424</v>
      </c>
      <c r="F478">
        <v>187.14010516489401</v>
      </c>
      <c r="G478">
        <v>172.43979752541301</v>
      </c>
      <c r="H478">
        <v>175.38327447262401</v>
      </c>
      <c r="I478">
        <v>199.74492111487601</v>
      </c>
      <c r="J478">
        <v>191.54686768044601</v>
      </c>
      <c r="K478">
        <v>192.76614939032299</v>
      </c>
      <c r="L478">
        <v>159.84693461163499</v>
      </c>
      <c r="M478">
        <v>161.61330594853899</v>
      </c>
      <c r="N478">
        <v>172.70679080611899</v>
      </c>
      <c r="O478">
        <v>174.04239210922799</v>
      </c>
      <c r="P478">
        <v>176.81772510045701</v>
      </c>
      <c r="T478">
        <v>183.08670450380001</v>
      </c>
      <c r="U478">
        <v>183.02590309186499</v>
      </c>
      <c r="V478">
        <v>186.301205228664</v>
      </c>
      <c r="W478">
        <v>199.48804701748901</v>
      </c>
      <c r="X478">
        <v>181.87999947598601</v>
      </c>
      <c r="Y478">
        <v>183.31465518557101</v>
      </c>
      <c r="Z478">
        <v>181.875306090084</v>
      </c>
      <c r="AA478">
        <v>180.97489720930901</v>
      </c>
      <c r="AB478">
        <v>154.112133701901</v>
      </c>
      <c r="AE478">
        <v>185.086877671835</v>
      </c>
      <c r="AF478">
        <v>196.223174347981</v>
      </c>
      <c r="AG478">
        <v>186.003876366475</v>
      </c>
      <c r="AH478">
        <v>154.438465272965</v>
      </c>
      <c r="AI478">
        <v>178.73548739778599</v>
      </c>
      <c r="AJ478">
        <v>183.68238206593199</v>
      </c>
      <c r="AK478">
        <v>209.69399531885799</v>
      </c>
      <c r="AL478">
        <v>188.283996574095</v>
      </c>
      <c r="AO478">
        <v>201.002591790813</v>
      </c>
      <c r="AP478">
        <f t="shared" si="22"/>
        <v>182.11234352537801</v>
      </c>
      <c r="AQ478">
        <f t="shared" si="21"/>
        <v>49.36323675143916</v>
      </c>
      <c r="AR478">
        <f t="shared" si="23"/>
        <v>92.725022875017842</v>
      </c>
      <c r="AS478">
        <v>66.757593074118901</v>
      </c>
    </row>
    <row r="479" spans="1:45" x14ac:dyDescent="0.35">
      <c r="A479">
        <v>477</v>
      </c>
      <c r="B479" s="1">
        <v>42661</v>
      </c>
      <c r="C479" t="s">
        <v>381</v>
      </c>
      <c r="D479">
        <v>173.40224198462201</v>
      </c>
      <c r="E479">
        <v>191.29089602400001</v>
      </c>
      <c r="F479">
        <v>213.89422833512899</v>
      </c>
      <c r="G479">
        <v>210.720797361857</v>
      </c>
      <c r="H479">
        <v>197.61096973375001</v>
      </c>
      <c r="I479">
        <v>227.85086088167901</v>
      </c>
      <c r="J479">
        <v>229.639009085906</v>
      </c>
      <c r="K479">
        <v>222.50444482006799</v>
      </c>
      <c r="L479">
        <v>200.75750386565801</v>
      </c>
      <c r="M479">
        <v>205.668283578298</v>
      </c>
      <c r="N479">
        <v>214.12499758842</v>
      </c>
      <c r="O479">
        <v>204.05988485065001</v>
      </c>
      <c r="P479">
        <v>220.94017374254599</v>
      </c>
      <c r="Q479">
        <v>212.097452648142</v>
      </c>
      <c r="R479">
        <v>204.16623275185299</v>
      </c>
      <c r="S479">
        <v>204.99931874265801</v>
      </c>
      <c r="T479">
        <v>214.58645592482799</v>
      </c>
      <c r="U479">
        <v>214.602639252975</v>
      </c>
      <c r="V479">
        <v>217.732957750113</v>
      </c>
      <c r="W479">
        <v>229.00474344857599</v>
      </c>
      <c r="X479">
        <v>220.65061559142401</v>
      </c>
      <c r="Y479">
        <v>221.377073782764</v>
      </c>
      <c r="Z479">
        <v>222.71988406428099</v>
      </c>
      <c r="AA479">
        <v>214.07494404787201</v>
      </c>
      <c r="AB479">
        <v>186.48042287349799</v>
      </c>
      <c r="AC479">
        <v>205.08414219731301</v>
      </c>
      <c r="AD479">
        <v>201.35369421720799</v>
      </c>
      <c r="AE479">
        <v>214.884540959194</v>
      </c>
      <c r="AF479">
        <v>230.03961000768501</v>
      </c>
      <c r="AG479">
        <v>211.59616278881799</v>
      </c>
      <c r="AH479">
        <v>193.03608348677099</v>
      </c>
      <c r="AI479">
        <v>201.16640550138601</v>
      </c>
      <c r="AJ479">
        <v>221.58231864240301</v>
      </c>
      <c r="AK479">
        <v>244.24549895754399</v>
      </c>
      <c r="AL479">
        <v>223.43165310988701</v>
      </c>
      <c r="AM479">
        <v>220.303869241228</v>
      </c>
      <c r="AN479">
        <v>230.73830130315201</v>
      </c>
      <c r="AO479">
        <v>218.63010538404899</v>
      </c>
      <c r="AP479">
        <f t="shared" si="22"/>
        <v>212.92235311916332</v>
      </c>
      <c r="AQ479">
        <f t="shared" si="21"/>
        <v>80.17324634522447</v>
      </c>
      <c r="AR479">
        <f t="shared" si="23"/>
        <v>123.53503246880315</v>
      </c>
      <c r="AS479">
        <v>66.699580443365704</v>
      </c>
    </row>
    <row r="480" spans="1:45" x14ac:dyDescent="0.35">
      <c r="A480">
        <v>478</v>
      </c>
      <c r="B480" s="1">
        <v>42667</v>
      </c>
      <c r="C480" t="s">
        <v>425</v>
      </c>
      <c r="D480">
        <v>155.48127194442301</v>
      </c>
      <c r="E480">
        <v>182.17153488908701</v>
      </c>
      <c r="F480">
        <v>209.37870830924999</v>
      </c>
      <c r="G480">
        <v>190.80673659314701</v>
      </c>
      <c r="H480">
        <v>192.563605280807</v>
      </c>
      <c r="I480">
        <v>216.75161881215399</v>
      </c>
      <c r="J480">
        <v>201.01532333242099</v>
      </c>
      <c r="K480">
        <v>209.82377140362601</v>
      </c>
      <c r="L480">
        <v>186.89336185759399</v>
      </c>
      <c r="M480">
        <v>190.67813292451899</v>
      </c>
      <c r="N480">
        <v>192.677907368007</v>
      </c>
      <c r="O480">
        <v>193.95781192593901</v>
      </c>
      <c r="P480">
        <v>205.11805741398001</v>
      </c>
      <c r="Q480">
        <v>202.150744863238</v>
      </c>
      <c r="R480">
        <v>194.83786834747301</v>
      </c>
      <c r="S480">
        <v>196.32631150371699</v>
      </c>
      <c r="T480">
        <v>203.742200591303</v>
      </c>
      <c r="U480">
        <v>200.854957040041</v>
      </c>
      <c r="V480">
        <v>205.52948928915799</v>
      </c>
      <c r="W480">
        <v>216.05939407490899</v>
      </c>
      <c r="X480">
        <v>211.90768982862201</v>
      </c>
      <c r="Y480">
        <v>203.44276380322799</v>
      </c>
      <c r="Z480">
        <v>206.02079861489099</v>
      </c>
      <c r="AA480">
        <v>204.15946957877199</v>
      </c>
      <c r="AB480">
        <v>179.37276983372499</v>
      </c>
      <c r="AC480">
        <v>196.613996618323</v>
      </c>
      <c r="AD480">
        <v>185.162032931026</v>
      </c>
      <c r="AE480">
        <v>201.867298123274</v>
      </c>
      <c r="AF480">
        <v>210.79084588225399</v>
      </c>
      <c r="AG480">
        <v>203.95274225050599</v>
      </c>
      <c r="AH480">
        <v>175.74872375037799</v>
      </c>
      <c r="AI480">
        <v>200.91347062087999</v>
      </c>
      <c r="AJ480">
        <v>218.11513812618401</v>
      </c>
      <c r="AK480">
        <v>238.99440932262399</v>
      </c>
      <c r="AL480">
        <v>228.85948127768199</v>
      </c>
      <c r="AM480">
        <v>225.31303857626401</v>
      </c>
      <c r="AN480">
        <v>229.79045557684901</v>
      </c>
      <c r="AO480">
        <v>218.99261866222099</v>
      </c>
      <c r="AP480">
        <f t="shared" si="22"/>
        <v>202.28517239848671</v>
      </c>
      <c r="AQ480">
        <f t="shared" si="21"/>
        <v>69.536065624547859</v>
      </c>
      <c r="AR480">
        <f t="shared" si="23"/>
        <v>112.89785174812654</v>
      </c>
      <c r="AS480">
        <v>66.561480467650895</v>
      </c>
    </row>
    <row r="481" spans="1:49" x14ac:dyDescent="0.35">
      <c r="A481">
        <v>479</v>
      </c>
      <c r="B481" s="1">
        <v>42667</v>
      </c>
      <c r="C481" t="s">
        <v>426</v>
      </c>
      <c r="D481">
        <v>155.43626863521101</v>
      </c>
      <c r="E481">
        <v>181.76316880090101</v>
      </c>
      <c r="F481">
        <v>209.61677943426201</v>
      </c>
      <c r="G481">
        <v>190.506070090717</v>
      </c>
      <c r="H481">
        <v>190.91200683010601</v>
      </c>
      <c r="I481">
        <v>217.030373083678</v>
      </c>
      <c r="J481">
        <v>201.36347267360301</v>
      </c>
      <c r="K481">
        <v>209.737270100507</v>
      </c>
      <c r="L481">
        <v>186.807339110735</v>
      </c>
      <c r="M481">
        <v>189.982313212158</v>
      </c>
      <c r="N481">
        <v>192.83430664737</v>
      </c>
      <c r="O481">
        <v>193.74337876767501</v>
      </c>
      <c r="P481">
        <v>204.780744513792</v>
      </c>
      <c r="Q481">
        <v>201.58465087096599</v>
      </c>
      <c r="R481">
        <v>194.90197946027499</v>
      </c>
      <c r="S481">
        <v>196.34362593298999</v>
      </c>
      <c r="T481">
        <v>203.84993905884599</v>
      </c>
      <c r="U481">
        <v>200.95873961453199</v>
      </c>
      <c r="V481">
        <v>204.99263146630301</v>
      </c>
      <c r="W481">
        <v>215.78861147646199</v>
      </c>
      <c r="X481">
        <v>212.822934117177</v>
      </c>
      <c r="Y481">
        <v>203.067359619939</v>
      </c>
      <c r="Z481">
        <v>206.10778460782601</v>
      </c>
      <c r="AA481">
        <v>204.00080157411699</v>
      </c>
      <c r="AB481">
        <v>178.89930933449099</v>
      </c>
      <c r="AC481">
        <v>196.21033411026201</v>
      </c>
      <c r="AD481">
        <v>184.79858013888699</v>
      </c>
      <c r="AE481">
        <v>201.35016227646699</v>
      </c>
      <c r="AF481">
        <v>210.31967103846301</v>
      </c>
      <c r="AG481">
        <v>203.69603169847599</v>
      </c>
      <c r="AH481">
        <v>176.092626062195</v>
      </c>
      <c r="AI481">
        <v>200.05067755748399</v>
      </c>
      <c r="AJ481">
        <v>217.926025326332</v>
      </c>
      <c r="AK481">
        <v>239.021595255156</v>
      </c>
      <c r="AL481">
        <v>228.648451256138</v>
      </c>
      <c r="AM481">
        <v>224.62118221476101</v>
      </c>
      <c r="AN481">
        <v>229.369198636173</v>
      </c>
      <c r="AO481">
        <v>217.23758508734801</v>
      </c>
      <c r="AP481">
        <f t="shared" si="22"/>
        <v>202.03089420244157</v>
      </c>
      <c r="AQ481">
        <f t="shared" si="21"/>
        <v>69.281787428502724</v>
      </c>
      <c r="AR481">
        <f t="shared" si="23"/>
        <v>112.64357355208141</v>
      </c>
      <c r="AS481">
        <v>67.422638440377597</v>
      </c>
    </row>
    <row r="482" spans="1:49" x14ac:dyDescent="0.35">
      <c r="A482">
        <v>480</v>
      </c>
      <c r="B482" s="1">
        <v>42674</v>
      </c>
      <c r="C482" t="s">
        <v>427</v>
      </c>
      <c r="D482">
        <v>139.993860447445</v>
      </c>
      <c r="E482">
        <v>161.756377384117</v>
      </c>
      <c r="F482">
        <v>182.69288366684501</v>
      </c>
      <c r="G482">
        <v>180.229171540896</v>
      </c>
      <c r="H482">
        <v>173.705890942709</v>
      </c>
      <c r="I482">
        <v>199.883058620214</v>
      </c>
      <c r="J482">
        <v>199.024995012669</v>
      </c>
      <c r="K482">
        <v>199.156699424522</v>
      </c>
      <c r="L482">
        <v>172.52007180787399</v>
      </c>
      <c r="M482">
        <v>175.78074861582499</v>
      </c>
      <c r="N482">
        <v>189.955445881419</v>
      </c>
      <c r="O482">
        <v>185.27049070793899</v>
      </c>
      <c r="P482">
        <v>188.286722855497</v>
      </c>
      <c r="Q482">
        <v>184.51377721431001</v>
      </c>
      <c r="R482">
        <v>182.90884201585399</v>
      </c>
      <c r="S482">
        <v>182.70248562713101</v>
      </c>
      <c r="T482">
        <v>191.83641093842601</v>
      </c>
      <c r="U482">
        <v>186.592192357909</v>
      </c>
      <c r="V482">
        <v>195.02264707039299</v>
      </c>
      <c r="W482">
        <v>208.33110961175299</v>
      </c>
      <c r="X482">
        <v>194.28638093119099</v>
      </c>
      <c r="Y482">
        <v>193.16403978719001</v>
      </c>
      <c r="Z482">
        <v>195.89975076268601</v>
      </c>
      <c r="AA482">
        <v>188.88119010622501</v>
      </c>
      <c r="AB482">
        <v>173.04521224295601</v>
      </c>
      <c r="AC482">
        <v>190.17372951422701</v>
      </c>
      <c r="AD482">
        <v>178.91435252273601</v>
      </c>
      <c r="AE482">
        <v>194.16824155283501</v>
      </c>
      <c r="AF482">
        <v>201.881307370325</v>
      </c>
      <c r="AG482">
        <v>184.265357681604</v>
      </c>
      <c r="AH482">
        <v>171.06936419118901</v>
      </c>
      <c r="AI482">
        <v>184.83241138370701</v>
      </c>
      <c r="AJ482">
        <v>201.98114420588999</v>
      </c>
      <c r="AK482">
        <v>226.60752157340201</v>
      </c>
      <c r="AL482">
        <v>209.76879903777001</v>
      </c>
      <c r="AM482">
        <v>214.098526266227</v>
      </c>
      <c r="AN482">
        <v>220.712770559869</v>
      </c>
      <c r="AO482">
        <v>208.02962719735399</v>
      </c>
      <c r="AP482">
        <f t="shared" si="22"/>
        <v>189.7879897008192</v>
      </c>
      <c r="AQ482">
        <f t="shared" si="21"/>
        <v>57.038882926880348</v>
      </c>
      <c r="AR482">
        <f t="shared" si="23"/>
        <v>100.40066905045903</v>
      </c>
      <c r="AS482">
        <v>68.208401362454794</v>
      </c>
    </row>
    <row r="483" spans="1:49" x14ac:dyDescent="0.35">
      <c r="A483">
        <v>481</v>
      </c>
      <c r="B483" s="1">
        <v>42675</v>
      </c>
      <c r="C483" t="s">
        <v>428</v>
      </c>
      <c r="G483">
        <v>178.70470324743101</v>
      </c>
      <c r="H483">
        <v>170.29347114329801</v>
      </c>
      <c r="I483">
        <v>194.406543846299</v>
      </c>
      <c r="J483">
        <v>199.364154486296</v>
      </c>
      <c r="K483">
        <v>194.48264600965601</v>
      </c>
      <c r="L483">
        <v>162.87305695190199</v>
      </c>
      <c r="M483">
        <v>168.79145042168901</v>
      </c>
      <c r="N483">
        <v>175.94725738943899</v>
      </c>
      <c r="O483">
        <v>174.957860289119</v>
      </c>
      <c r="P483">
        <v>187.35668835230399</v>
      </c>
      <c r="Q483">
        <v>185.20279429957299</v>
      </c>
      <c r="U483">
        <v>185.30799236722399</v>
      </c>
      <c r="V483">
        <v>195.64076316124499</v>
      </c>
      <c r="W483">
        <v>201.563120514193</v>
      </c>
      <c r="X483">
        <v>195.75416403539199</v>
      </c>
      <c r="Y483">
        <v>186.94456439096399</v>
      </c>
      <c r="Z483">
        <v>184.989035550864</v>
      </c>
      <c r="AA483">
        <v>185.54276112276099</v>
      </c>
      <c r="AB483">
        <v>161.76156663206299</v>
      </c>
      <c r="AE483">
        <v>187.07564513906701</v>
      </c>
      <c r="AF483">
        <v>202.42247649503099</v>
      </c>
      <c r="AG483">
        <v>185.32412751898801</v>
      </c>
      <c r="AH483">
        <v>165.666405502624</v>
      </c>
      <c r="AI483">
        <v>174.25211314017901</v>
      </c>
      <c r="AJ483">
        <v>194.72648491395699</v>
      </c>
      <c r="AK483">
        <v>217.35258681977001</v>
      </c>
      <c r="AL483">
        <v>197.34669423204701</v>
      </c>
      <c r="AP483">
        <f t="shared" si="22"/>
        <v>185.70559733234731</v>
      </c>
      <c r="AQ483">
        <f t="shared" si="21"/>
        <v>52.956490558408461</v>
      </c>
      <c r="AR483">
        <f t="shared" si="23"/>
        <v>96.318276681987143</v>
      </c>
      <c r="AS483">
        <v>68.074010698037199</v>
      </c>
      <c r="AT483">
        <f>1-(($AS$482-AS483)/49.34)</f>
        <v>0.99727623298707757</v>
      </c>
      <c r="AU483">
        <f>B483-$B$482</f>
        <v>1</v>
      </c>
      <c r="AV483">
        <f>AU483/365</f>
        <v>2.7397260273972603E-3</v>
      </c>
      <c r="AW483">
        <f>LN(AT483)/(AV483)</f>
        <v>-0.99553137379401646</v>
      </c>
    </row>
    <row r="484" spans="1:49" x14ac:dyDescent="0.35">
      <c r="A484">
        <v>482</v>
      </c>
      <c r="B484" s="1">
        <v>42675</v>
      </c>
      <c r="C484" t="s">
        <v>429</v>
      </c>
      <c r="G484">
        <v>172.34281628777401</v>
      </c>
      <c r="H484">
        <v>165.25675791848201</v>
      </c>
      <c r="I484">
        <v>188.953090734548</v>
      </c>
      <c r="J484">
        <v>194.264544637059</v>
      </c>
      <c r="K484">
        <v>190.129057053005</v>
      </c>
      <c r="L484">
        <v>159.15150300581999</v>
      </c>
      <c r="M484">
        <v>163.815129484317</v>
      </c>
      <c r="N484">
        <v>172.448173832718</v>
      </c>
      <c r="O484">
        <v>168.80196442261999</v>
      </c>
      <c r="P484">
        <v>183.207761379104</v>
      </c>
      <c r="Q484">
        <v>176.528999605454</v>
      </c>
      <c r="U484">
        <v>180.32309562752701</v>
      </c>
      <c r="V484">
        <v>186.62173388365099</v>
      </c>
      <c r="W484">
        <v>199.88791190041701</v>
      </c>
      <c r="X484">
        <v>189.69280537624101</v>
      </c>
      <c r="Y484">
        <v>181.640305716001</v>
      </c>
      <c r="Z484">
        <v>175.927678629773</v>
      </c>
      <c r="AA484">
        <v>178.83472971139</v>
      </c>
      <c r="AB484">
        <v>154.77240750266901</v>
      </c>
      <c r="AE484">
        <v>183.389134318392</v>
      </c>
      <c r="AF484">
        <v>193.10142351821099</v>
      </c>
      <c r="AG484">
        <v>180.25164095949199</v>
      </c>
      <c r="AH484">
        <v>157.08233624072699</v>
      </c>
      <c r="AI484">
        <v>181.79024556811299</v>
      </c>
      <c r="AJ484">
        <v>187.70233077189701</v>
      </c>
      <c r="AK484">
        <v>208.41877557427</v>
      </c>
      <c r="AL484">
        <v>191.158432444211</v>
      </c>
      <c r="AP484">
        <f t="shared" si="22"/>
        <v>180.20351059644005</v>
      </c>
      <c r="AQ484">
        <f t="shared" si="21"/>
        <v>47.454403822501206</v>
      </c>
      <c r="AR484">
        <f t="shared" si="23"/>
        <v>90.816189946079888</v>
      </c>
      <c r="AS484">
        <v>67.774825470050502</v>
      </c>
      <c r="AT484">
        <f t="shared" ref="AT484:AT522" si="24">1-(($AS$482-AS484)/49.34)</f>
        <v>0.99121248698005082</v>
      </c>
      <c r="AU484">
        <f t="shared" ref="AU484:AU522" si="25">B484-$B$482</f>
        <v>1</v>
      </c>
      <c r="AV484">
        <f t="shared" ref="AV484:AV522" si="26">AU484/365</f>
        <v>2.7397260273972603E-3</v>
      </c>
      <c r="AW484">
        <f t="shared" ref="AW484:AW522" si="27">LN(AT484)/(AV484)</f>
        <v>-3.2216180805091108</v>
      </c>
    </row>
    <row r="485" spans="1:49" x14ac:dyDescent="0.35">
      <c r="A485">
        <v>483</v>
      </c>
      <c r="B485" s="1">
        <v>42678</v>
      </c>
      <c r="C485" t="s">
        <v>430</v>
      </c>
      <c r="D485">
        <v>173.33893320841</v>
      </c>
      <c r="E485">
        <v>186.721955826401</v>
      </c>
      <c r="F485">
        <v>215.22554418578301</v>
      </c>
      <c r="G485">
        <v>213.60306264407899</v>
      </c>
      <c r="H485">
        <v>201.36514553260901</v>
      </c>
      <c r="I485">
        <v>232.13643081791599</v>
      </c>
      <c r="J485">
        <v>232.75857137639301</v>
      </c>
      <c r="K485">
        <v>223.72894578402</v>
      </c>
      <c r="L485">
        <v>207.24993864097701</v>
      </c>
      <c r="M485">
        <v>208.824774012674</v>
      </c>
      <c r="N485">
        <v>223.83089958304501</v>
      </c>
      <c r="O485">
        <v>218.12665969838599</v>
      </c>
      <c r="P485">
        <v>227.481790126779</v>
      </c>
      <c r="Q485">
        <v>219.222284938553</v>
      </c>
      <c r="R485">
        <v>210.52987134243</v>
      </c>
      <c r="S485">
        <v>212.78705057646101</v>
      </c>
      <c r="T485">
        <v>221.548305002886</v>
      </c>
      <c r="U485">
        <v>220.35336787141199</v>
      </c>
      <c r="V485">
        <v>222.872801035451</v>
      </c>
      <c r="W485">
        <v>229.513226041639</v>
      </c>
      <c r="X485">
        <v>225.54200554171399</v>
      </c>
      <c r="Y485">
        <v>222.980537841905</v>
      </c>
      <c r="Z485">
        <v>222.36904589068999</v>
      </c>
      <c r="AA485">
        <v>220.35451479708999</v>
      </c>
      <c r="AB485">
        <v>201.89996412270099</v>
      </c>
      <c r="AC485">
        <v>214.51525996267199</v>
      </c>
      <c r="AD485">
        <v>207.81618728044299</v>
      </c>
      <c r="AE485">
        <v>213.54298581838799</v>
      </c>
      <c r="AF485">
        <v>233.88695919138701</v>
      </c>
      <c r="AG485">
        <v>214.84718793602201</v>
      </c>
      <c r="AH485">
        <v>201.082626115799</v>
      </c>
      <c r="AI485">
        <v>216.19640192527999</v>
      </c>
      <c r="AJ485">
        <v>222.40257000035899</v>
      </c>
      <c r="AK485">
        <v>251.81216066099699</v>
      </c>
      <c r="AL485">
        <v>233.77156823018501</v>
      </c>
      <c r="AM485">
        <v>233.028084447358</v>
      </c>
      <c r="AN485">
        <v>243.922590323756</v>
      </c>
      <c r="AO485">
        <v>233.03917828689299</v>
      </c>
      <c r="AP485">
        <f t="shared" si="22"/>
        <v>218.79551017420908</v>
      </c>
      <c r="AQ485">
        <f t="shared" si="21"/>
        <v>86.046403400270236</v>
      </c>
      <c r="AR485">
        <f t="shared" si="23"/>
        <v>129.40818952384893</v>
      </c>
      <c r="AS485">
        <v>67.858010395316697</v>
      </c>
      <c r="AT485">
        <f t="shared" si="24"/>
        <v>0.99289844006611072</v>
      </c>
      <c r="AU485">
        <f t="shared" si="25"/>
        <v>4</v>
      </c>
      <c r="AV485">
        <f t="shared" si="26"/>
        <v>1.0958904109589041E-2</v>
      </c>
      <c r="AW485">
        <f t="shared" si="27"/>
        <v>-0.65032926296026516</v>
      </c>
    </row>
    <row r="486" spans="1:49" x14ac:dyDescent="0.35">
      <c r="A486">
        <v>484</v>
      </c>
      <c r="B486" s="1">
        <v>42682</v>
      </c>
      <c r="C486" t="s">
        <v>431</v>
      </c>
      <c r="Q486">
        <v>160.313165558637</v>
      </c>
      <c r="R486">
        <v>151.28607005663599</v>
      </c>
      <c r="S486">
        <v>149.95477059562799</v>
      </c>
      <c r="T486">
        <v>161.11959602078301</v>
      </c>
      <c r="U486">
        <v>166.866817218828</v>
      </c>
      <c r="V486">
        <v>173.70576356017801</v>
      </c>
      <c r="W486">
        <v>180.26498483271001</v>
      </c>
      <c r="AC486">
        <v>157.394069605444</v>
      </c>
      <c r="AD486">
        <v>158.04116415711201</v>
      </c>
      <c r="AE486">
        <v>171.88308090853701</v>
      </c>
      <c r="AF486">
        <v>181.895894480045</v>
      </c>
      <c r="AG486">
        <v>165.54532896788101</v>
      </c>
      <c r="AH486">
        <v>158.95571415441799</v>
      </c>
      <c r="AM486">
        <v>195.355591189714</v>
      </c>
      <c r="AN486">
        <v>200.026013130949</v>
      </c>
      <c r="AO486">
        <v>187.43450439518699</v>
      </c>
      <c r="AP486">
        <f t="shared" si="22"/>
        <v>170.00265805204296</v>
      </c>
      <c r="AQ486">
        <f t="shared" si="21"/>
        <v>37.253551278104112</v>
      </c>
      <c r="AR486">
        <f t="shared" si="23"/>
        <v>80.615337401682794</v>
      </c>
      <c r="AS486">
        <v>68.098135607272795</v>
      </c>
      <c r="AT486">
        <f t="shared" si="24"/>
        <v>0.99776518534288616</v>
      </c>
      <c r="AU486">
        <f t="shared" si="25"/>
        <v>8</v>
      </c>
      <c r="AV486">
        <f t="shared" si="26"/>
        <v>2.1917808219178082E-2</v>
      </c>
      <c r="AW486">
        <f t="shared" si="27"/>
        <v>-0.10207752343576273</v>
      </c>
    </row>
    <row r="487" spans="1:49" x14ac:dyDescent="0.35">
      <c r="A487">
        <v>485</v>
      </c>
      <c r="B487" s="1">
        <v>42688</v>
      </c>
      <c r="C487" t="s">
        <v>432</v>
      </c>
      <c r="D487">
        <v>169.40042376553799</v>
      </c>
      <c r="E487">
        <v>188.35355444696501</v>
      </c>
      <c r="F487">
        <v>215.728554482665</v>
      </c>
      <c r="G487">
        <v>220.088541616306</v>
      </c>
      <c r="H487">
        <v>210.98707400700499</v>
      </c>
      <c r="I487">
        <v>226.687794270057</v>
      </c>
      <c r="J487">
        <v>233.949417501602</v>
      </c>
      <c r="K487">
        <v>231.689895102138</v>
      </c>
      <c r="L487">
        <v>210.98042147182301</v>
      </c>
      <c r="M487">
        <v>213.05013565203299</v>
      </c>
      <c r="N487">
        <v>228.911888272769</v>
      </c>
      <c r="O487">
        <v>218.96505172287601</v>
      </c>
      <c r="P487">
        <v>220.92586973343401</v>
      </c>
      <c r="Q487">
        <v>215.10687977799699</v>
      </c>
      <c r="R487">
        <v>212.396092457257</v>
      </c>
      <c r="S487">
        <v>217.07355860569299</v>
      </c>
      <c r="T487">
        <v>222.17831497173501</v>
      </c>
      <c r="U487">
        <v>210.119285528662</v>
      </c>
      <c r="V487">
        <v>219.02856472129099</v>
      </c>
      <c r="W487">
        <v>232.49888717678601</v>
      </c>
      <c r="X487">
        <v>227.88289029464201</v>
      </c>
      <c r="Y487">
        <v>233.59341692352399</v>
      </c>
      <c r="Z487">
        <v>228.26778513029501</v>
      </c>
      <c r="AA487">
        <v>229.565538689128</v>
      </c>
      <c r="AB487">
        <v>205.630218876551</v>
      </c>
      <c r="AC487">
        <v>220.089054695909</v>
      </c>
      <c r="AD487">
        <v>219.306360082607</v>
      </c>
      <c r="AE487">
        <v>222.22977784913499</v>
      </c>
      <c r="AF487">
        <v>237.450982679394</v>
      </c>
      <c r="AG487">
        <v>223.770776102432</v>
      </c>
      <c r="AH487">
        <v>214.582707911874</v>
      </c>
      <c r="AI487">
        <v>229.71923003836301</v>
      </c>
      <c r="AJ487">
        <v>238.449572695124</v>
      </c>
      <c r="AK487">
        <v>265.10750451610897</v>
      </c>
      <c r="AL487">
        <v>253.041747855887</v>
      </c>
      <c r="AM487">
        <v>254.93065745469599</v>
      </c>
      <c r="AN487">
        <v>267.07698459847001</v>
      </c>
      <c r="AO487">
        <v>254.459341119703</v>
      </c>
      <c r="AP487">
        <f t="shared" si="22"/>
        <v>224.82301981048622</v>
      </c>
      <c r="AQ487">
        <f t="shared" si="21"/>
        <v>92.073913036547367</v>
      </c>
      <c r="AR487">
        <f t="shared" si="23"/>
        <v>135.43569916012603</v>
      </c>
      <c r="AS487">
        <v>67.020375195278405</v>
      </c>
      <c r="AT487">
        <f t="shared" si="24"/>
        <v>0.9759216423352981</v>
      </c>
      <c r="AU487">
        <f t="shared" si="25"/>
        <v>14</v>
      </c>
      <c r="AV487">
        <f t="shared" si="26"/>
        <v>3.8356164383561646E-2</v>
      </c>
      <c r="AW487">
        <f t="shared" si="27"/>
        <v>-0.6354384145612052</v>
      </c>
    </row>
    <row r="488" spans="1:49" x14ac:dyDescent="0.35">
      <c r="A488">
        <v>486</v>
      </c>
      <c r="B488" s="1">
        <v>42690</v>
      </c>
      <c r="C488" t="s">
        <v>421</v>
      </c>
      <c r="D488">
        <v>144.798068267025</v>
      </c>
      <c r="E488">
        <v>155.673732422662</v>
      </c>
      <c r="F488">
        <v>191.30168394422</v>
      </c>
      <c r="G488">
        <v>187.324075388187</v>
      </c>
      <c r="H488">
        <v>170.69088897304201</v>
      </c>
      <c r="I488">
        <v>202.294838263587</v>
      </c>
      <c r="J488">
        <v>199.912437709237</v>
      </c>
      <c r="K488">
        <v>203.585781978418</v>
      </c>
      <c r="L488">
        <v>174.16603206426399</v>
      </c>
      <c r="M488">
        <v>182.377708958966</v>
      </c>
      <c r="N488">
        <v>187.2863354351</v>
      </c>
      <c r="O488">
        <v>180.433152233409</v>
      </c>
      <c r="P488">
        <v>185.33966966325701</v>
      </c>
      <c r="Q488">
        <v>188.51881775597101</v>
      </c>
      <c r="R488">
        <v>179.08412391427399</v>
      </c>
      <c r="S488">
        <v>183.98539041227201</v>
      </c>
      <c r="T488">
        <v>184.02763351006899</v>
      </c>
      <c r="U488">
        <v>176.942604089203</v>
      </c>
      <c r="V488">
        <v>189.91019352893099</v>
      </c>
      <c r="W488">
        <v>194.889563632169</v>
      </c>
      <c r="X488">
        <v>195.814133366345</v>
      </c>
      <c r="Y488">
        <v>195.20584803953</v>
      </c>
      <c r="Z488">
        <v>189.44251592574599</v>
      </c>
      <c r="AA488">
        <v>190.815724199974</v>
      </c>
      <c r="AB488">
        <v>171.228374060156</v>
      </c>
      <c r="AC488">
        <v>180.89029540415899</v>
      </c>
      <c r="AD488">
        <v>174.465389784471</v>
      </c>
      <c r="AE488">
        <v>179.987422334131</v>
      </c>
      <c r="AF488">
        <v>193.09815616759099</v>
      </c>
      <c r="AG488">
        <v>187.51416584877899</v>
      </c>
      <c r="AH488">
        <v>167.540916099242</v>
      </c>
      <c r="AI488">
        <v>192.310961188324</v>
      </c>
      <c r="AJ488">
        <v>211.618627501806</v>
      </c>
      <c r="AK488">
        <v>222.982783001012</v>
      </c>
      <c r="AL488">
        <v>207.458105132225</v>
      </c>
      <c r="AM488">
        <v>210.40035788638599</v>
      </c>
      <c r="AN488">
        <v>224.043845285706</v>
      </c>
      <c r="AO488">
        <v>212.62929048937701</v>
      </c>
      <c r="AP488">
        <f t="shared" si="22"/>
        <v>188.68393799629536</v>
      </c>
      <c r="AQ488">
        <f t="shared" si="21"/>
        <v>55.934831222356507</v>
      </c>
      <c r="AR488">
        <f t="shared" si="23"/>
        <v>99.296617345935189</v>
      </c>
      <c r="AS488">
        <v>66.987774762519606</v>
      </c>
      <c r="AT488">
        <f t="shared" si="24"/>
        <v>0.97526091204022725</v>
      </c>
      <c r="AU488">
        <f t="shared" si="25"/>
        <v>16</v>
      </c>
      <c r="AV488">
        <f t="shared" si="26"/>
        <v>4.3835616438356165E-2</v>
      </c>
      <c r="AW488">
        <f t="shared" si="27"/>
        <v>-0.57145863857143475</v>
      </c>
    </row>
    <row r="489" spans="1:49" x14ac:dyDescent="0.35">
      <c r="A489">
        <v>487</v>
      </c>
      <c r="B489" s="1">
        <v>42691</v>
      </c>
      <c r="C489" t="s">
        <v>384</v>
      </c>
      <c r="D489">
        <v>129.84077458216001</v>
      </c>
      <c r="I489">
        <v>197.82010691198099</v>
      </c>
      <c r="J489">
        <v>208.45804815938499</v>
      </c>
      <c r="K489">
        <v>199.147194530836</v>
      </c>
      <c r="L489">
        <v>173.965661225926</v>
      </c>
      <c r="M489">
        <v>176.671379873912</v>
      </c>
      <c r="N489">
        <v>182.033295275597</v>
      </c>
      <c r="O489">
        <v>176.81428943722599</v>
      </c>
      <c r="P489">
        <v>181.79761679691501</v>
      </c>
      <c r="Q489">
        <v>186.933525023893</v>
      </c>
      <c r="R489">
        <v>174.28354057541</v>
      </c>
      <c r="V489">
        <v>193.844681261001</v>
      </c>
      <c r="W489">
        <v>200.63688285902199</v>
      </c>
      <c r="X489">
        <v>193.422588593211</v>
      </c>
      <c r="Y489">
        <v>194.871424698288</v>
      </c>
      <c r="Z489">
        <v>198.72038228289401</v>
      </c>
      <c r="AA489">
        <v>183.94661108088999</v>
      </c>
      <c r="AB489">
        <v>160.97199775506701</v>
      </c>
      <c r="AC489">
        <v>182.577374192919</v>
      </c>
      <c r="AG489">
        <v>193.22013486964499</v>
      </c>
      <c r="AH489">
        <v>168.316694057371</v>
      </c>
      <c r="AI489">
        <v>197.48290022839399</v>
      </c>
      <c r="AJ489">
        <v>202.521767401809</v>
      </c>
      <c r="AK489">
        <v>218.80159206061299</v>
      </c>
      <c r="AL489">
        <v>207.30523155044401</v>
      </c>
      <c r="AM489">
        <v>209.76061331572501</v>
      </c>
      <c r="AN489">
        <v>215.80897420184101</v>
      </c>
      <c r="AP489">
        <f t="shared" si="22"/>
        <v>189.25834380749535</v>
      </c>
      <c r="AQ489">
        <f t="shared" si="21"/>
        <v>56.509237033556502</v>
      </c>
      <c r="AR489">
        <f t="shared" si="23"/>
        <v>99.871023157135184</v>
      </c>
      <c r="AS489">
        <v>67.573000955566002</v>
      </c>
      <c r="AT489">
        <f t="shared" si="24"/>
        <v>0.98712200229248492</v>
      </c>
      <c r="AU489">
        <f t="shared" si="25"/>
        <v>17</v>
      </c>
      <c r="AV489">
        <f t="shared" si="26"/>
        <v>4.6575342465753428E-2</v>
      </c>
      <c r="AW489">
        <f t="shared" si="27"/>
        <v>-0.2782939918247766</v>
      </c>
    </row>
    <row r="490" spans="1:49" x14ac:dyDescent="0.35">
      <c r="A490">
        <v>488</v>
      </c>
      <c r="B490" s="1">
        <v>42691</v>
      </c>
      <c r="C490" t="s">
        <v>396</v>
      </c>
      <c r="D490">
        <v>123.950771033842</v>
      </c>
      <c r="I490">
        <v>190.87060506431899</v>
      </c>
      <c r="J490">
        <v>199.312993640759</v>
      </c>
      <c r="K490">
        <v>192.862545768156</v>
      </c>
      <c r="L490">
        <v>167.09124342957</v>
      </c>
      <c r="M490">
        <v>170.506984461824</v>
      </c>
      <c r="N490">
        <v>171.98047788814199</v>
      </c>
      <c r="O490">
        <v>170.73614951640999</v>
      </c>
      <c r="P490">
        <v>171.24693529760401</v>
      </c>
      <c r="Q490">
        <v>183.48794672545799</v>
      </c>
      <c r="R490">
        <v>165.31149612422001</v>
      </c>
      <c r="V490">
        <v>186.42100062652099</v>
      </c>
      <c r="W490">
        <v>196.161499199676</v>
      </c>
      <c r="X490">
        <v>186.79800374500499</v>
      </c>
      <c r="Y490">
        <v>188.11483160896299</v>
      </c>
      <c r="Z490">
        <v>189.00931630365</v>
      </c>
      <c r="AA490">
        <v>173.4130580643</v>
      </c>
      <c r="AB490">
        <v>153.42693737643299</v>
      </c>
      <c r="AC490">
        <v>170.31967879508599</v>
      </c>
      <c r="AG490">
        <v>182.95653249749299</v>
      </c>
      <c r="AH490">
        <v>160.84369173231099</v>
      </c>
      <c r="AI490">
        <v>191.934579739024</v>
      </c>
      <c r="AJ490">
        <v>195.124466064806</v>
      </c>
      <c r="AK490">
        <v>210.01376535227399</v>
      </c>
      <c r="AL490">
        <v>200.86129272576699</v>
      </c>
      <c r="AM490">
        <v>199.181019584669</v>
      </c>
      <c r="AN490">
        <v>209.34633909247901</v>
      </c>
      <c r="AP490">
        <f t="shared" si="22"/>
        <v>181.52904301699115</v>
      </c>
      <c r="AQ490">
        <f t="shared" si="21"/>
        <v>48.779936243052305</v>
      </c>
      <c r="AR490">
        <f t="shared" si="23"/>
        <v>92.141722366630987</v>
      </c>
      <c r="AS490">
        <v>66.436245927162503</v>
      </c>
      <c r="AT490">
        <f t="shared" si="24"/>
        <v>0.96408278404352876</v>
      </c>
      <c r="AU490">
        <f t="shared" si="25"/>
        <v>17</v>
      </c>
      <c r="AV490">
        <f t="shared" si="26"/>
        <v>4.6575342465753428E-2</v>
      </c>
      <c r="AW490">
        <f t="shared" si="27"/>
        <v>-0.78535359180140729</v>
      </c>
    </row>
    <row r="491" spans="1:49" x14ac:dyDescent="0.35">
      <c r="A491">
        <v>489</v>
      </c>
      <c r="B491" s="1">
        <v>42691</v>
      </c>
      <c r="C491" t="s">
        <v>414</v>
      </c>
      <c r="D491">
        <v>182.39371620008399</v>
      </c>
      <c r="E491">
        <v>199.94746368803101</v>
      </c>
      <c r="F491">
        <v>226.03752744597099</v>
      </c>
      <c r="G491">
        <v>227.61110768392501</v>
      </c>
      <c r="H491">
        <v>220.50688585431899</v>
      </c>
      <c r="I491">
        <v>242.42964128120599</v>
      </c>
      <c r="J491">
        <v>250.62521091921499</v>
      </c>
      <c r="K491">
        <v>239.50379144239301</v>
      </c>
      <c r="L491">
        <v>213.39170910041801</v>
      </c>
      <c r="M491">
        <v>216.94036111250401</v>
      </c>
      <c r="N491">
        <v>230.769628668038</v>
      </c>
      <c r="O491">
        <v>225.37890708323201</v>
      </c>
      <c r="P491">
        <v>231.790150302547</v>
      </c>
      <c r="Q491">
        <v>223.21804659389699</v>
      </c>
      <c r="R491">
        <v>218.026148127863</v>
      </c>
      <c r="S491">
        <v>220.20782463870299</v>
      </c>
      <c r="T491">
        <v>223.09823272782</v>
      </c>
      <c r="U491">
        <v>218.41928307609399</v>
      </c>
      <c r="V491">
        <v>229.70466040585799</v>
      </c>
      <c r="W491">
        <v>233.27819396767299</v>
      </c>
      <c r="X491">
        <v>228.70474001384301</v>
      </c>
      <c r="Y491">
        <v>232.786077522239</v>
      </c>
      <c r="Z491">
        <v>231.38165566193601</v>
      </c>
      <c r="AA491">
        <v>226.36022868539399</v>
      </c>
      <c r="AB491">
        <v>203.886780549891</v>
      </c>
      <c r="AC491">
        <v>217.11308531281699</v>
      </c>
      <c r="AD491">
        <v>212.98906686714301</v>
      </c>
      <c r="AE491">
        <v>213.111718464337</v>
      </c>
      <c r="AF491">
        <v>230.387253551295</v>
      </c>
      <c r="AG491">
        <v>215.68269676845799</v>
      </c>
      <c r="AH491">
        <v>203.41778747722299</v>
      </c>
      <c r="AI491">
        <v>228.548529948083</v>
      </c>
      <c r="AJ491">
        <v>232.376492596048</v>
      </c>
      <c r="AK491">
        <v>257.86107065084298</v>
      </c>
      <c r="AL491">
        <v>232.77174116454299</v>
      </c>
      <c r="AM491">
        <v>237.51245780920499</v>
      </c>
      <c r="AN491">
        <v>251.08116254717899</v>
      </c>
      <c r="AO491">
        <v>238.456289627877</v>
      </c>
      <c r="AP491">
        <f t="shared" si="22"/>
        <v>225.46598225100382</v>
      </c>
      <c r="AQ491">
        <f t="shared" si="21"/>
        <v>92.716875477064974</v>
      </c>
      <c r="AR491">
        <f t="shared" si="23"/>
        <v>136.07866160064367</v>
      </c>
      <c r="AS491">
        <v>65.519643387099507</v>
      </c>
      <c r="AT491">
        <f t="shared" si="24"/>
        <v>0.94550551326803234</v>
      </c>
      <c r="AU491">
        <f t="shared" si="25"/>
        <v>17</v>
      </c>
      <c r="AV491">
        <f t="shared" si="26"/>
        <v>4.6575342465753428E-2</v>
      </c>
      <c r="AW491">
        <f t="shared" si="27"/>
        <v>-1.2031164318540324</v>
      </c>
    </row>
    <row r="492" spans="1:49" x14ac:dyDescent="0.35">
      <c r="A492">
        <v>490</v>
      </c>
      <c r="B492" s="1">
        <v>42701</v>
      </c>
      <c r="C492" t="s">
        <v>407</v>
      </c>
      <c r="D492">
        <v>199.41923566853399</v>
      </c>
      <c r="E492">
        <v>208.846137029685</v>
      </c>
      <c r="F492">
        <v>251.086729296241</v>
      </c>
      <c r="G492">
        <v>251.436283229319</v>
      </c>
      <c r="H492">
        <v>229.21486965089201</v>
      </c>
      <c r="I492">
        <v>268.03149046524697</v>
      </c>
      <c r="J492">
        <v>275.49352001799701</v>
      </c>
      <c r="K492">
        <v>267.258102490608</v>
      </c>
      <c r="L492">
        <v>240.69161077050001</v>
      </c>
      <c r="M492">
        <v>240.75930203274899</v>
      </c>
      <c r="N492">
        <v>255.454408197768</v>
      </c>
      <c r="O492">
        <v>246.441679776863</v>
      </c>
      <c r="P492">
        <v>250.275545233423</v>
      </c>
      <c r="Q492">
        <v>242.759018817217</v>
      </c>
      <c r="R492">
        <v>236.13782907045601</v>
      </c>
      <c r="S492">
        <v>242.36101398894399</v>
      </c>
      <c r="T492">
        <v>245.35845430188999</v>
      </c>
      <c r="U492">
        <v>241.30346859386501</v>
      </c>
      <c r="V492">
        <v>243.734334802023</v>
      </c>
      <c r="W492">
        <v>251.342150737449</v>
      </c>
      <c r="X492">
        <v>249.46542806400601</v>
      </c>
      <c r="Y492">
        <v>251.38001206923701</v>
      </c>
      <c r="Z492">
        <v>251.49020612429601</v>
      </c>
      <c r="AA492">
        <v>244.97942205834201</v>
      </c>
      <c r="AB492">
        <v>224.79608387685801</v>
      </c>
      <c r="AC492">
        <v>228.93901697986399</v>
      </c>
      <c r="AD492">
        <v>229.24100149423899</v>
      </c>
      <c r="AE492">
        <v>229.11235930193899</v>
      </c>
      <c r="AF492">
        <v>244.728978308569</v>
      </c>
      <c r="AG492">
        <v>234.841362455493</v>
      </c>
      <c r="AH492">
        <v>218.364125053652</v>
      </c>
      <c r="AI492">
        <v>238.94335885582501</v>
      </c>
      <c r="AJ492">
        <v>248.68908301738099</v>
      </c>
      <c r="AK492">
        <v>277.70221346878401</v>
      </c>
      <c r="AL492">
        <v>266.16607711111499</v>
      </c>
      <c r="AM492">
        <v>271.23020256561301</v>
      </c>
      <c r="AN492">
        <v>279.822856695778</v>
      </c>
      <c r="AO492">
        <v>262.80653746284202</v>
      </c>
      <c r="AP492">
        <f t="shared" si="22"/>
        <v>245.79219760882901</v>
      </c>
      <c r="AQ492">
        <f t="shared" si="21"/>
        <v>113.04309083489017</v>
      </c>
      <c r="AR492">
        <f t="shared" si="23"/>
        <v>156.40487695846883</v>
      </c>
      <c r="AS492">
        <v>64.557676451913693</v>
      </c>
      <c r="AT492">
        <f t="shared" si="24"/>
        <v>0.92600881818927649</v>
      </c>
      <c r="AU492">
        <f t="shared" si="25"/>
        <v>27</v>
      </c>
      <c r="AV492">
        <f t="shared" si="26"/>
        <v>7.3972602739726029E-2</v>
      </c>
      <c r="AW492">
        <f t="shared" si="27"/>
        <v>-1.0391890869270328</v>
      </c>
    </row>
    <row r="493" spans="1:49" x14ac:dyDescent="0.35">
      <c r="A493">
        <v>491</v>
      </c>
      <c r="B493" s="1">
        <v>42706</v>
      </c>
      <c r="C493" t="s">
        <v>359</v>
      </c>
      <c r="D493">
        <v>149.09708514946701</v>
      </c>
      <c r="E493">
        <v>173.16767444226701</v>
      </c>
      <c r="F493">
        <v>199.989605418243</v>
      </c>
      <c r="G493">
        <v>197.86830152494801</v>
      </c>
      <c r="H493">
        <v>177.74557651708901</v>
      </c>
      <c r="I493">
        <v>205.70786636788401</v>
      </c>
      <c r="J493">
        <v>213.96279111209901</v>
      </c>
      <c r="K493">
        <v>207.05804735367099</v>
      </c>
      <c r="L493">
        <v>174.66976858419699</v>
      </c>
      <c r="M493">
        <v>187.730043813652</v>
      </c>
      <c r="N493">
        <v>193.69347452464501</v>
      </c>
      <c r="O493">
        <v>194.47320980263399</v>
      </c>
      <c r="P493">
        <v>201.041857711951</v>
      </c>
      <c r="Q493">
        <v>191.313362909548</v>
      </c>
      <c r="R493">
        <v>191.67171655610201</v>
      </c>
      <c r="S493">
        <v>190.82156637636101</v>
      </c>
      <c r="T493">
        <v>195.63443065541301</v>
      </c>
      <c r="U493">
        <v>193.85160824068899</v>
      </c>
      <c r="V493">
        <v>199.108670148377</v>
      </c>
      <c r="W493">
        <v>215.03578206183701</v>
      </c>
      <c r="X493">
        <v>207.30040750681101</v>
      </c>
      <c r="Y493">
        <v>209.82145389707699</v>
      </c>
      <c r="Z493">
        <v>208.287675514341</v>
      </c>
      <c r="AA493">
        <v>195.90280604365799</v>
      </c>
      <c r="AB493">
        <v>182.934700050646</v>
      </c>
      <c r="AC493">
        <v>196.59690114462799</v>
      </c>
      <c r="AD493">
        <v>185.31103719002601</v>
      </c>
      <c r="AE493">
        <v>195.07002925554099</v>
      </c>
      <c r="AF493">
        <v>208.132796892832</v>
      </c>
      <c r="AG493">
        <v>209.330515611902</v>
      </c>
      <c r="AH493">
        <v>181.25254192514501</v>
      </c>
      <c r="AI493">
        <v>206.789428967238</v>
      </c>
      <c r="AJ493">
        <v>205.34551755112199</v>
      </c>
      <c r="AK493">
        <v>228.41147893540401</v>
      </c>
      <c r="AL493">
        <v>217.35116056197199</v>
      </c>
      <c r="AM493">
        <v>217.16935144089899</v>
      </c>
      <c r="AN493">
        <v>227.88402892861001</v>
      </c>
      <c r="AO493">
        <v>219.19209539522001</v>
      </c>
      <c r="AP493">
        <f t="shared" si="22"/>
        <v>198.83490437063537</v>
      </c>
      <c r="AQ493">
        <f t="shared" si="21"/>
        <v>66.085797596696523</v>
      </c>
      <c r="AR493">
        <f t="shared" si="23"/>
        <v>109.4475837202752</v>
      </c>
      <c r="AS493">
        <v>63.839907640721599</v>
      </c>
      <c r="AT493">
        <f t="shared" si="24"/>
        <v>0.91146141625996768</v>
      </c>
      <c r="AU493">
        <f t="shared" si="25"/>
        <v>32</v>
      </c>
      <c r="AV493">
        <f t="shared" si="26"/>
        <v>8.7671232876712329E-2</v>
      </c>
      <c r="AW493">
        <f t="shared" si="27"/>
        <v>-1.0574279915673104</v>
      </c>
    </row>
    <row r="494" spans="1:49" x14ac:dyDescent="0.35">
      <c r="A494">
        <v>492</v>
      </c>
      <c r="B494" s="1">
        <v>42708</v>
      </c>
      <c r="C494" t="s">
        <v>433</v>
      </c>
      <c r="D494">
        <v>170.14454708092899</v>
      </c>
      <c r="E494">
        <v>188.43669203069101</v>
      </c>
      <c r="F494">
        <v>215.632023902486</v>
      </c>
      <c r="G494">
        <v>209.34831026221099</v>
      </c>
      <c r="H494">
        <v>203.457152840253</v>
      </c>
      <c r="I494">
        <v>226.40284633053099</v>
      </c>
      <c r="J494">
        <v>233.686247905019</v>
      </c>
      <c r="K494">
        <v>225.60690420060899</v>
      </c>
      <c r="L494">
        <v>201.7278122477</v>
      </c>
      <c r="M494">
        <v>200.521329035001</v>
      </c>
      <c r="N494">
        <v>215.31947131543001</v>
      </c>
      <c r="O494">
        <v>215.97497467551401</v>
      </c>
      <c r="P494">
        <v>219.46830245577601</v>
      </c>
      <c r="Q494">
        <v>211.44779470309601</v>
      </c>
      <c r="R494">
        <v>201.762925296964</v>
      </c>
      <c r="S494">
        <v>207.04454440867599</v>
      </c>
      <c r="T494">
        <v>214.33491304540399</v>
      </c>
      <c r="U494">
        <v>208.18840402439301</v>
      </c>
      <c r="V494">
        <v>210.61607807823401</v>
      </c>
      <c r="W494">
        <v>220.581335734475</v>
      </c>
      <c r="X494">
        <v>215.89756690303901</v>
      </c>
      <c r="Y494">
        <v>219.16922877317299</v>
      </c>
      <c r="Z494">
        <v>220.04712851730201</v>
      </c>
      <c r="AA494">
        <v>216.62318430217499</v>
      </c>
      <c r="AB494">
        <v>194.890020219603</v>
      </c>
      <c r="AC494">
        <v>206.052289350309</v>
      </c>
      <c r="AD494">
        <v>206.33620301892799</v>
      </c>
      <c r="AE494">
        <v>208.51160179029699</v>
      </c>
      <c r="AF494">
        <v>221.96402308678</v>
      </c>
      <c r="AG494">
        <v>216.082432068912</v>
      </c>
      <c r="AH494">
        <v>197.628191956151</v>
      </c>
      <c r="AI494">
        <v>214.68342116103</v>
      </c>
      <c r="AJ494">
        <v>219.08857246845901</v>
      </c>
      <c r="AK494">
        <v>236.36325654089501</v>
      </c>
      <c r="AL494">
        <v>225.42460307395001</v>
      </c>
      <c r="AM494">
        <v>226.07028436395299</v>
      </c>
      <c r="AN494">
        <v>241.73567967181901</v>
      </c>
      <c r="AO494">
        <v>225.60753354154599</v>
      </c>
      <c r="AP494">
        <f t="shared" si="22"/>
        <v>213.47046922057135</v>
      </c>
      <c r="AQ494">
        <f t="shared" si="21"/>
        <v>80.721362446632497</v>
      </c>
      <c r="AR494">
        <f t="shared" si="23"/>
        <v>124.08314857021118</v>
      </c>
      <c r="AS494">
        <v>63.410955360739898</v>
      </c>
      <c r="AT494">
        <f t="shared" si="24"/>
        <v>0.90276761245004267</v>
      </c>
      <c r="AU494">
        <f t="shared" si="25"/>
        <v>34</v>
      </c>
      <c r="AV494">
        <f t="shared" si="26"/>
        <v>9.3150684931506855E-2</v>
      </c>
      <c r="AW494">
        <f t="shared" si="27"/>
        <v>-1.0981144080085268</v>
      </c>
    </row>
    <row r="495" spans="1:49" x14ac:dyDescent="0.35">
      <c r="A495">
        <v>493</v>
      </c>
      <c r="B495" s="1">
        <v>42714</v>
      </c>
      <c r="C495" t="s">
        <v>434</v>
      </c>
      <c r="J495">
        <v>223.542017619354</v>
      </c>
      <c r="K495">
        <v>215.45693176531901</v>
      </c>
      <c r="L495">
        <v>191.053069508238</v>
      </c>
      <c r="M495">
        <v>191.71076458067901</v>
      </c>
      <c r="N495">
        <v>213.58675191707999</v>
      </c>
      <c r="O495">
        <v>210.31028611610799</v>
      </c>
      <c r="P495">
        <v>211.27694166864401</v>
      </c>
      <c r="Q495">
        <v>211.404232733208</v>
      </c>
      <c r="W495">
        <v>214.08987138324699</v>
      </c>
      <c r="X495">
        <v>207.81935764500699</v>
      </c>
      <c r="Y495">
        <v>213.000701441443</v>
      </c>
      <c r="Z495">
        <v>225.00043355198599</v>
      </c>
      <c r="AA495">
        <v>212.92682712252599</v>
      </c>
      <c r="AB495">
        <v>193.56512817889899</v>
      </c>
      <c r="AH495">
        <v>191.914334571409</v>
      </c>
      <c r="AI495">
        <v>213.54279198090001</v>
      </c>
      <c r="AJ495">
        <v>217.43320696482201</v>
      </c>
      <c r="AK495">
        <v>248.91949801296701</v>
      </c>
      <c r="AL495">
        <v>236.874003953856</v>
      </c>
      <c r="AM495">
        <v>254.56393599805099</v>
      </c>
      <c r="AP495">
        <f t="shared" si="22"/>
        <v>214.89955433568721</v>
      </c>
      <c r="AQ495">
        <f t="shared" si="21"/>
        <v>82.150447561748365</v>
      </c>
      <c r="AR495">
        <f t="shared" si="23"/>
        <v>125.51223368532705</v>
      </c>
      <c r="AS495">
        <v>62.635063621505999</v>
      </c>
      <c r="AT495">
        <f t="shared" si="24"/>
        <v>0.88704220225073382</v>
      </c>
      <c r="AU495">
        <f t="shared" si="25"/>
        <v>40</v>
      </c>
      <c r="AV495">
        <f t="shared" si="26"/>
        <v>0.1095890410958904</v>
      </c>
      <c r="AW495">
        <f t="shared" si="27"/>
        <v>-1.0937473124053219</v>
      </c>
    </row>
    <row r="496" spans="1:49" x14ac:dyDescent="0.35">
      <c r="A496">
        <v>494</v>
      </c>
      <c r="B496" s="1">
        <v>42718</v>
      </c>
      <c r="C496" t="s">
        <v>435</v>
      </c>
      <c r="D496">
        <v>178.177613799559</v>
      </c>
      <c r="E496">
        <v>196.12535203095399</v>
      </c>
      <c r="F496">
        <v>217.01782607235199</v>
      </c>
      <c r="G496">
        <v>220.49640886969701</v>
      </c>
      <c r="H496">
        <v>211.13635141713101</v>
      </c>
      <c r="I496">
        <v>238.90607940575001</v>
      </c>
      <c r="J496">
        <v>244.521165087306</v>
      </c>
      <c r="K496">
        <v>237.40829645035299</v>
      </c>
      <c r="L496">
        <v>209.630402347591</v>
      </c>
      <c r="M496">
        <v>213.80453826317699</v>
      </c>
      <c r="N496">
        <v>230.67218598737699</v>
      </c>
      <c r="O496">
        <v>221.917618589873</v>
      </c>
      <c r="P496">
        <v>227.12613019301099</v>
      </c>
      <c r="Q496">
        <v>216.90613462253501</v>
      </c>
      <c r="R496">
        <v>212.67544192097299</v>
      </c>
      <c r="S496">
        <v>219.19546932215599</v>
      </c>
      <c r="T496">
        <v>223.28722860536601</v>
      </c>
      <c r="U496">
        <v>215.40315064987999</v>
      </c>
      <c r="V496">
        <v>218.58940578348501</v>
      </c>
      <c r="W496">
        <v>233.09330357750801</v>
      </c>
      <c r="X496">
        <v>230.433542537797</v>
      </c>
      <c r="Y496">
        <v>231.662790143005</v>
      </c>
      <c r="Z496">
        <v>230.41362047136801</v>
      </c>
      <c r="AA496">
        <v>227.18963736858601</v>
      </c>
      <c r="AB496">
        <v>205.44522187527801</v>
      </c>
      <c r="AC496">
        <v>217.64977581018101</v>
      </c>
      <c r="AD496">
        <v>215.196793823153</v>
      </c>
      <c r="AE496">
        <v>220.88336093302101</v>
      </c>
      <c r="AF496">
        <v>232.56727534260301</v>
      </c>
      <c r="AG496">
        <v>214.19223525267</v>
      </c>
      <c r="AH496">
        <v>205.41616747235</v>
      </c>
      <c r="AI496">
        <v>226.35138534008601</v>
      </c>
      <c r="AJ496">
        <v>229.33650041983401</v>
      </c>
      <c r="AK496">
        <v>249.06407216173201</v>
      </c>
      <c r="AL496">
        <v>236.69245667788101</v>
      </c>
      <c r="AM496">
        <v>237.62879979768999</v>
      </c>
      <c r="AN496">
        <v>244.55736906179399</v>
      </c>
      <c r="AO496">
        <v>235.40287932816099</v>
      </c>
      <c r="AP496">
        <f t="shared" si="22"/>
        <v>223.05721017929534</v>
      </c>
      <c r="AQ496">
        <f t="shared" si="21"/>
        <v>90.308103405356491</v>
      </c>
      <c r="AR496">
        <f t="shared" si="23"/>
        <v>133.66988952893519</v>
      </c>
      <c r="AS496">
        <v>62.668418442902301</v>
      </c>
      <c r="AT496">
        <f t="shared" si="24"/>
        <v>0.88771822214121421</v>
      </c>
      <c r="AU496">
        <f t="shared" si="25"/>
        <v>44</v>
      </c>
      <c r="AV496">
        <f t="shared" si="26"/>
        <v>0.12054794520547946</v>
      </c>
      <c r="AW496">
        <f t="shared" si="27"/>
        <v>-0.9879961334166113</v>
      </c>
    </row>
    <row r="497" spans="1:49" x14ac:dyDescent="0.35">
      <c r="A497">
        <v>495</v>
      </c>
      <c r="B497" s="1">
        <v>42747</v>
      </c>
      <c r="C497" t="s">
        <v>436</v>
      </c>
      <c r="D497">
        <v>157.06648105095101</v>
      </c>
      <c r="E497">
        <v>170.407934973392</v>
      </c>
      <c r="F497">
        <v>201.82440164657001</v>
      </c>
      <c r="G497">
        <v>201.08492077656501</v>
      </c>
      <c r="H497">
        <v>188.68448607826301</v>
      </c>
      <c r="I497">
        <v>218.99713217829401</v>
      </c>
      <c r="J497">
        <v>237.526607062811</v>
      </c>
      <c r="K497">
        <v>217.19957807521601</v>
      </c>
      <c r="L497">
        <v>194.64678035162399</v>
      </c>
      <c r="M497">
        <v>192.618921462157</v>
      </c>
      <c r="N497">
        <v>216.04949977292</v>
      </c>
      <c r="O497">
        <v>196.82861723499201</v>
      </c>
      <c r="P497">
        <v>206.55724067771399</v>
      </c>
      <c r="Q497">
        <v>198.690977667292</v>
      </c>
      <c r="R497">
        <v>189.57812247616599</v>
      </c>
      <c r="S497">
        <v>198.47990131224199</v>
      </c>
      <c r="T497">
        <v>199.025857267784</v>
      </c>
      <c r="U497">
        <v>200.54925993486799</v>
      </c>
      <c r="V497">
        <v>200.566631778063</v>
      </c>
      <c r="W497">
        <v>218.30928118602199</v>
      </c>
      <c r="X497">
        <v>213.87676222875501</v>
      </c>
      <c r="Y497">
        <v>221.350188578066</v>
      </c>
      <c r="Z497">
        <v>215.08107060079999</v>
      </c>
      <c r="AA497">
        <v>208.756707748118</v>
      </c>
      <c r="AB497">
        <v>191.141238992528</v>
      </c>
      <c r="AC497">
        <v>196.96628758084699</v>
      </c>
      <c r="AD497">
        <v>209.019636795492</v>
      </c>
      <c r="AE497">
        <v>193.653804714426</v>
      </c>
      <c r="AF497">
        <v>224.22617898835</v>
      </c>
      <c r="AG497">
        <v>190.268055135743</v>
      </c>
      <c r="AH497">
        <v>202.41828717325001</v>
      </c>
      <c r="AI497">
        <v>221.43908640193001</v>
      </c>
      <c r="AJ497">
        <v>214.128328343287</v>
      </c>
      <c r="AK497">
        <v>240.983266812934</v>
      </c>
      <c r="AL497">
        <v>226.512748293258</v>
      </c>
      <c r="AM497">
        <v>229.59645906582901</v>
      </c>
      <c r="AN497">
        <v>245.84368881938801</v>
      </c>
      <c r="AO497">
        <v>228.42797079207901</v>
      </c>
      <c r="AP497">
        <f t="shared" si="22"/>
        <v>207.32585263234168</v>
      </c>
      <c r="AQ497">
        <f t="shared" si="21"/>
        <v>74.57674585840283</v>
      </c>
      <c r="AR497">
        <f t="shared" si="23"/>
        <v>117.93853198198151</v>
      </c>
      <c r="AS497">
        <v>61.447385209361997</v>
      </c>
      <c r="AT497">
        <f t="shared" si="24"/>
        <v>0.8629708927220755</v>
      </c>
      <c r="AU497">
        <f t="shared" si="25"/>
        <v>73</v>
      </c>
      <c r="AV497">
        <f t="shared" si="26"/>
        <v>0.2</v>
      </c>
      <c r="AW497">
        <f t="shared" si="27"/>
        <v>-0.73687158241823214</v>
      </c>
    </row>
    <row r="498" spans="1:49" x14ac:dyDescent="0.35">
      <c r="A498">
        <v>496</v>
      </c>
      <c r="B498" s="1">
        <v>42747</v>
      </c>
      <c r="C498" t="s">
        <v>437</v>
      </c>
      <c r="D498">
        <v>158.029568195406</v>
      </c>
      <c r="E498">
        <v>173.35091321710701</v>
      </c>
      <c r="F498">
        <v>202.535721920008</v>
      </c>
      <c r="G498">
        <v>203.40535626452299</v>
      </c>
      <c r="H498">
        <v>190.419347711055</v>
      </c>
      <c r="I498">
        <v>223.86057585679899</v>
      </c>
      <c r="J498">
        <v>238.24772896994099</v>
      </c>
      <c r="K498">
        <v>220.07522777377</v>
      </c>
      <c r="L498">
        <v>195.19466193134599</v>
      </c>
      <c r="M498">
        <v>197.12903745866799</v>
      </c>
      <c r="N498">
        <v>217.65508296699301</v>
      </c>
      <c r="O498">
        <v>198.76145590397601</v>
      </c>
      <c r="P498">
        <v>208.45677305669099</v>
      </c>
      <c r="Q498">
        <v>199.87412051282999</v>
      </c>
      <c r="R498">
        <v>190.38845813948399</v>
      </c>
      <c r="S498">
        <v>200.12623298019699</v>
      </c>
      <c r="T498">
        <v>200.34726003141401</v>
      </c>
      <c r="U498">
        <v>201.383425992338</v>
      </c>
      <c r="V498">
        <v>201.55885181654801</v>
      </c>
      <c r="W498">
        <v>219.31034101645099</v>
      </c>
      <c r="X498">
        <v>214.17424672271201</v>
      </c>
      <c r="Y498">
        <v>221.42619176517101</v>
      </c>
      <c r="Z498">
        <v>215.07394180269699</v>
      </c>
      <c r="AA498">
        <v>208.625183528501</v>
      </c>
      <c r="AB498">
        <v>192.441350020643</v>
      </c>
      <c r="AC498">
        <v>200.49007989638599</v>
      </c>
      <c r="AD498">
        <v>209.22366948342</v>
      </c>
      <c r="AE498">
        <v>197.603003319094</v>
      </c>
      <c r="AF498">
        <v>225.372772274071</v>
      </c>
      <c r="AG498">
        <v>196.89209685893201</v>
      </c>
      <c r="AH498">
        <v>202.242643739865</v>
      </c>
      <c r="AI498">
        <v>222.50371175566201</v>
      </c>
      <c r="AJ498">
        <v>214.306202508117</v>
      </c>
      <c r="AK498">
        <v>241.27165209027501</v>
      </c>
      <c r="AL498">
        <v>228.37291138977801</v>
      </c>
      <c r="AM498">
        <v>232.71214261789501</v>
      </c>
      <c r="AN498">
        <v>245.96481187632199</v>
      </c>
      <c r="AO498">
        <v>228.70807576269999</v>
      </c>
      <c r="AP498">
        <f t="shared" si="22"/>
        <v>208.88196918757333</v>
      </c>
      <c r="AQ498">
        <f t="shared" si="21"/>
        <v>76.132862413634484</v>
      </c>
      <c r="AR498">
        <f t="shared" si="23"/>
        <v>119.49464853721317</v>
      </c>
      <c r="AS498">
        <v>61.406225114565203</v>
      </c>
      <c r="AT498">
        <f t="shared" si="24"/>
        <v>0.8621366792077505</v>
      </c>
      <c r="AU498">
        <f t="shared" si="25"/>
        <v>73</v>
      </c>
      <c r="AV498">
        <f t="shared" si="26"/>
        <v>0.2</v>
      </c>
      <c r="AW498">
        <f t="shared" si="27"/>
        <v>-0.74170730161002973</v>
      </c>
    </row>
    <row r="499" spans="1:49" x14ac:dyDescent="0.35">
      <c r="A499">
        <v>497</v>
      </c>
      <c r="B499" s="1">
        <v>42751</v>
      </c>
      <c r="C499" t="s">
        <v>438</v>
      </c>
      <c r="D499">
        <v>169.73508038531699</v>
      </c>
      <c r="E499">
        <v>183.756503721315</v>
      </c>
      <c r="F499">
        <v>208.52807725875101</v>
      </c>
      <c r="G499">
        <v>210.50842642763499</v>
      </c>
      <c r="H499">
        <v>197.758391726908</v>
      </c>
      <c r="I499">
        <v>226.442143835981</v>
      </c>
      <c r="J499">
        <v>242.34377572275</v>
      </c>
      <c r="K499">
        <v>231.48138385690001</v>
      </c>
      <c r="L499">
        <v>200.046582778187</v>
      </c>
      <c r="M499">
        <v>203.09781358860701</v>
      </c>
      <c r="N499">
        <v>220.15352124423299</v>
      </c>
      <c r="O499">
        <v>217.05513397717499</v>
      </c>
      <c r="P499">
        <v>221.397497633505</v>
      </c>
      <c r="Q499">
        <v>209.727082931393</v>
      </c>
      <c r="R499">
        <v>202.42385328171301</v>
      </c>
      <c r="S499">
        <v>201.23546780501499</v>
      </c>
      <c r="T499">
        <v>215.04868216448099</v>
      </c>
      <c r="U499">
        <v>201.44490936884901</v>
      </c>
      <c r="V499">
        <v>214.12011960118599</v>
      </c>
      <c r="W499">
        <v>220.261931490362</v>
      </c>
      <c r="X499">
        <v>217.18992859002699</v>
      </c>
      <c r="Y499">
        <v>213.25360573136501</v>
      </c>
      <c r="Z499">
        <v>216.26646081476699</v>
      </c>
      <c r="AA499">
        <v>212.620776454517</v>
      </c>
      <c r="AB499">
        <v>196.67459772647601</v>
      </c>
      <c r="AC499">
        <v>202.59959925175599</v>
      </c>
      <c r="AD499">
        <v>202.44936696784001</v>
      </c>
      <c r="AE499">
        <v>207.717000231177</v>
      </c>
      <c r="AF499">
        <v>221.58710797425101</v>
      </c>
      <c r="AG499">
        <v>199.45628900258799</v>
      </c>
      <c r="AH499">
        <v>196.74238694088999</v>
      </c>
      <c r="AI499">
        <v>213.00252482922301</v>
      </c>
      <c r="AJ499">
        <v>221.75751007105899</v>
      </c>
      <c r="AK499">
        <v>243.623656207686</v>
      </c>
      <c r="AL499">
        <v>228.61809452240999</v>
      </c>
      <c r="AM499">
        <v>217.60401127485201</v>
      </c>
      <c r="AN499">
        <v>235.08380809863601</v>
      </c>
      <c r="AO499">
        <v>224.504848944168</v>
      </c>
      <c r="AP499">
        <f t="shared" si="22"/>
        <v>212.29784085352503</v>
      </c>
      <c r="AQ499">
        <f t="shared" si="21"/>
        <v>79.548734079586183</v>
      </c>
      <c r="AR499">
        <f t="shared" si="23"/>
        <v>122.91052020316486</v>
      </c>
      <c r="AS499">
        <v>62.384254080521004</v>
      </c>
      <c r="AT499">
        <f t="shared" si="24"/>
        <v>0.88195891199972054</v>
      </c>
      <c r="AU499">
        <f t="shared" si="25"/>
        <v>77</v>
      </c>
      <c r="AV499">
        <f t="shared" si="26"/>
        <v>0.21095890410958903</v>
      </c>
      <c r="AW499">
        <f t="shared" si="27"/>
        <v>-0.59542312103375716</v>
      </c>
    </row>
    <row r="500" spans="1:49" x14ac:dyDescent="0.35">
      <c r="A500">
        <v>498</v>
      </c>
      <c r="B500" s="1">
        <v>42754</v>
      </c>
      <c r="C500" t="s">
        <v>439</v>
      </c>
      <c r="D500">
        <v>142.624016231497</v>
      </c>
      <c r="E500">
        <v>152.64734818397099</v>
      </c>
      <c r="F500">
        <v>194.96053201395799</v>
      </c>
      <c r="G500">
        <v>182.65084742437901</v>
      </c>
      <c r="H500">
        <v>169.712129445149</v>
      </c>
      <c r="I500">
        <v>205.795706614843</v>
      </c>
      <c r="J500">
        <v>220.84614005155501</v>
      </c>
      <c r="K500">
        <v>205.79159963527999</v>
      </c>
      <c r="L500">
        <v>174.68440028393499</v>
      </c>
      <c r="M500">
        <v>181.22505551632801</v>
      </c>
      <c r="N500">
        <v>186.29000024813899</v>
      </c>
      <c r="O500">
        <v>179.73402487129701</v>
      </c>
      <c r="P500">
        <v>187.54088312283099</v>
      </c>
      <c r="Q500">
        <v>185.58826998474601</v>
      </c>
      <c r="R500">
        <v>176.61601816319899</v>
      </c>
      <c r="S500">
        <v>182.61442092151401</v>
      </c>
      <c r="T500">
        <v>193.25531061241799</v>
      </c>
      <c r="U500">
        <v>185.82345427831299</v>
      </c>
      <c r="V500">
        <v>193.51692830520301</v>
      </c>
      <c r="W500">
        <v>199.09438750191401</v>
      </c>
      <c r="X500">
        <v>194.64985436947001</v>
      </c>
      <c r="Y500">
        <v>198.526674828512</v>
      </c>
      <c r="Z500">
        <v>196.373207302564</v>
      </c>
      <c r="AA500">
        <v>192.92053596756301</v>
      </c>
      <c r="AB500">
        <v>172.071738701621</v>
      </c>
      <c r="AC500">
        <v>175.47317050724499</v>
      </c>
      <c r="AD500">
        <v>193.86835737138901</v>
      </c>
      <c r="AE500">
        <v>202.221836668029</v>
      </c>
      <c r="AF500">
        <v>202.491817546969</v>
      </c>
      <c r="AG500">
        <v>198.93704965641501</v>
      </c>
      <c r="AH500">
        <v>178.30410555099999</v>
      </c>
      <c r="AI500">
        <v>208.94265801154501</v>
      </c>
      <c r="AJ500">
        <v>207.778802736687</v>
      </c>
      <c r="AK500">
        <v>222.52466289579101</v>
      </c>
      <c r="AL500">
        <v>210.19391528895</v>
      </c>
      <c r="AM500">
        <v>212.84543827802699</v>
      </c>
      <c r="AN500">
        <v>230.929443163587</v>
      </c>
      <c r="AO500">
        <v>207.068737131554</v>
      </c>
      <c r="AP500">
        <f t="shared" si="22"/>
        <v>192.29298629966817</v>
      </c>
      <c r="AQ500">
        <f t="shared" si="21"/>
        <v>59.543879525729324</v>
      </c>
      <c r="AR500">
        <f t="shared" si="23"/>
        <v>102.90566564930801</v>
      </c>
      <c r="AS500">
        <v>61.156379474316999</v>
      </c>
      <c r="AT500">
        <f t="shared" si="24"/>
        <v>0.85707292484520081</v>
      </c>
      <c r="AU500">
        <f t="shared" si="25"/>
        <v>80</v>
      </c>
      <c r="AV500">
        <f t="shared" si="26"/>
        <v>0.21917808219178081</v>
      </c>
      <c r="AW500">
        <f t="shared" si="27"/>
        <v>-0.70368473569067913</v>
      </c>
    </row>
    <row r="501" spans="1:49" x14ac:dyDescent="0.35">
      <c r="A501">
        <v>499</v>
      </c>
      <c r="B501" s="1">
        <v>42768</v>
      </c>
      <c r="C501" t="s">
        <v>440</v>
      </c>
      <c r="D501">
        <v>146.37312782582799</v>
      </c>
      <c r="E501">
        <v>170.232118198335</v>
      </c>
      <c r="F501">
        <v>194.825103938696</v>
      </c>
      <c r="G501">
        <v>195.73535003441199</v>
      </c>
      <c r="H501">
        <v>187.26432668253599</v>
      </c>
      <c r="I501">
        <v>204.05762618664801</v>
      </c>
      <c r="J501">
        <v>210.10392050944901</v>
      </c>
      <c r="K501">
        <v>202.63073918181701</v>
      </c>
      <c r="L501">
        <v>181.71676683767001</v>
      </c>
      <c r="M501">
        <v>185.88432532702299</v>
      </c>
      <c r="N501">
        <v>196.89917712192999</v>
      </c>
      <c r="O501">
        <v>190.177907290978</v>
      </c>
      <c r="P501">
        <v>191.55861790330701</v>
      </c>
      <c r="Q501">
        <v>184.939505928698</v>
      </c>
      <c r="R501">
        <v>176.90519865609301</v>
      </c>
      <c r="S501">
        <v>178.67859961660699</v>
      </c>
      <c r="T501">
        <v>183.19355702761899</v>
      </c>
      <c r="U501">
        <v>178.370886774582</v>
      </c>
      <c r="V501">
        <v>192.52615649501999</v>
      </c>
      <c r="W501">
        <v>200.10754198577899</v>
      </c>
      <c r="X501">
        <v>192.24374436516601</v>
      </c>
      <c r="Y501">
        <v>195.31701661797101</v>
      </c>
      <c r="Z501">
        <v>189.258083979047</v>
      </c>
      <c r="AA501">
        <v>192.782405943046</v>
      </c>
      <c r="AB501">
        <v>173.95777312931801</v>
      </c>
      <c r="AC501">
        <v>181.97181774535301</v>
      </c>
      <c r="AD501">
        <v>181.08719646469001</v>
      </c>
      <c r="AE501">
        <v>193.07432018050901</v>
      </c>
      <c r="AF501">
        <v>204.19970557043899</v>
      </c>
      <c r="AG501">
        <v>191.07199009658399</v>
      </c>
      <c r="AH501">
        <v>176.443010157332</v>
      </c>
      <c r="AI501">
        <v>197.03630943535299</v>
      </c>
      <c r="AJ501">
        <v>195.29327664814099</v>
      </c>
      <c r="AK501">
        <v>223.95117583878601</v>
      </c>
      <c r="AL501">
        <v>218.45411640847701</v>
      </c>
      <c r="AM501">
        <v>204.45978203619001</v>
      </c>
      <c r="AN501">
        <v>209.288145839767</v>
      </c>
      <c r="AO501">
        <v>196.146523618994</v>
      </c>
      <c r="AP501">
        <f t="shared" si="22"/>
        <v>191.26886704205765</v>
      </c>
      <c r="AQ501">
        <f t="shared" si="21"/>
        <v>58.519760268118802</v>
      </c>
      <c r="AR501">
        <f t="shared" si="23"/>
        <v>101.88154639169748</v>
      </c>
      <c r="AS501">
        <v>61.627020808211903</v>
      </c>
      <c r="AT501">
        <f t="shared" si="24"/>
        <v>0.86661166286495961</v>
      </c>
      <c r="AU501">
        <f t="shared" si="25"/>
        <v>94</v>
      </c>
      <c r="AV501">
        <f t="shared" si="26"/>
        <v>0.25753424657534246</v>
      </c>
      <c r="AW501">
        <f t="shared" si="27"/>
        <v>-0.55590397581505258</v>
      </c>
    </row>
    <row r="502" spans="1:49" x14ac:dyDescent="0.35">
      <c r="A502">
        <v>500</v>
      </c>
      <c r="B502" s="1">
        <v>42770</v>
      </c>
      <c r="C502" t="s">
        <v>441</v>
      </c>
      <c r="D502">
        <v>146.982334344961</v>
      </c>
      <c r="E502">
        <v>159.093520762277</v>
      </c>
      <c r="F502">
        <v>191.12597474504699</v>
      </c>
      <c r="G502">
        <v>177.76900947939299</v>
      </c>
      <c r="H502">
        <v>169.455862443028</v>
      </c>
      <c r="I502">
        <v>192.468053841201</v>
      </c>
      <c r="J502">
        <v>200.19494511503399</v>
      </c>
      <c r="K502">
        <v>196.75326347564399</v>
      </c>
      <c r="L502">
        <v>173.05136868290299</v>
      </c>
      <c r="M502">
        <v>173.659337630312</v>
      </c>
      <c r="N502">
        <v>181.89529647162999</v>
      </c>
      <c r="O502">
        <v>179.10709650696</v>
      </c>
      <c r="P502">
        <v>180.88416501617399</v>
      </c>
      <c r="Q502">
        <v>176.191247215022</v>
      </c>
      <c r="R502">
        <v>171.68976221627901</v>
      </c>
      <c r="S502">
        <v>169.53728102111401</v>
      </c>
      <c r="T502">
        <v>177.63177756913899</v>
      </c>
      <c r="U502">
        <v>171.656679773386</v>
      </c>
      <c r="V502">
        <v>187.15704816192101</v>
      </c>
      <c r="W502">
        <v>195.21112269753399</v>
      </c>
      <c r="X502">
        <v>179.54126778976399</v>
      </c>
      <c r="Y502">
        <v>182.816385425937</v>
      </c>
      <c r="Z502">
        <v>183.906987611755</v>
      </c>
      <c r="AA502">
        <v>188.383622345438</v>
      </c>
      <c r="AB502">
        <v>172.12358048850299</v>
      </c>
      <c r="AC502">
        <v>176.17888899863499</v>
      </c>
      <c r="AD502">
        <v>181.28936300267699</v>
      </c>
      <c r="AE502">
        <v>184.73264213990601</v>
      </c>
      <c r="AF502">
        <v>204.28555751125799</v>
      </c>
      <c r="AG502">
        <v>188.103893342139</v>
      </c>
      <c r="AH502">
        <v>176.573049102478</v>
      </c>
      <c r="AI502">
        <v>193.98943803286801</v>
      </c>
      <c r="AJ502">
        <v>209.01778903617401</v>
      </c>
      <c r="AK502">
        <v>226.51473552642</v>
      </c>
      <c r="AL502">
        <v>214.578654211144</v>
      </c>
      <c r="AM502">
        <v>209.36393806414401</v>
      </c>
      <c r="AN502">
        <v>228.04078268785199</v>
      </c>
      <c r="AO502">
        <v>221.04627869542301</v>
      </c>
      <c r="AP502">
        <f t="shared" si="22"/>
        <v>186.63163161003874</v>
      </c>
      <c r="AQ502">
        <f t="shared" si="21"/>
        <v>53.88252483609989</v>
      </c>
      <c r="AR502">
        <f t="shared" si="23"/>
        <v>97.244310959678572</v>
      </c>
      <c r="AS502">
        <v>60.273592790435103</v>
      </c>
      <c r="AT502">
        <f t="shared" si="24"/>
        <v>0.83918101799716882</v>
      </c>
      <c r="AU502">
        <f t="shared" si="25"/>
        <v>96</v>
      </c>
      <c r="AV502">
        <f t="shared" si="26"/>
        <v>0.26301369863013696</v>
      </c>
      <c r="AW502">
        <f t="shared" si="27"/>
        <v>-0.66661486543673321</v>
      </c>
    </row>
    <row r="503" spans="1:49" x14ac:dyDescent="0.35">
      <c r="A503">
        <v>501</v>
      </c>
      <c r="B503" s="1">
        <v>42786</v>
      </c>
      <c r="C503" t="s">
        <v>442</v>
      </c>
      <c r="D503">
        <v>141.43719362685499</v>
      </c>
      <c r="E503">
        <v>154.433229477829</v>
      </c>
      <c r="F503">
        <v>204.28156879254999</v>
      </c>
      <c r="G503">
        <v>178.91290780954299</v>
      </c>
      <c r="H503">
        <v>173.892728388168</v>
      </c>
      <c r="I503">
        <v>179.43867354009501</v>
      </c>
      <c r="J503">
        <v>193.79867360616899</v>
      </c>
      <c r="K503">
        <v>187.02181835157899</v>
      </c>
      <c r="L503">
        <v>179.20140547463001</v>
      </c>
      <c r="M503">
        <v>170.76870789923001</v>
      </c>
      <c r="N503">
        <v>187.903011468926</v>
      </c>
      <c r="O503">
        <v>168.43989615719499</v>
      </c>
      <c r="P503">
        <v>173.510826728095</v>
      </c>
      <c r="Q503">
        <v>176.681126184345</v>
      </c>
      <c r="R503">
        <v>177.33363160457199</v>
      </c>
      <c r="S503">
        <v>175.99080856754799</v>
      </c>
      <c r="T503">
        <v>172.48421823160501</v>
      </c>
      <c r="U503">
        <v>168.71049286079801</v>
      </c>
      <c r="V503">
        <v>187.03204354795</v>
      </c>
      <c r="W503">
        <v>191.12252627168101</v>
      </c>
      <c r="X503">
        <v>190.41888465035299</v>
      </c>
      <c r="Y503">
        <v>181.291003274064</v>
      </c>
      <c r="Z503">
        <v>188.26641135013799</v>
      </c>
      <c r="AA503">
        <v>196.949655570056</v>
      </c>
      <c r="AB503">
        <v>166.097866928934</v>
      </c>
      <c r="AC503">
        <v>170.56344633023599</v>
      </c>
      <c r="AD503">
        <v>186.85245712394601</v>
      </c>
      <c r="AE503">
        <v>179.37822616553899</v>
      </c>
      <c r="AF503">
        <v>202.50681536796401</v>
      </c>
      <c r="AG503">
        <v>180.31538588279099</v>
      </c>
      <c r="AH503">
        <v>178.219721859289</v>
      </c>
      <c r="AI503">
        <v>195.116772027861</v>
      </c>
      <c r="AJ503">
        <v>210.43856849783401</v>
      </c>
      <c r="AK503">
        <v>227.68626046640799</v>
      </c>
      <c r="AL503">
        <v>223.72818911157299</v>
      </c>
      <c r="AP503">
        <f t="shared" si="22"/>
        <v>183.43500437703855</v>
      </c>
      <c r="AQ503">
        <f t="shared" si="21"/>
        <v>50.685897603099704</v>
      </c>
      <c r="AR503">
        <f t="shared" si="23"/>
        <v>94.047683726678386</v>
      </c>
      <c r="AS503">
        <v>60.806330086452398</v>
      </c>
      <c r="AT503">
        <f t="shared" si="24"/>
        <v>0.84997828787996765</v>
      </c>
      <c r="AU503">
        <f t="shared" si="25"/>
        <v>112</v>
      </c>
      <c r="AV503">
        <f t="shared" si="26"/>
        <v>0.30684931506849317</v>
      </c>
      <c r="AW503">
        <f t="shared" si="27"/>
        <v>-0.52972082879951699</v>
      </c>
    </row>
    <row r="504" spans="1:49" x14ac:dyDescent="0.35">
      <c r="A504">
        <v>502</v>
      </c>
      <c r="B504" s="1">
        <v>42787</v>
      </c>
      <c r="C504" t="s">
        <v>443</v>
      </c>
      <c r="F504">
        <v>186.466098071998</v>
      </c>
      <c r="G504">
        <v>178.656558616605</v>
      </c>
      <c r="H504">
        <v>162.766119167574</v>
      </c>
      <c r="I504">
        <v>169.98358600035999</v>
      </c>
      <c r="J504">
        <v>175.559727520564</v>
      </c>
      <c r="K504">
        <v>172.537813719665</v>
      </c>
      <c r="L504">
        <v>164.286257120557</v>
      </c>
      <c r="M504">
        <v>154.13721749972299</v>
      </c>
      <c r="N504">
        <v>166.156425540703</v>
      </c>
      <c r="O504">
        <v>150.73750659768899</v>
      </c>
      <c r="P504">
        <v>152.078415251493</v>
      </c>
      <c r="T504">
        <v>167.71694230727499</v>
      </c>
      <c r="U504">
        <v>162.595617705476</v>
      </c>
      <c r="V504">
        <v>181.34837861019199</v>
      </c>
      <c r="W504">
        <v>197.24714690802</v>
      </c>
      <c r="X504">
        <v>163.83394942266901</v>
      </c>
      <c r="Y504">
        <v>159.694836544308</v>
      </c>
      <c r="Z504">
        <v>177.232099629148</v>
      </c>
      <c r="AA504">
        <v>179.312823911213</v>
      </c>
      <c r="AB504">
        <v>146.47778072829601</v>
      </c>
      <c r="AE504">
        <v>180.09417049871101</v>
      </c>
      <c r="AF504">
        <v>199.53796011018099</v>
      </c>
      <c r="AG504">
        <v>181.37331239089499</v>
      </c>
      <c r="AH504">
        <v>182.76142695104599</v>
      </c>
      <c r="AI504">
        <v>170.679679234226</v>
      </c>
      <c r="AJ504">
        <v>191.273280332399</v>
      </c>
      <c r="AK504">
        <v>217.390820666579</v>
      </c>
      <c r="AL504">
        <v>204.205562299565</v>
      </c>
      <c r="AO504">
        <v>222.47312029124001</v>
      </c>
      <c r="AP504">
        <f t="shared" si="22"/>
        <v>176.50395288442652</v>
      </c>
      <c r="AQ504">
        <f t="shared" si="21"/>
        <v>43.754846110487676</v>
      </c>
      <c r="AR504">
        <f t="shared" si="23"/>
        <v>87.116632234066358</v>
      </c>
      <c r="AS504">
        <v>60.486153789303103</v>
      </c>
      <c r="AT504">
        <f t="shared" si="24"/>
        <v>0.84348910471926042</v>
      </c>
      <c r="AU504">
        <f t="shared" si="25"/>
        <v>113</v>
      </c>
      <c r="AV504">
        <f t="shared" si="26"/>
        <v>0.30958904109589042</v>
      </c>
      <c r="AW504">
        <f t="shared" si="27"/>
        <v>-0.54978785175836875</v>
      </c>
    </row>
    <row r="505" spans="1:49" x14ac:dyDescent="0.35">
      <c r="A505">
        <v>503</v>
      </c>
      <c r="B505" s="1">
        <v>42787</v>
      </c>
      <c r="C505" t="s">
        <v>444</v>
      </c>
      <c r="T505">
        <v>167.817293145306</v>
      </c>
      <c r="U505">
        <v>162.647610812268</v>
      </c>
      <c r="V505">
        <v>177.11567686947299</v>
      </c>
      <c r="AE505">
        <v>180.03603077933801</v>
      </c>
      <c r="AF505">
        <v>198.79873929827701</v>
      </c>
      <c r="AG505">
        <v>180.323167235716</v>
      </c>
      <c r="AH505">
        <v>181.15086794111201</v>
      </c>
      <c r="AI505">
        <v>169.54761168695299</v>
      </c>
      <c r="AJ505">
        <v>190.697804085179</v>
      </c>
      <c r="AK505">
        <v>216.09027102377701</v>
      </c>
      <c r="AL505">
        <v>203.366323263792</v>
      </c>
      <c r="AO505">
        <v>222.60720081416099</v>
      </c>
      <c r="AP505">
        <f t="shared" si="22"/>
        <v>187.51654974627934</v>
      </c>
      <c r="AQ505">
        <f t="shared" si="21"/>
        <v>54.76744297234049</v>
      </c>
      <c r="AR505">
        <f t="shared" si="23"/>
        <v>98.129229095919172</v>
      </c>
      <c r="AS505">
        <v>59.269868927367703</v>
      </c>
      <c r="AT505">
        <f t="shared" si="24"/>
        <v>0.81883801307079263</v>
      </c>
      <c r="AU505">
        <f t="shared" si="25"/>
        <v>113</v>
      </c>
      <c r="AV505">
        <f t="shared" si="26"/>
        <v>0.30958904109589042</v>
      </c>
      <c r="AW505">
        <f t="shared" si="27"/>
        <v>-0.64559456052511643</v>
      </c>
    </row>
    <row r="506" spans="1:49" x14ac:dyDescent="0.35">
      <c r="A506">
        <v>504</v>
      </c>
      <c r="B506" s="1">
        <v>42791</v>
      </c>
      <c r="C506" t="s">
        <v>445</v>
      </c>
      <c r="D506">
        <v>168.02047718888099</v>
      </c>
      <c r="E506">
        <v>174.34770805274701</v>
      </c>
      <c r="F506">
        <v>212.25020081507299</v>
      </c>
      <c r="G506">
        <v>212.78739258941201</v>
      </c>
      <c r="H506">
        <v>199.93505683170901</v>
      </c>
      <c r="I506">
        <v>219.01545655293901</v>
      </c>
      <c r="J506">
        <v>226.042071772924</v>
      </c>
      <c r="K506">
        <v>203.20083788156001</v>
      </c>
      <c r="L506">
        <v>190.729809122723</v>
      </c>
      <c r="M506">
        <v>198.30798080754201</v>
      </c>
      <c r="N506">
        <v>209.98339124511199</v>
      </c>
      <c r="O506">
        <v>201.81943232423899</v>
      </c>
      <c r="P506">
        <v>198.72183743519599</v>
      </c>
      <c r="Q506">
        <v>185.97918612629601</v>
      </c>
      <c r="R506">
        <v>195.923376869539</v>
      </c>
      <c r="S506">
        <v>199.90835945139401</v>
      </c>
      <c r="T506">
        <v>202.12814835544401</v>
      </c>
      <c r="U506">
        <v>188.72241323751899</v>
      </c>
      <c r="V506">
        <v>196.898033819669</v>
      </c>
      <c r="W506">
        <v>216.29451120907001</v>
      </c>
      <c r="X506">
        <v>213.301797199638</v>
      </c>
      <c r="Y506">
        <v>216.853464576671</v>
      </c>
      <c r="Z506">
        <v>204.878386713054</v>
      </c>
      <c r="AA506">
        <v>215.641259186198</v>
      </c>
      <c r="AB506">
        <v>195.86547332779799</v>
      </c>
      <c r="AC506">
        <v>189.19632853825399</v>
      </c>
      <c r="AD506">
        <v>197.69024805280799</v>
      </c>
      <c r="AE506">
        <v>210.222605064703</v>
      </c>
      <c r="AF506">
        <v>217.78082053334799</v>
      </c>
      <c r="AG506">
        <v>207.61936567112301</v>
      </c>
      <c r="AH506">
        <v>196.79896354996799</v>
      </c>
      <c r="AI506">
        <v>216.506111925596</v>
      </c>
      <c r="AJ506">
        <v>216.747373411973</v>
      </c>
      <c r="AK506">
        <v>250.13086378078199</v>
      </c>
      <c r="AL506">
        <v>231.74223590029999</v>
      </c>
      <c r="AM506">
        <v>235.201233626842</v>
      </c>
      <c r="AN506">
        <v>249.48755281827999</v>
      </c>
      <c r="AO506">
        <v>235.94086563146601</v>
      </c>
      <c r="AP506">
        <f t="shared" si="22"/>
        <v>207.96370082099452</v>
      </c>
      <c r="AQ506">
        <f t="shared" si="21"/>
        <v>75.21459404705567</v>
      </c>
      <c r="AR506">
        <f t="shared" si="23"/>
        <v>118.57638017063435</v>
      </c>
      <c r="AS506">
        <v>59.646975666059497</v>
      </c>
      <c r="AT506">
        <f t="shared" si="24"/>
        <v>0.82648103574391374</v>
      </c>
      <c r="AU506">
        <f t="shared" si="25"/>
        <v>117</v>
      </c>
      <c r="AV506">
        <f t="shared" si="26"/>
        <v>0.32054794520547947</v>
      </c>
      <c r="AW506">
        <f t="shared" si="27"/>
        <v>-0.59453916362047377</v>
      </c>
    </row>
    <row r="507" spans="1:49" x14ac:dyDescent="0.35">
      <c r="A507">
        <v>505</v>
      </c>
      <c r="B507" s="1">
        <v>42794</v>
      </c>
      <c r="C507" t="s">
        <v>446</v>
      </c>
      <c r="E507">
        <v>135.25182823086101</v>
      </c>
      <c r="F507">
        <v>161.72847366357601</v>
      </c>
      <c r="G507">
        <v>158.347989764147</v>
      </c>
      <c r="H507">
        <v>140.65782504244399</v>
      </c>
      <c r="I507">
        <v>175.35321809147601</v>
      </c>
      <c r="J507">
        <v>178.429963798156</v>
      </c>
      <c r="K507">
        <v>182.192116384434</v>
      </c>
      <c r="L507">
        <v>158.278008646378</v>
      </c>
      <c r="M507">
        <v>170.67013449521801</v>
      </c>
      <c r="S507">
        <v>144.73706869673001</v>
      </c>
      <c r="T507">
        <v>147.194442743004</v>
      </c>
      <c r="U507">
        <v>144.18641753783601</v>
      </c>
      <c r="V507">
        <v>169.22326994405401</v>
      </c>
      <c r="W507">
        <v>184.87002626290499</v>
      </c>
      <c r="X507">
        <v>171.828405075353</v>
      </c>
      <c r="Y507">
        <v>168.61223490553101</v>
      </c>
      <c r="AC507">
        <v>147.104274499979</v>
      </c>
      <c r="AD507">
        <v>155.74367097119401</v>
      </c>
      <c r="AE507">
        <v>163.50036079674101</v>
      </c>
      <c r="AF507">
        <v>177.128954319229</v>
      </c>
      <c r="AP507">
        <f t="shared" si="22"/>
        <v>161.75193419346229</v>
      </c>
      <c r="AQ507">
        <f t="shared" si="21"/>
        <v>29.002827419523442</v>
      </c>
      <c r="AR507">
        <f t="shared" si="23"/>
        <v>72.364613543102124</v>
      </c>
      <c r="AS507">
        <v>59.013821851847702</v>
      </c>
      <c r="AT507">
        <f t="shared" si="24"/>
        <v>0.81364857092405574</v>
      </c>
      <c r="AU507">
        <f t="shared" si="25"/>
        <v>120</v>
      </c>
      <c r="AV507">
        <f t="shared" si="26"/>
        <v>0.32876712328767121</v>
      </c>
      <c r="AW507">
        <f t="shared" si="27"/>
        <v>-0.62727299248033308</v>
      </c>
    </row>
    <row r="508" spans="1:49" x14ac:dyDescent="0.35">
      <c r="A508">
        <v>506</v>
      </c>
      <c r="B508" s="1">
        <v>42803</v>
      </c>
      <c r="C508" t="s">
        <v>383</v>
      </c>
      <c r="D508">
        <v>162.43038993382001</v>
      </c>
      <c r="E508">
        <v>168.840828691946</v>
      </c>
      <c r="F508">
        <v>227.41418270399399</v>
      </c>
      <c r="G508">
        <v>198.90106080925401</v>
      </c>
      <c r="H508">
        <v>161.36763249197099</v>
      </c>
      <c r="I508">
        <v>183.20121983841801</v>
      </c>
      <c r="J508">
        <v>196.79680229126799</v>
      </c>
      <c r="K508">
        <v>197.047182868324</v>
      </c>
      <c r="Q508">
        <v>190.854401521169</v>
      </c>
      <c r="R508">
        <v>200.94812687765699</v>
      </c>
      <c r="S508">
        <v>188.02866684840299</v>
      </c>
      <c r="T508">
        <v>182.727435191008</v>
      </c>
      <c r="U508">
        <v>164.43445283699899</v>
      </c>
      <c r="V508">
        <v>179.18494894699</v>
      </c>
      <c r="W508">
        <v>211.528921151269</v>
      </c>
      <c r="X508">
        <v>196.24794282033201</v>
      </c>
      <c r="AC508">
        <v>190.28517751784901</v>
      </c>
      <c r="AD508">
        <v>203.32509160522699</v>
      </c>
      <c r="AE508">
        <v>205.14944889563699</v>
      </c>
      <c r="AF508">
        <v>204.74396119882201</v>
      </c>
      <c r="AG508">
        <v>195.539552883087</v>
      </c>
      <c r="AH508">
        <v>187.08797987993501</v>
      </c>
      <c r="AI508">
        <v>207.78448838123299</v>
      </c>
      <c r="AM508">
        <v>232.495823321096</v>
      </c>
      <c r="AN508">
        <v>241.89383228081999</v>
      </c>
      <c r="AO508">
        <v>230.504237170327</v>
      </c>
      <c r="AP508">
        <f t="shared" si="22"/>
        <v>196.49091495987901</v>
      </c>
      <c r="AQ508">
        <f t="shared" si="21"/>
        <v>63.741808185940158</v>
      </c>
      <c r="AR508">
        <f t="shared" si="23"/>
        <v>107.10359430951884</v>
      </c>
      <c r="AS508">
        <v>59.531100458585399</v>
      </c>
      <c r="AT508">
        <f t="shared" si="24"/>
        <v>0.82413253133625064</v>
      </c>
      <c r="AU508">
        <f t="shared" si="25"/>
        <v>129</v>
      </c>
      <c r="AV508">
        <f t="shared" si="26"/>
        <v>0.35342465753424657</v>
      </c>
      <c r="AW508">
        <f t="shared" si="27"/>
        <v>-0.54728474338784305</v>
      </c>
    </row>
    <row r="509" spans="1:49" x14ac:dyDescent="0.35">
      <c r="A509">
        <v>507</v>
      </c>
      <c r="B509" s="1">
        <v>42803</v>
      </c>
      <c r="C509" t="s">
        <v>384</v>
      </c>
      <c r="D509">
        <v>156.82535558726701</v>
      </c>
      <c r="E509">
        <v>163.55813889950099</v>
      </c>
      <c r="F509">
        <v>223.65308247231599</v>
      </c>
      <c r="G509">
        <v>192.32425296577401</v>
      </c>
      <c r="H509">
        <v>150.712318210756</v>
      </c>
      <c r="I509">
        <v>178.48432690860699</v>
      </c>
      <c r="J509">
        <v>190.58843915512699</v>
      </c>
      <c r="K509">
        <v>190.222322080087</v>
      </c>
      <c r="Q509">
        <v>186.306102008615</v>
      </c>
      <c r="R509">
        <v>196.399201289557</v>
      </c>
      <c r="S509">
        <v>183.355351311384</v>
      </c>
      <c r="T509">
        <v>181.616647594173</v>
      </c>
      <c r="U509">
        <v>161.61505436237999</v>
      </c>
      <c r="V509">
        <v>176.99806614429599</v>
      </c>
      <c r="W509">
        <v>203.16018115357099</v>
      </c>
      <c r="X509">
        <v>190.41547019776101</v>
      </c>
      <c r="AC509">
        <v>182.44579031896001</v>
      </c>
      <c r="AD509">
        <v>198.39874440415801</v>
      </c>
      <c r="AE509">
        <v>209.579580628381</v>
      </c>
      <c r="AF509">
        <v>201.852832640841</v>
      </c>
      <c r="AG509">
        <v>190.60878634366301</v>
      </c>
      <c r="AH509">
        <v>181.936806873752</v>
      </c>
      <c r="AI509">
        <v>202.84812678915901</v>
      </c>
      <c r="AM509">
        <v>228.59776372380301</v>
      </c>
      <c r="AN509">
        <v>235.71584126580601</v>
      </c>
      <c r="AO509">
        <v>229.24555378066401</v>
      </c>
      <c r="AP509">
        <f t="shared" si="22"/>
        <v>191.82554373501381</v>
      </c>
      <c r="AQ509">
        <f t="shared" si="21"/>
        <v>59.076436961074961</v>
      </c>
      <c r="AR509">
        <f t="shared" si="23"/>
        <v>102.43822308465364</v>
      </c>
      <c r="AS509">
        <v>59.333531809402601</v>
      </c>
      <c r="AT509">
        <f t="shared" si="24"/>
        <v>0.82012830253238356</v>
      </c>
      <c r="AU509">
        <f t="shared" si="25"/>
        <v>129</v>
      </c>
      <c r="AV509">
        <f t="shared" si="26"/>
        <v>0.35342465753424657</v>
      </c>
      <c r="AW509">
        <f t="shared" si="27"/>
        <v>-0.56106578936508833</v>
      </c>
    </row>
    <row r="510" spans="1:49" x14ac:dyDescent="0.35">
      <c r="A510">
        <v>508</v>
      </c>
      <c r="B510" s="1">
        <v>42810</v>
      </c>
      <c r="C510" t="s">
        <v>447</v>
      </c>
      <c r="I510">
        <v>176.946878474459</v>
      </c>
      <c r="J510">
        <v>177.29133571165599</v>
      </c>
      <c r="K510">
        <v>173.45245309959699</v>
      </c>
      <c r="L510">
        <v>170.633781987785</v>
      </c>
      <c r="M510">
        <v>174.653560437647</v>
      </c>
      <c r="N510">
        <v>186.69966952829901</v>
      </c>
      <c r="O510">
        <v>181.878538405423</v>
      </c>
      <c r="P510">
        <v>180.04492505725401</v>
      </c>
      <c r="Q510">
        <v>169.18651406490201</v>
      </c>
      <c r="V510">
        <v>174.441568945261</v>
      </c>
      <c r="W510">
        <v>188.89513057635199</v>
      </c>
      <c r="X510">
        <v>183.492332842054</v>
      </c>
      <c r="Y510">
        <v>188.97922933905801</v>
      </c>
      <c r="Z510">
        <v>176.92497290776799</v>
      </c>
      <c r="AA510">
        <v>191.571925066548</v>
      </c>
      <c r="AB510">
        <v>174.05879325934799</v>
      </c>
      <c r="AG510">
        <v>178.80500946357199</v>
      </c>
      <c r="AH510">
        <v>173.45081380730699</v>
      </c>
      <c r="AI510">
        <v>192.23482321321001</v>
      </c>
      <c r="AJ510">
        <v>208.796308462642</v>
      </c>
      <c r="AK510">
        <v>233.59269218073501</v>
      </c>
      <c r="AL510">
        <v>217.898345444651</v>
      </c>
      <c r="AP510">
        <f t="shared" si="22"/>
        <v>185.17861828525125</v>
      </c>
      <c r="AQ510">
        <f t="shared" si="21"/>
        <v>52.429511511312398</v>
      </c>
      <c r="AR510">
        <f t="shared" si="23"/>
        <v>95.79129763489108</v>
      </c>
      <c r="AS510">
        <v>58.975498222812298</v>
      </c>
      <c r="AT510">
        <f t="shared" si="24"/>
        <v>0.81287184556865633</v>
      </c>
      <c r="AU510">
        <f t="shared" si="25"/>
        <v>136</v>
      </c>
      <c r="AV510">
        <f t="shared" si="26"/>
        <v>0.37260273972602742</v>
      </c>
      <c r="AW510">
        <f t="shared" si="27"/>
        <v>-0.55603942563248165</v>
      </c>
    </row>
    <row r="511" spans="1:49" x14ac:dyDescent="0.35">
      <c r="A511">
        <v>509</v>
      </c>
      <c r="B511" s="1">
        <v>42811</v>
      </c>
      <c r="C511" t="s">
        <v>298</v>
      </c>
      <c r="D511">
        <v>134.445170502313</v>
      </c>
      <c r="E511">
        <v>145.49171923433499</v>
      </c>
      <c r="F511">
        <v>187.59707984723701</v>
      </c>
      <c r="G511">
        <v>176.14137691174801</v>
      </c>
      <c r="H511">
        <v>154.74013815976801</v>
      </c>
      <c r="I511">
        <v>178.43537189801</v>
      </c>
      <c r="J511">
        <v>180.068080486486</v>
      </c>
      <c r="K511">
        <v>177.358148183916</v>
      </c>
      <c r="L511">
        <v>165.34625681078899</v>
      </c>
      <c r="M511">
        <v>165.466043035702</v>
      </c>
      <c r="N511">
        <v>177.31923727412101</v>
      </c>
      <c r="O511">
        <v>170.443817288101</v>
      </c>
      <c r="P511">
        <v>166.67409514810899</v>
      </c>
      <c r="Q511">
        <v>169.156005521591</v>
      </c>
      <c r="R511">
        <v>169.52596114225</v>
      </c>
      <c r="S511">
        <v>161.638804519216</v>
      </c>
      <c r="T511">
        <v>169.20056751015699</v>
      </c>
      <c r="U511">
        <v>160.07286038499799</v>
      </c>
      <c r="V511">
        <v>170.986360887187</v>
      </c>
      <c r="W511">
        <v>185.08176642458901</v>
      </c>
      <c r="X511">
        <v>181.16872422682499</v>
      </c>
      <c r="Y511">
        <v>180.322779419977</v>
      </c>
      <c r="Z511">
        <v>175.08370472789201</v>
      </c>
      <c r="AA511">
        <v>186.70431140524599</v>
      </c>
      <c r="AB511">
        <v>160.53531665902099</v>
      </c>
      <c r="AC511">
        <v>169.460537748695</v>
      </c>
      <c r="AD511">
        <v>171.225474863491</v>
      </c>
      <c r="AE511">
        <v>181.83974166339601</v>
      </c>
      <c r="AF511">
        <v>192.90204814978</v>
      </c>
      <c r="AG511">
        <v>182.30402175118601</v>
      </c>
      <c r="AH511">
        <v>171.82827700761101</v>
      </c>
      <c r="AI511">
        <v>195.51399481037001</v>
      </c>
      <c r="AJ511">
        <v>205.132762193518</v>
      </c>
      <c r="AK511">
        <v>216.69879798356101</v>
      </c>
      <c r="AL511">
        <v>211.68022028739</v>
      </c>
      <c r="AM511">
        <v>211.12427503966001</v>
      </c>
      <c r="AN511">
        <v>218.112167873884</v>
      </c>
      <c r="AO511">
        <v>208.768392241149</v>
      </c>
      <c r="AP511">
        <f t="shared" si="22"/>
        <v>178.5682739269283</v>
      </c>
      <c r="AQ511">
        <f t="shared" si="21"/>
        <v>45.819167152989451</v>
      </c>
      <c r="AR511">
        <f t="shared" si="23"/>
        <v>89.180953276568133</v>
      </c>
      <c r="AS511">
        <v>58.650850774047697</v>
      </c>
      <c r="AT511">
        <f t="shared" si="24"/>
        <v>0.80629204320212611</v>
      </c>
      <c r="AU511">
        <f t="shared" si="25"/>
        <v>137</v>
      </c>
      <c r="AV511">
        <f t="shared" si="26"/>
        <v>0.37534246575342467</v>
      </c>
      <c r="AW511">
        <f t="shared" si="27"/>
        <v>-0.57363417483887291</v>
      </c>
    </row>
    <row r="512" spans="1:49" x14ac:dyDescent="0.35">
      <c r="A512">
        <v>510</v>
      </c>
      <c r="B512" s="1">
        <v>42811</v>
      </c>
      <c r="C512" t="s">
        <v>299</v>
      </c>
      <c r="D512">
        <v>141.28649456526</v>
      </c>
      <c r="E512">
        <v>150.48710520359199</v>
      </c>
      <c r="F512">
        <v>196.213573467456</v>
      </c>
      <c r="G512">
        <v>177.13216582243001</v>
      </c>
      <c r="H512">
        <v>160.36270540119901</v>
      </c>
      <c r="I512">
        <v>179.78954135639901</v>
      </c>
      <c r="J512">
        <v>188.72719506499001</v>
      </c>
      <c r="K512">
        <v>179.449164831361</v>
      </c>
      <c r="L512">
        <v>172.21919549801399</v>
      </c>
      <c r="M512">
        <v>167.68884571702401</v>
      </c>
      <c r="N512">
        <v>182.628671420958</v>
      </c>
      <c r="O512">
        <v>174.647884813399</v>
      </c>
      <c r="P512">
        <v>170.235312055939</v>
      </c>
      <c r="Q512">
        <v>171.03426270117001</v>
      </c>
      <c r="R512">
        <v>175.606036470671</v>
      </c>
      <c r="S512">
        <v>165.379740391301</v>
      </c>
      <c r="T512">
        <v>173.27379583427799</v>
      </c>
      <c r="U512">
        <v>163.566869020669</v>
      </c>
      <c r="V512">
        <v>173.74723114373501</v>
      </c>
      <c r="W512">
        <v>189.82978114231099</v>
      </c>
      <c r="X512">
        <v>184.093735787296</v>
      </c>
      <c r="Y512">
        <v>184.642726876392</v>
      </c>
      <c r="Z512">
        <v>174.754925548269</v>
      </c>
      <c r="AA512">
        <v>188.71097835859399</v>
      </c>
      <c r="AB512">
        <v>165.19505289161</v>
      </c>
      <c r="AC512">
        <v>172.48711153985599</v>
      </c>
      <c r="AD512">
        <v>175.79818365664499</v>
      </c>
      <c r="AE512">
        <v>183.632798368398</v>
      </c>
      <c r="AF512">
        <v>196.01639529130901</v>
      </c>
      <c r="AG512">
        <v>185.09142231550501</v>
      </c>
      <c r="AH512">
        <v>176.56973337077599</v>
      </c>
      <c r="AI512">
        <v>195.70184780402599</v>
      </c>
      <c r="AJ512">
        <v>208.349143430646</v>
      </c>
      <c r="AK512">
        <v>219.244096221972</v>
      </c>
      <c r="AL512">
        <v>213.36760655696301</v>
      </c>
      <c r="AM512">
        <v>213.76855327481999</v>
      </c>
      <c r="AN512">
        <v>223.51227348031099</v>
      </c>
      <c r="AO512">
        <v>210.69734603978901</v>
      </c>
      <c r="AP512">
        <f t="shared" si="22"/>
        <v>182.23525007198248</v>
      </c>
      <c r="AQ512">
        <f t="shared" si="21"/>
        <v>49.486143298043629</v>
      </c>
      <c r="AR512">
        <f t="shared" si="23"/>
        <v>92.847929421622311</v>
      </c>
      <c r="AS512">
        <v>59.038452697208101</v>
      </c>
      <c r="AT512">
        <f t="shared" si="24"/>
        <v>0.81414777735616761</v>
      </c>
      <c r="AU512">
        <f t="shared" si="25"/>
        <v>137</v>
      </c>
      <c r="AV512">
        <f t="shared" si="26"/>
        <v>0.37534246575342467</v>
      </c>
      <c r="AW512">
        <f t="shared" si="27"/>
        <v>-0.54780208357322635</v>
      </c>
    </row>
    <row r="513" spans="1:49" x14ac:dyDescent="0.35">
      <c r="A513">
        <v>511</v>
      </c>
      <c r="B513" s="1">
        <v>42811</v>
      </c>
      <c r="C513" t="s">
        <v>448</v>
      </c>
      <c r="D513">
        <v>178.938362403133</v>
      </c>
      <c r="E513">
        <v>189.16263231379901</v>
      </c>
      <c r="F513">
        <v>224.85113761998701</v>
      </c>
      <c r="G513">
        <v>230.20466848093699</v>
      </c>
      <c r="H513">
        <v>201.358725392813</v>
      </c>
      <c r="I513">
        <v>220.21991537740399</v>
      </c>
      <c r="J513">
        <v>230.130085396092</v>
      </c>
      <c r="K513">
        <v>219.50868167932401</v>
      </c>
      <c r="L513">
        <v>202.77845559637899</v>
      </c>
      <c r="M513">
        <v>214.081140708471</v>
      </c>
      <c r="N513">
        <v>224.46255761039399</v>
      </c>
      <c r="O513">
        <v>218.42420509235799</v>
      </c>
      <c r="P513">
        <v>215.924161612668</v>
      </c>
      <c r="Q513">
        <v>202.092945337461</v>
      </c>
      <c r="R513">
        <v>209.00172948768801</v>
      </c>
      <c r="S513">
        <v>204.20614649189301</v>
      </c>
      <c r="T513">
        <v>207.671712505991</v>
      </c>
      <c r="U513">
        <v>196.233711237687</v>
      </c>
      <c r="V513">
        <v>204.99893415260101</v>
      </c>
      <c r="W513">
        <v>224.14193069789101</v>
      </c>
      <c r="X513">
        <v>222.21977891365501</v>
      </c>
      <c r="Y513">
        <v>223.11359536233601</v>
      </c>
      <c r="Z513">
        <v>206.512098825105</v>
      </c>
      <c r="AA513">
        <v>214.14132089431499</v>
      </c>
      <c r="AB513">
        <v>204.36274562419001</v>
      </c>
      <c r="AC513">
        <v>203.549995481753</v>
      </c>
      <c r="AD513">
        <v>208.93275180702199</v>
      </c>
      <c r="AE513">
        <v>213.660833184843</v>
      </c>
      <c r="AF513">
        <v>229.02143466578701</v>
      </c>
      <c r="AG513">
        <v>212.535063053188</v>
      </c>
      <c r="AH513">
        <v>207.44375051390301</v>
      </c>
      <c r="AI513">
        <v>229.114735623001</v>
      </c>
      <c r="AJ513">
        <v>230.26166210065099</v>
      </c>
      <c r="AK513">
        <v>255.93401997873301</v>
      </c>
      <c r="AL513">
        <v>239.63209995448901</v>
      </c>
      <c r="AM513">
        <v>238.857976515053</v>
      </c>
      <c r="AN513">
        <v>247.61372661681901</v>
      </c>
      <c r="AO513">
        <v>235.76302067890899</v>
      </c>
      <c r="AP513">
        <f t="shared" si="22"/>
        <v>216.87006444707171</v>
      </c>
      <c r="AQ513">
        <f t="shared" si="21"/>
        <v>84.120957673132864</v>
      </c>
      <c r="AR513">
        <f t="shared" si="23"/>
        <v>127.48274379671155</v>
      </c>
      <c r="AS513">
        <v>59.204149258199202</v>
      </c>
      <c r="AT513">
        <f t="shared" si="24"/>
        <v>0.81750603761135809</v>
      </c>
      <c r="AU513">
        <f t="shared" si="25"/>
        <v>137</v>
      </c>
      <c r="AV513">
        <f t="shared" si="26"/>
        <v>0.37534246575342467</v>
      </c>
      <c r="AW513">
        <f t="shared" si="27"/>
        <v>-0.53683504843028462</v>
      </c>
    </row>
    <row r="514" spans="1:49" x14ac:dyDescent="0.35">
      <c r="A514">
        <v>512</v>
      </c>
      <c r="B514" s="1">
        <v>42827</v>
      </c>
      <c r="C514" t="s">
        <v>214</v>
      </c>
      <c r="D514">
        <v>112.43282380526399</v>
      </c>
      <c r="E514">
        <v>132.36974258489599</v>
      </c>
      <c r="F514">
        <v>159.43912395820499</v>
      </c>
      <c r="G514">
        <v>148.30207505194301</v>
      </c>
      <c r="H514">
        <v>134.70466919607099</v>
      </c>
      <c r="I514">
        <v>153.66892600081499</v>
      </c>
      <c r="J514">
        <v>163.57609287792499</v>
      </c>
      <c r="K514">
        <v>163.48607746009699</v>
      </c>
      <c r="L514">
        <v>144.41102531457901</v>
      </c>
      <c r="M514">
        <v>148.51076722574601</v>
      </c>
      <c r="N514">
        <v>155.04015732213401</v>
      </c>
      <c r="O514">
        <v>144.98425965419099</v>
      </c>
      <c r="P514">
        <v>149.242214506717</v>
      </c>
      <c r="Q514">
        <v>158.11530711809399</v>
      </c>
      <c r="R514">
        <v>156.70023197355201</v>
      </c>
      <c r="S514">
        <v>143.40363010679101</v>
      </c>
      <c r="T514">
        <v>146.51951757324201</v>
      </c>
      <c r="U514">
        <v>144.700957070664</v>
      </c>
      <c r="V514">
        <v>154.688286401276</v>
      </c>
      <c r="W514">
        <v>168.76185149809299</v>
      </c>
      <c r="X514">
        <v>156.76201300483399</v>
      </c>
      <c r="Y514">
        <v>161.29027665797901</v>
      </c>
      <c r="Z514">
        <v>163.01765827733399</v>
      </c>
      <c r="AA514">
        <v>163.19135956227501</v>
      </c>
      <c r="AB514">
        <v>140.82742815778599</v>
      </c>
      <c r="AC514">
        <v>156.12613258645101</v>
      </c>
      <c r="AD514">
        <v>154.13732540085999</v>
      </c>
      <c r="AE514">
        <v>173.711715239</v>
      </c>
      <c r="AF514">
        <v>188.237064609301</v>
      </c>
      <c r="AG514">
        <v>160.375170126141</v>
      </c>
      <c r="AH514">
        <v>156.86226034721599</v>
      </c>
      <c r="AI514">
        <v>169.41076252517601</v>
      </c>
      <c r="AJ514">
        <v>188.30159482855501</v>
      </c>
      <c r="AP514">
        <f t="shared" si="22"/>
        <v>155.00934842494556</v>
      </c>
      <c r="AQ514">
        <f t="shared" ref="AQ514:AQ533" si="28">AP514-($AP$739-$AZ$739)</f>
        <v>22.260241651006709</v>
      </c>
      <c r="AR514">
        <f t="shared" si="23"/>
        <v>65.622027774585391</v>
      </c>
      <c r="AS514">
        <v>59.6355403018473</v>
      </c>
      <c r="AT514">
        <f t="shared" si="24"/>
        <v>0.82624926914050478</v>
      </c>
      <c r="AU514">
        <f t="shared" si="25"/>
        <v>153</v>
      </c>
      <c r="AV514">
        <f t="shared" si="26"/>
        <v>0.41917808219178082</v>
      </c>
      <c r="AW514">
        <f t="shared" si="27"/>
        <v>-0.4553166791754657</v>
      </c>
    </row>
    <row r="515" spans="1:49" x14ac:dyDescent="0.35">
      <c r="A515">
        <v>513</v>
      </c>
      <c r="B515" s="1">
        <v>42827</v>
      </c>
      <c r="C515" t="s">
        <v>308</v>
      </c>
      <c r="D515">
        <v>110.52798177929</v>
      </c>
      <c r="E515">
        <v>132.41655750085999</v>
      </c>
      <c r="F515">
        <v>156.59531987140701</v>
      </c>
      <c r="G515">
        <v>147.011259375793</v>
      </c>
      <c r="H515">
        <v>132.59605332679899</v>
      </c>
      <c r="I515">
        <v>152.79726977807599</v>
      </c>
      <c r="J515">
        <v>158.770825742753</v>
      </c>
      <c r="K515">
        <v>161.37040173232899</v>
      </c>
      <c r="L515">
        <v>140.452117003947</v>
      </c>
      <c r="M515">
        <v>147.31430534927401</v>
      </c>
      <c r="N515">
        <v>152.84314528183</v>
      </c>
      <c r="O515">
        <v>144.355198485062</v>
      </c>
      <c r="P515">
        <v>147.196839259483</v>
      </c>
      <c r="Q515">
        <v>153.983444659345</v>
      </c>
      <c r="R515">
        <v>152.914115567278</v>
      </c>
      <c r="S515">
        <v>142.855821531251</v>
      </c>
      <c r="T515">
        <v>144.30940186527801</v>
      </c>
      <c r="U515">
        <v>142.230454882163</v>
      </c>
      <c r="V515">
        <v>153.002963094742</v>
      </c>
      <c r="W515">
        <v>164.76917251855099</v>
      </c>
      <c r="X515">
        <v>155.33617406706699</v>
      </c>
      <c r="Y515">
        <v>157.86252097207699</v>
      </c>
      <c r="Z515">
        <v>161.34398256804801</v>
      </c>
      <c r="AA515">
        <v>160.49351299913499</v>
      </c>
      <c r="AB515">
        <v>137.642033858042</v>
      </c>
      <c r="AC515">
        <v>154.70604487055201</v>
      </c>
      <c r="AD515">
        <v>151.566919363241</v>
      </c>
      <c r="AE515">
        <v>171.55551929073499</v>
      </c>
      <c r="AF515">
        <v>186.46666327939801</v>
      </c>
      <c r="AG515">
        <v>157.229545359913</v>
      </c>
      <c r="AH515">
        <v>153.030104991402</v>
      </c>
      <c r="AI515">
        <v>168.29683739002201</v>
      </c>
      <c r="AP515">
        <f t="shared" ref="AP515:AP578" si="29">AVERAGE(D515:AO515)</f>
        <v>151.6825783629732</v>
      </c>
      <c r="AQ515">
        <f t="shared" si="28"/>
        <v>18.933471589034355</v>
      </c>
      <c r="AR515">
        <f t="shared" ref="AR515:AR578" si="30">AQ515-$AQ$809</f>
        <v>62.295257712613036</v>
      </c>
      <c r="AS515">
        <v>59.356503537389699</v>
      </c>
      <c r="AT515">
        <f t="shared" si="24"/>
        <v>0.82059388275101153</v>
      </c>
      <c r="AU515">
        <f t="shared" si="25"/>
        <v>153</v>
      </c>
      <c r="AV515">
        <f t="shared" si="26"/>
        <v>0.41917808219178082</v>
      </c>
      <c r="AW515">
        <f t="shared" si="27"/>
        <v>-0.47170155599053154</v>
      </c>
    </row>
    <row r="516" spans="1:49" x14ac:dyDescent="0.35">
      <c r="A516">
        <v>514</v>
      </c>
      <c r="B516" s="1">
        <v>42828</v>
      </c>
      <c r="C516" t="s">
        <v>449</v>
      </c>
      <c r="D516">
        <v>158.70184732047599</v>
      </c>
      <c r="E516">
        <v>173.70592565250899</v>
      </c>
      <c r="F516">
        <v>205.896352308513</v>
      </c>
      <c r="G516">
        <v>204.65841417349699</v>
      </c>
      <c r="H516">
        <v>181.436977690926</v>
      </c>
      <c r="I516">
        <v>208.55409423786199</v>
      </c>
      <c r="J516">
        <v>217.78701398032501</v>
      </c>
      <c r="K516">
        <v>212.20408251873999</v>
      </c>
      <c r="L516">
        <v>190.506713357357</v>
      </c>
      <c r="M516">
        <v>192.10850644071101</v>
      </c>
      <c r="N516">
        <v>205.91413758647101</v>
      </c>
      <c r="O516">
        <v>193.230056060404</v>
      </c>
      <c r="P516">
        <v>199.49442655244599</v>
      </c>
      <c r="Q516">
        <v>192.65946167235199</v>
      </c>
      <c r="R516">
        <v>196.64419291284401</v>
      </c>
      <c r="S516">
        <v>203.60539488547201</v>
      </c>
      <c r="T516">
        <v>181.95568667876</v>
      </c>
      <c r="U516">
        <v>187.289333780775</v>
      </c>
      <c r="V516">
        <v>200.13422326012699</v>
      </c>
      <c r="W516">
        <v>205.76876692985201</v>
      </c>
      <c r="X516">
        <v>203.55525189476299</v>
      </c>
      <c r="Y516">
        <v>199.104554127673</v>
      </c>
      <c r="Z516">
        <v>209.81870226408</v>
      </c>
      <c r="AA516">
        <v>201.19225061348399</v>
      </c>
      <c r="AB516">
        <v>186.78820771612499</v>
      </c>
      <c r="AC516">
        <v>192.483000194211</v>
      </c>
      <c r="AD516">
        <v>199.27385200546399</v>
      </c>
      <c r="AE516">
        <v>206.69963515238501</v>
      </c>
      <c r="AF516">
        <v>221.86738193583</v>
      </c>
      <c r="AG516">
        <v>198.29395854943999</v>
      </c>
      <c r="AH516">
        <v>192.149290490662</v>
      </c>
      <c r="AI516">
        <v>211.42576553302899</v>
      </c>
      <c r="AJ516">
        <v>218.466085784314</v>
      </c>
      <c r="AK516">
        <v>244.95048337010101</v>
      </c>
      <c r="AL516">
        <v>230.54712752876901</v>
      </c>
      <c r="AM516">
        <v>219.18561789441401</v>
      </c>
      <c r="AN516">
        <v>226.064296649901</v>
      </c>
      <c r="AO516">
        <v>211.47537553488701</v>
      </c>
      <c r="AP516">
        <f t="shared" si="29"/>
        <v>202.25253803263024</v>
      </c>
      <c r="AQ516">
        <f t="shared" si="28"/>
        <v>69.503431258691393</v>
      </c>
      <c r="AR516">
        <f t="shared" si="30"/>
        <v>112.86521738227007</v>
      </c>
      <c r="AS516">
        <v>59.825350025021798</v>
      </c>
      <c r="AT516">
        <f t="shared" si="24"/>
        <v>0.83009624366775447</v>
      </c>
      <c r="AU516">
        <f t="shared" si="25"/>
        <v>154</v>
      </c>
      <c r="AV516">
        <f t="shared" si="26"/>
        <v>0.42191780821917807</v>
      </c>
      <c r="AW516">
        <f t="shared" si="27"/>
        <v>-0.44135048357795892</v>
      </c>
    </row>
    <row r="517" spans="1:49" x14ac:dyDescent="0.35">
      <c r="A517">
        <v>515</v>
      </c>
      <c r="B517" s="1">
        <v>42834</v>
      </c>
      <c r="C517" t="s">
        <v>450</v>
      </c>
      <c r="D517">
        <v>139.91275849878801</v>
      </c>
      <c r="E517">
        <v>163.32999449149901</v>
      </c>
      <c r="F517">
        <v>183.993762862952</v>
      </c>
      <c r="G517">
        <v>168.02951855502801</v>
      </c>
      <c r="H517">
        <v>152.668670613107</v>
      </c>
      <c r="I517">
        <v>192.77446422588801</v>
      </c>
      <c r="J517">
        <v>204.37645995803501</v>
      </c>
      <c r="K517">
        <v>198.269291634013</v>
      </c>
      <c r="L517">
        <v>169.06418169902199</v>
      </c>
      <c r="M517">
        <v>165.53812918292999</v>
      </c>
      <c r="N517">
        <v>176.519578456933</v>
      </c>
      <c r="O517">
        <v>169.99771949238499</v>
      </c>
      <c r="P517">
        <v>187.29196053468601</v>
      </c>
      <c r="Q517">
        <v>177.029184768607</v>
      </c>
      <c r="R517">
        <v>183.35188097001199</v>
      </c>
      <c r="S517">
        <v>167.00847204794599</v>
      </c>
      <c r="T517">
        <v>157.247784744885</v>
      </c>
      <c r="U517">
        <v>175.26388229312499</v>
      </c>
      <c r="V517">
        <v>185.960934347988</v>
      </c>
      <c r="W517">
        <v>188.26340224223</v>
      </c>
      <c r="X517">
        <v>175.694830175384</v>
      </c>
      <c r="Y517">
        <v>180.11024691825</v>
      </c>
      <c r="Z517">
        <v>201.08959500920699</v>
      </c>
      <c r="AP517">
        <f t="shared" si="29"/>
        <v>176.64290016186524</v>
      </c>
      <c r="AQ517">
        <f t="shared" si="28"/>
        <v>43.893793387926394</v>
      </c>
      <c r="AR517">
        <f t="shared" si="30"/>
        <v>87.255579511505076</v>
      </c>
      <c r="AS517">
        <v>59.822858918324101</v>
      </c>
      <c r="AT517">
        <f t="shared" si="24"/>
        <v>0.83004575508450162</v>
      </c>
      <c r="AU517">
        <f t="shared" si="25"/>
        <v>160</v>
      </c>
      <c r="AV517">
        <f t="shared" si="26"/>
        <v>0.43835616438356162</v>
      </c>
      <c r="AW517">
        <f t="shared" si="27"/>
        <v>-0.42493859614139162</v>
      </c>
    </row>
    <row r="518" spans="1:49" x14ac:dyDescent="0.35">
      <c r="A518">
        <v>516</v>
      </c>
      <c r="B518" s="1">
        <v>42835</v>
      </c>
      <c r="C518" t="s">
        <v>451</v>
      </c>
      <c r="H518">
        <v>160.08139216514601</v>
      </c>
      <c r="I518">
        <v>192.062564033944</v>
      </c>
      <c r="J518">
        <v>206.14627455543001</v>
      </c>
      <c r="K518">
        <v>199.618492803311</v>
      </c>
      <c r="L518">
        <v>156.56371164147299</v>
      </c>
      <c r="M518">
        <v>160.52929967944701</v>
      </c>
      <c r="N518">
        <v>169.11314123773701</v>
      </c>
      <c r="O518">
        <v>160.47414513199499</v>
      </c>
      <c r="P518">
        <v>186.091517605826</v>
      </c>
      <c r="Q518">
        <v>170.462993128287</v>
      </c>
      <c r="U518">
        <v>181.449859259552</v>
      </c>
      <c r="V518">
        <v>195.40092600339199</v>
      </c>
      <c r="W518">
        <v>193.13358901777301</v>
      </c>
      <c r="X518">
        <v>177.85759385807299</v>
      </c>
      <c r="Y518">
        <v>173.04597941720701</v>
      </c>
      <c r="Z518">
        <v>189.380731197968</v>
      </c>
      <c r="AA518">
        <v>177.237053266077</v>
      </c>
      <c r="AB518">
        <v>154.657821550855</v>
      </c>
      <c r="AF518">
        <v>205.598009715459</v>
      </c>
      <c r="AG518">
        <v>192.854764005032</v>
      </c>
      <c r="AH518">
        <v>171.701980818869</v>
      </c>
      <c r="AI518">
        <v>193.258334235143</v>
      </c>
      <c r="AJ518">
        <v>203.14370362612399</v>
      </c>
      <c r="AK518">
        <v>217.28137517921499</v>
      </c>
      <c r="AL518">
        <v>200.923906807565</v>
      </c>
      <c r="AM518">
        <v>206.872663437623</v>
      </c>
      <c r="AP518">
        <f t="shared" si="29"/>
        <v>184.42083936071234</v>
      </c>
      <c r="AQ518">
        <f t="shared" si="28"/>
        <v>51.671732586773487</v>
      </c>
      <c r="AR518">
        <f t="shared" si="30"/>
        <v>95.033518710352169</v>
      </c>
      <c r="AS518">
        <v>59.137369652515403</v>
      </c>
      <c r="AT518">
        <f t="shared" si="24"/>
        <v>0.81615257985530221</v>
      </c>
      <c r="AU518">
        <f t="shared" si="25"/>
        <v>161</v>
      </c>
      <c r="AV518">
        <f t="shared" si="26"/>
        <v>0.44109589041095892</v>
      </c>
      <c r="AW518">
        <f t="shared" si="27"/>
        <v>-0.46056642285082794</v>
      </c>
    </row>
    <row r="519" spans="1:49" x14ac:dyDescent="0.35">
      <c r="A519">
        <v>517</v>
      </c>
      <c r="B519" s="1">
        <v>42835</v>
      </c>
      <c r="C519" t="s">
        <v>452</v>
      </c>
      <c r="H519">
        <v>149.41048820383099</v>
      </c>
      <c r="I519">
        <v>181.337601590329</v>
      </c>
      <c r="J519">
        <v>197.43583318030099</v>
      </c>
      <c r="K519">
        <v>192.27545802390901</v>
      </c>
      <c r="L519">
        <v>165.40426773511899</v>
      </c>
      <c r="M519">
        <v>146.89891443139601</v>
      </c>
      <c r="N519">
        <v>158.82197483782599</v>
      </c>
      <c r="O519">
        <v>149.725677279206</v>
      </c>
      <c r="P519">
        <v>172.79452053002501</v>
      </c>
      <c r="Q519">
        <v>162.60474542853501</v>
      </c>
      <c r="U519">
        <v>170.674306192025</v>
      </c>
      <c r="V519">
        <v>184.33777331536601</v>
      </c>
      <c r="W519">
        <v>184.247867395941</v>
      </c>
      <c r="X519">
        <v>168.45077871769701</v>
      </c>
      <c r="Y519">
        <v>179.79178940931399</v>
      </c>
      <c r="Z519">
        <v>178.94793306919101</v>
      </c>
      <c r="AA519">
        <v>168.255410830258</v>
      </c>
      <c r="AB519">
        <v>146.537175944159</v>
      </c>
      <c r="AF519">
        <v>196.77108308247401</v>
      </c>
      <c r="AG519">
        <v>182.89887902614799</v>
      </c>
      <c r="AP519">
        <f t="shared" si="29"/>
        <v>171.88112391115249</v>
      </c>
      <c r="AQ519">
        <f t="shared" si="28"/>
        <v>39.132017137213637</v>
      </c>
      <c r="AR519">
        <f t="shared" si="30"/>
        <v>82.493803260792319</v>
      </c>
      <c r="AS519">
        <v>59.464454837637199</v>
      </c>
      <c r="AT519">
        <f t="shared" si="24"/>
        <v>0.82278178912003253</v>
      </c>
      <c r="AU519">
        <f t="shared" si="25"/>
        <v>161</v>
      </c>
      <c r="AV519">
        <f t="shared" si="26"/>
        <v>0.44109589041095892</v>
      </c>
      <c r="AW519">
        <f t="shared" si="27"/>
        <v>-0.44222641494408776</v>
      </c>
    </row>
    <row r="520" spans="1:49" x14ac:dyDescent="0.35">
      <c r="A520">
        <v>518</v>
      </c>
      <c r="B520" s="1">
        <v>42841</v>
      </c>
      <c r="C520" t="s">
        <v>453</v>
      </c>
      <c r="D520">
        <v>169.43076817329799</v>
      </c>
      <c r="E520">
        <v>182.24631026266201</v>
      </c>
      <c r="F520">
        <v>211.629321375854</v>
      </c>
      <c r="G520">
        <v>200.73776138523999</v>
      </c>
      <c r="H520">
        <v>173.014517237967</v>
      </c>
      <c r="I520">
        <v>198.68067132931901</v>
      </c>
      <c r="J520">
        <v>228.89669775133601</v>
      </c>
      <c r="K520">
        <v>223.96044439654699</v>
      </c>
      <c r="L520">
        <v>194.03456124821199</v>
      </c>
      <c r="M520">
        <v>188.129068090907</v>
      </c>
      <c r="N520">
        <v>193.48458705258901</v>
      </c>
      <c r="O520">
        <v>180.25582036079601</v>
      </c>
      <c r="P520">
        <v>198.988134328299</v>
      </c>
      <c r="Q520">
        <v>193.90774678401999</v>
      </c>
      <c r="R520">
        <v>191.00157071981101</v>
      </c>
      <c r="S520">
        <v>203.32020248053101</v>
      </c>
      <c r="T520">
        <v>178.55933343305199</v>
      </c>
      <c r="U520">
        <v>174.58994501844899</v>
      </c>
      <c r="V520">
        <v>204.28512613064299</v>
      </c>
      <c r="W520">
        <v>208.143948491868</v>
      </c>
      <c r="X520">
        <v>192.529901680178</v>
      </c>
      <c r="Y520">
        <v>193.66893721153801</v>
      </c>
      <c r="Z520">
        <v>212.40600930524499</v>
      </c>
      <c r="AA520">
        <v>204.15937323939801</v>
      </c>
      <c r="AB520">
        <v>172.91726423856201</v>
      </c>
      <c r="AC520">
        <v>194.710056068424</v>
      </c>
      <c r="AD520">
        <v>201.29928837943399</v>
      </c>
      <c r="AE520">
        <v>205.99174063491299</v>
      </c>
      <c r="AF520">
        <v>216.11852731409999</v>
      </c>
      <c r="AG520">
        <v>206.44450672986699</v>
      </c>
      <c r="AH520">
        <v>182.06741437589901</v>
      </c>
      <c r="AI520">
        <v>190.810669897526</v>
      </c>
      <c r="AJ520">
        <v>215.24494381880899</v>
      </c>
      <c r="AK520">
        <v>245.91098810918101</v>
      </c>
      <c r="AL520">
        <v>218.32421053505499</v>
      </c>
      <c r="AM520">
        <v>221.632520816648</v>
      </c>
      <c r="AN520">
        <v>220.70385638629199</v>
      </c>
      <c r="AO520">
        <v>218.87382421819001</v>
      </c>
      <c r="AP520">
        <f t="shared" si="29"/>
        <v>200.29238339501725</v>
      </c>
      <c r="AQ520">
        <f t="shared" si="28"/>
        <v>67.543276621078405</v>
      </c>
      <c r="AR520">
        <f t="shared" si="30"/>
        <v>110.90506274465709</v>
      </c>
      <c r="AS520">
        <v>58.4236964295078</v>
      </c>
      <c r="AT520">
        <f t="shared" si="24"/>
        <v>0.8016881853881842</v>
      </c>
      <c r="AU520">
        <f t="shared" si="25"/>
        <v>167</v>
      </c>
      <c r="AV520">
        <f t="shared" si="26"/>
        <v>0.45753424657534247</v>
      </c>
      <c r="AW520">
        <f t="shared" si="27"/>
        <v>-0.4831016358776033</v>
      </c>
    </row>
    <row r="521" spans="1:49" x14ac:dyDescent="0.35">
      <c r="A521">
        <v>519</v>
      </c>
      <c r="B521" s="1">
        <v>42843</v>
      </c>
      <c r="C521" t="s">
        <v>454</v>
      </c>
      <c r="D521">
        <v>138.21814611709399</v>
      </c>
      <c r="P521">
        <v>180.61782550334999</v>
      </c>
      <c r="Q521">
        <v>183.784339999818</v>
      </c>
      <c r="R521">
        <v>176.96270979044999</v>
      </c>
      <c r="S521">
        <v>174.03142237955501</v>
      </c>
      <c r="AP521">
        <f t="shared" si="29"/>
        <v>170.72288875805341</v>
      </c>
      <c r="AQ521">
        <f t="shared" si="28"/>
        <v>37.973781984114567</v>
      </c>
      <c r="AR521">
        <f t="shared" si="30"/>
        <v>81.335568107693248</v>
      </c>
      <c r="AS521">
        <v>57.773118145733697</v>
      </c>
      <c r="AT521">
        <f t="shared" si="24"/>
        <v>0.78850256958408804</v>
      </c>
      <c r="AU521">
        <f t="shared" si="25"/>
        <v>169</v>
      </c>
      <c r="AV521">
        <f t="shared" si="26"/>
        <v>0.46301369863013697</v>
      </c>
      <c r="AW521">
        <f t="shared" si="27"/>
        <v>-0.51320212438992763</v>
      </c>
    </row>
    <row r="522" spans="1:49" x14ac:dyDescent="0.35">
      <c r="A522">
        <v>520</v>
      </c>
      <c r="B522" s="1">
        <v>42843</v>
      </c>
      <c r="C522" t="s">
        <v>292</v>
      </c>
      <c r="D522">
        <v>137.79647286877901</v>
      </c>
      <c r="E522">
        <v>160.31114257973999</v>
      </c>
      <c r="F522">
        <v>174.232025413347</v>
      </c>
      <c r="G522">
        <v>157.66592398312599</v>
      </c>
      <c r="H522">
        <v>147.30262866247</v>
      </c>
      <c r="I522">
        <v>192.44170281977401</v>
      </c>
      <c r="J522">
        <v>198.72354052069699</v>
      </c>
      <c r="K522">
        <v>194.59458726323101</v>
      </c>
      <c r="L522">
        <v>151.94448447875601</v>
      </c>
      <c r="M522">
        <v>155.440246568362</v>
      </c>
      <c r="N522">
        <v>161.985178497883</v>
      </c>
      <c r="O522">
        <v>172.721706749254</v>
      </c>
      <c r="P522">
        <v>180.063328923385</v>
      </c>
      <c r="Q522">
        <v>182.59907761466101</v>
      </c>
      <c r="R522">
        <v>176.11135241286701</v>
      </c>
      <c r="S522">
        <v>173.28445965704799</v>
      </c>
      <c r="T522">
        <v>145.30554250009601</v>
      </c>
      <c r="U522">
        <v>174.686703452507</v>
      </c>
      <c r="V522">
        <v>187.92137807814899</v>
      </c>
      <c r="W522">
        <v>176.02681115958001</v>
      </c>
      <c r="X522">
        <v>167.98820461809501</v>
      </c>
      <c r="Y522">
        <v>177.81144566578399</v>
      </c>
      <c r="Z522">
        <v>200.18348809190201</v>
      </c>
      <c r="AA522">
        <v>173.94445978380099</v>
      </c>
      <c r="AB522">
        <v>148.22768919940799</v>
      </c>
      <c r="AD522">
        <v>189.20094171808401</v>
      </c>
      <c r="AE522">
        <v>181.16918688832899</v>
      </c>
      <c r="AF522">
        <v>198.09197622900501</v>
      </c>
      <c r="AG522">
        <v>183.48823225641101</v>
      </c>
      <c r="AH522">
        <v>154.81793424479301</v>
      </c>
      <c r="AP522">
        <f t="shared" si="29"/>
        <v>172.53606176331081</v>
      </c>
      <c r="AQ522">
        <f t="shared" si="28"/>
        <v>39.786954989371964</v>
      </c>
      <c r="AR522">
        <f t="shared" si="30"/>
        <v>83.148741112950646</v>
      </c>
      <c r="AS522">
        <v>56.846291452174398</v>
      </c>
      <c r="AT522">
        <f t="shared" si="24"/>
        <v>0.76971808045641676</v>
      </c>
      <c r="AU522">
        <f t="shared" si="25"/>
        <v>169</v>
      </c>
      <c r="AV522">
        <f t="shared" si="26"/>
        <v>0.46301369863013697</v>
      </c>
      <c r="AW522">
        <f t="shared" si="27"/>
        <v>-0.56527692642318927</v>
      </c>
    </row>
    <row r="523" spans="1:49" x14ac:dyDescent="0.35">
      <c r="A523">
        <v>521</v>
      </c>
      <c r="B523" s="1">
        <v>42848</v>
      </c>
      <c r="C523" t="s">
        <v>352</v>
      </c>
      <c r="W523">
        <v>221.51408367421399</v>
      </c>
      <c r="X523">
        <v>207.34435253419301</v>
      </c>
      <c r="Y523">
        <v>206.663598282436</v>
      </c>
      <c r="Z523">
        <v>218.09094559313101</v>
      </c>
      <c r="AA523">
        <v>215.31087732164301</v>
      </c>
      <c r="AB523">
        <v>191.65970142459099</v>
      </c>
      <c r="AC523">
        <v>206.346973709351</v>
      </c>
      <c r="AD523">
        <v>206.919142694275</v>
      </c>
      <c r="AE523">
        <v>212.613651393677</v>
      </c>
      <c r="AF523">
        <v>223.91566375681001</v>
      </c>
      <c r="AG523">
        <v>209.27807765563199</v>
      </c>
      <c r="AH523">
        <v>199.13322266389801</v>
      </c>
      <c r="AI523">
        <v>203.36810381796801</v>
      </c>
      <c r="AJ523">
        <v>232.70522176364599</v>
      </c>
      <c r="AK523">
        <v>259.50884056342301</v>
      </c>
      <c r="AL523">
        <v>235.34219498853099</v>
      </c>
      <c r="AM523">
        <v>237.42689618062099</v>
      </c>
      <c r="AN523">
        <v>253.32249626588299</v>
      </c>
      <c r="AO523">
        <v>249.18979221667601</v>
      </c>
      <c r="AP523">
        <f t="shared" si="29"/>
        <v>220.50809665792622</v>
      </c>
      <c r="AQ523">
        <f t="shared" si="28"/>
        <v>87.758989883987368</v>
      </c>
      <c r="AR523">
        <f t="shared" si="30"/>
        <v>131.12077600756606</v>
      </c>
      <c r="AS523">
        <v>57.237695175564099</v>
      </c>
    </row>
    <row r="524" spans="1:49" x14ac:dyDescent="0.35">
      <c r="A524">
        <v>522</v>
      </c>
      <c r="B524" s="1">
        <v>42858</v>
      </c>
      <c r="C524" t="s">
        <v>455</v>
      </c>
      <c r="G524">
        <v>145.305345418218</v>
      </c>
      <c r="H524">
        <v>140.23788901174501</v>
      </c>
      <c r="I524">
        <v>169.699666707765</v>
      </c>
      <c r="J524">
        <v>188.66582353040499</v>
      </c>
      <c r="K524">
        <v>191.21799009324201</v>
      </c>
      <c r="L524">
        <v>167.95919110997099</v>
      </c>
      <c r="M524">
        <v>165.62067100673099</v>
      </c>
      <c r="N524">
        <v>172.12210672585499</v>
      </c>
      <c r="O524">
        <v>171.51776383128899</v>
      </c>
      <c r="U524">
        <v>155.425364012139</v>
      </c>
      <c r="V524">
        <v>167.631497360998</v>
      </c>
      <c r="W524">
        <v>176.11282958011799</v>
      </c>
      <c r="X524">
        <v>173.20983076165101</v>
      </c>
      <c r="Y524">
        <v>177.892518968736</v>
      </c>
      <c r="Z524">
        <v>183.21213768478199</v>
      </c>
      <c r="AA524">
        <v>179.71947248742401</v>
      </c>
      <c r="AE524">
        <v>167.79996597271401</v>
      </c>
      <c r="AF524">
        <v>183.43013617988001</v>
      </c>
      <c r="AG524">
        <v>177.50155102897401</v>
      </c>
      <c r="AH524">
        <v>172.86813455364901</v>
      </c>
      <c r="AI524">
        <v>191.88788375478799</v>
      </c>
      <c r="AJ524">
        <v>197.595670849155</v>
      </c>
      <c r="AK524">
        <v>226.73982665257799</v>
      </c>
      <c r="AP524">
        <f t="shared" si="29"/>
        <v>175.79883770794814</v>
      </c>
      <c r="AQ524">
        <f t="shared" si="28"/>
        <v>43.04973093400929</v>
      </c>
      <c r="AR524">
        <f t="shared" si="30"/>
        <v>86.411517057587972</v>
      </c>
      <c r="AS524">
        <v>57.644504241985203</v>
      </c>
    </row>
    <row r="525" spans="1:49" x14ac:dyDescent="0.35">
      <c r="A525">
        <v>523</v>
      </c>
      <c r="B525" s="1">
        <v>42858</v>
      </c>
      <c r="C525" t="s">
        <v>456</v>
      </c>
      <c r="D525">
        <v>179.63774507847401</v>
      </c>
      <c r="E525">
        <v>191.50917519567099</v>
      </c>
      <c r="F525">
        <v>220.105443275081</v>
      </c>
      <c r="G525">
        <v>210.37697613633901</v>
      </c>
      <c r="H525">
        <v>196.81210419011401</v>
      </c>
      <c r="I525">
        <v>219.90809438687401</v>
      </c>
      <c r="J525">
        <v>240.52937219312801</v>
      </c>
      <c r="K525">
        <v>235.642691832705</v>
      </c>
      <c r="L525">
        <v>212.09738941040499</v>
      </c>
      <c r="M525">
        <v>214.58585904133199</v>
      </c>
      <c r="N525">
        <v>218.02686473812901</v>
      </c>
      <c r="O525">
        <v>209.92051109979599</v>
      </c>
      <c r="P525">
        <v>210.43832954573699</v>
      </c>
      <c r="Q525">
        <v>211.847786105757</v>
      </c>
      <c r="R525">
        <v>209.61528321555599</v>
      </c>
      <c r="S525">
        <v>216.68123214102201</v>
      </c>
      <c r="T525">
        <v>214.43309271502099</v>
      </c>
      <c r="U525">
        <v>203.69946345453599</v>
      </c>
      <c r="V525">
        <v>211.07468320499299</v>
      </c>
      <c r="W525">
        <v>222.65034591104501</v>
      </c>
      <c r="X525">
        <v>212.013992392539</v>
      </c>
      <c r="Y525">
        <v>216.11064341123199</v>
      </c>
      <c r="Z525">
        <v>220.11010290447501</v>
      </c>
      <c r="AA525">
        <v>218.256231828811</v>
      </c>
      <c r="AB525">
        <v>202.45905631266399</v>
      </c>
      <c r="AC525">
        <v>204.829397282076</v>
      </c>
      <c r="AD525">
        <v>218.932664196855</v>
      </c>
      <c r="AE525">
        <v>215.16532070345099</v>
      </c>
      <c r="AF525">
        <v>223.803904911969</v>
      </c>
      <c r="AG525">
        <v>218.83763323605601</v>
      </c>
      <c r="AH525">
        <v>208.304195586579</v>
      </c>
      <c r="AI525">
        <v>222.013309232182</v>
      </c>
      <c r="AJ525">
        <v>221.23671771169401</v>
      </c>
      <c r="AK525">
        <v>240.931443539925</v>
      </c>
      <c r="AL525">
        <v>236.53441607142099</v>
      </c>
      <c r="AM525">
        <v>242.41588425633</v>
      </c>
      <c r="AN525">
        <v>235.84632069236099</v>
      </c>
      <c r="AO525">
        <v>232.193949184876</v>
      </c>
      <c r="AP525">
        <f t="shared" si="29"/>
        <v>216.83125332440019</v>
      </c>
      <c r="AQ525">
        <f t="shared" si="28"/>
        <v>84.082146550461346</v>
      </c>
      <c r="AR525">
        <f t="shared" si="30"/>
        <v>127.44393267404003</v>
      </c>
      <c r="AS525">
        <v>57.718505002425502</v>
      </c>
    </row>
    <row r="526" spans="1:49" x14ac:dyDescent="0.35">
      <c r="A526">
        <v>524</v>
      </c>
      <c r="B526" s="1">
        <v>42874</v>
      </c>
      <c r="C526" t="s">
        <v>457</v>
      </c>
      <c r="E526">
        <v>134.876511276191</v>
      </c>
      <c r="F526">
        <v>156.73501749132399</v>
      </c>
      <c r="G526">
        <v>157.839407193407</v>
      </c>
      <c r="H526">
        <v>137.189453592761</v>
      </c>
      <c r="I526">
        <v>178.95577493077101</v>
      </c>
      <c r="J526">
        <v>185.827235902334</v>
      </c>
      <c r="K526">
        <v>179.813221943597</v>
      </c>
      <c r="L526">
        <v>150.804848709467</v>
      </c>
      <c r="S526">
        <v>148.342994367122</v>
      </c>
      <c r="T526">
        <v>150.10390557627099</v>
      </c>
      <c r="U526">
        <v>151.16166627061099</v>
      </c>
      <c r="V526">
        <v>163.193844993564</v>
      </c>
      <c r="AP526">
        <f t="shared" si="29"/>
        <v>157.90365685395167</v>
      </c>
      <c r="AQ526">
        <f t="shared" si="28"/>
        <v>25.154550080012825</v>
      </c>
      <c r="AR526">
        <f t="shared" si="30"/>
        <v>68.516336203591507</v>
      </c>
      <c r="AS526">
        <v>58.366892635898402</v>
      </c>
    </row>
    <row r="527" spans="1:49" x14ac:dyDescent="0.35">
      <c r="A527">
        <v>525</v>
      </c>
      <c r="B527" s="1">
        <v>42881</v>
      </c>
      <c r="C527" t="s">
        <v>410</v>
      </c>
      <c r="D527">
        <v>157.47961126935101</v>
      </c>
      <c r="E527">
        <v>179.134488712734</v>
      </c>
      <c r="F527">
        <v>208.710876540143</v>
      </c>
      <c r="G527">
        <v>206.08853683711601</v>
      </c>
      <c r="H527">
        <v>196.186563471342</v>
      </c>
      <c r="I527">
        <v>212.80560038576499</v>
      </c>
      <c r="J527">
        <v>231.399896327736</v>
      </c>
      <c r="K527">
        <v>220.66805139470799</v>
      </c>
      <c r="L527">
        <v>189.04216880204299</v>
      </c>
      <c r="M527">
        <v>198.16249282230001</v>
      </c>
      <c r="N527">
        <v>209.755064385265</v>
      </c>
      <c r="O527">
        <v>199.29540751433501</v>
      </c>
      <c r="P527">
        <v>206.62253462798199</v>
      </c>
      <c r="Q527">
        <v>197.395588611042</v>
      </c>
      <c r="R527">
        <v>192.17050369771999</v>
      </c>
      <c r="S527">
        <v>197.10785535946701</v>
      </c>
      <c r="T527">
        <v>204.47058121266701</v>
      </c>
      <c r="U527">
        <v>196.46402500724199</v>
      </c>
      <c r="V527">
        <v>197.27344580046201</v>
      </c>
      <c r="W527">
        <v>211.95777803986101</v>
      </c>
      <c r="X527">
        <v>203.517755976101</v>
      </c>
      <c r="Y527">
        <v>204.06092658308401</v>
      </c>
      <c r="Z527">
        <v>209.51605299785899</v>
      </c>
      <c r="AA527">
        <v>194.616820189988</v>
      </c>
      <c r="AB527">
        <v>179.987077287684</v>
      </c>
      <c r="AC527">
        <v>197.03174381271299</v>
      </c>
      <c r="AD527">
        <v>192.55516632463201</v>
      </c>
      <c r="AE527">
        <v>195.712947769533</v>
      </c>
      <c r="AF527">
        <v>216.228636211089</v>
      </c>
      <c r="AG527">
        <v>204.29865984876699</v>
      </c>
      <c r="AH527">
        <v>195.798082513888</v>
      </c>
      <c r="AI527">
        <v>214.36805491214699</v>
      </c>
      <c r="AJ527">
        <v>219.87449101229799</v>
      </c>
      <c r="AK527">
        <v>238.30212060627699</v>
      </c>
      <c r="AL527">
        <v>227.261477897747</v>
      </c>
      <c r="AM527">
        <v>219.015743626931</v>
      </c>
      <c r="AN527">
        <v>228.53484729070601</v>
      </c>
      <c r="AO527">
        <v>221.53652655513599</v>
      </c>
      <c r="AP527">
        <f t="shared" si="29"/>
        <v>204.58968953252273</v>
      </c>
      <c r="AQ527">
        <f t="shared" si="28"/>
        <v>71.840582758583878</v>
      </c>
      <c r="AR527">
        <f t="shared" si="30"/>
        <v>115.20236888216256</v>
      </c>
      <c r="AS527">
        <v>58.145724933672199</v>
      </c>
    </row>
    <row r="528" spans="1:49" x14ac:dyDescent="0.35">
      <c r="A528">
        <v>526</v>
      </c>
      <c r="B528" s="1">
        <v>42883</v>
      </c>
      <c r="C528" t="s">
        <v>384</v>
      </c>
      <c r="D528">
        <v>118.631596047492</v>
      </c>
      <c r="E528">
        <v>132.09658950333699</v>
      </c>
      <c r="F528">
        <v>156.52206488171299</v>
      </c>
      <c r="L528">
        <v>150.87631440615101</v>
      </c>
      <c r="M528">
        <v>151.26860533605901</v>
      </c>
      <c r="N528">
        <v>163.26454257518199</v>
      </c>
      <c r="O528">
        <v>163.64084502345801</v>
      </c>
      <c r="P528">
        <v>164.25423197269501</v>
      </c>
      <c r="Q528">
        <v>154.33545912932999</v>
      </c>
      <c r="R528">
        <v>148.511443593439</v>
      </c>
      <c r="S528">
        <v>147.96846384112601</v>
      </c>
      <c r="T528">
        <v>150.28414581912099</v>
      </c>
      <c r="Y528">
        <v>168.17118329492399</v>
      </c>
      <c r="Z528">
        <v>171.89725676932599</v>
      </c>
      <c r="AA528">
        <v>160.91401439023099</v>
      </c>
      <c r="AB528">
        <v>144.547351230196</v>
      </c>
      <c r="AC528">
        <v>158.567953223628</v>
      </c>
      <c r="AD528">
        <v>156.914311397098</v>
      </c>
      <c r="AE528">
        <v>165.644098793545</v>
      </c>
      <c r="AI528">
        <v>188.725956902061</v>
      </c>
      <c r="AJ528">
        <v>196.82454748875099</v>
      </c>
      <c r="AK528">
        <v>214.832862917331</v>
      </c>
      <c r="AL528">
        <v>210.848239445139</v>
      </c>
      <c r="AM528">
        <v>194.22013402808</v>
      </c>
      <c r="AN528">
        <v>197.28524629257001</v>
      </c>
      <c r="AO528">
        <v>187.64428706386201</v>
      </c>
      <c r="AP528">
        <f t="shared" si="29"/>
        <v>166.10352866791712</v>
      </c>
      <c r="AQ528">
        <f t="shared" si="28"/>
        <v>33.35442189397827</v>
      </c>
      <c r="AR528">
        <f t="shared" si="30"/>
        <v>76.716208017556951</v>
      </c>
      <c r="AS528">
        <v>58.023455888439798</v>
      </c>
    </row>
    <row r="529" spans="1:45" x14ac:dyDescent="0.35">
      <c r="A529">
        <v>527</v>
      </c>
      <c r="B529" s="1">
        <v>42883</v>
      </c>
      <c r="C529" t="s">
        <v>396</v>
      </c>
      <c r="D529">
        <v>101.754286596706</v>
      </c>
      <c r="E529">
        <v>122.358413067722</v>
      </c>
      <c r="F529">
        <v>141.22722084100701</v>
      </c>
      <c r="G529">
        <v>140.83814273131401</v>
      </c>
      <c r="L529">
        <v>135.678228546621</v>
      </c>
      <c r="M529">
        <v>142.48538732543301</v>
      </c>
      <c r="N529">
        <v>148.44694647247499</v>
      </c>
      <c r="O529">
        <v>147.24519256646801</v>
      </c>
      <c r="P529">
        <v>152.61571918347701</v>
      </c>
      <c r="Q529">
        <v>141.24726298835199</v>
      </c>
      <c r="R529">
        <v>133.68503475586201</v>
      </c>
      <c r="S529">
        <v>136.16057105303301</v>
      </c>
      <c r="T529">
        <v>136.55238064503601</v>
      </c>
      <c r="Y529">
        <v>159.09656926754701</v>
      </c>
      <c r="Z529">
        <v>155.758595273955</v>
      </c>
      <c r="AA529">
        <v>153.96945462995899</v>
      </c>
      <c r="AB529">
        <v>127.663154426746</v>
      </c>
      <c r="AC529">
        <v>148.14438659547301</v>
      </c>
      <c r="AD529">
        <v>140.09503457987299</v>
      </c>
      <c r="AE529">
        <v>155.715667178356</v>
      </c>
      <c r="AI529">
        <v>175.92264191175801</v>
      </c>
      <c r="AJ529">
        <v>178.76935327280299</v>
      </c>
      <c r="AK529">
        <v>200.20418969818499</v>
      </c>
      <c r="AL529">
        <v>193.82723090615301</v>
      </c>
      <c r="AM529">
        <v>177.97633864827901</v>
      </c>
      <c r="AN529">
        <v>184.40313313077601</v>
      </c>
      <c r="AO529">
        <v>175.078434311211</v>
      </c>
      <c r="AP529">
        <f t="shared" si="29"/>
        <v>152.10811002239186</v>
      </c>
      <c r="AQ529">
        <f t="shared" si="28"/>
        <v>19.359003248453007</v>
      </c>
      <c r="AR529">
        <f t="shared" si="30"/>
        <v>62.720789372031689</v>
      </c>
      <c r="AS529">
        <v>58.775194329449903</v>
      </c>
    </row>
    <row r="530" spans="1:45" x14ac:dyDescent="0.35">
      <c r="A530">
        <v>528</v>
      </c>
      <c r="B530" s="1">
        <v>42888</v>
      </c>
      <c r="C530" t="s">
        <v>458</v>
      </c>
      <c r="D530">
        <v>182.06465397014301</v>
      </c>
      <c r="E530">
        <v>193.822290647849</v>
      </c>
      <c r="F530">
        <v>225.86696564552599</v>
      </c>
      <c r="G530">
        <v>216.23446502968901</v>
      </c>
      <c r="H530">
        <v>205.37803343862899</v>
      </c>
      <c r="I530">
        <v>228.272448013153</v>
      </c>
      <c r="J530">
        <v>249.30879304160899</v>
      </c>
      <c r="K530">
        <v>230.52097905257901</v>
      </c>
      <c r="L530">
        <v>201.05268532970601</v>
      </c>
      <c r="M530">
        <v>213.64089853670299</v>
      </c>
      <c r="N530">
        <v>230.55983495261901</v>
      </c>
      <c r="O530">
        <v>215.31772432172301</v>
      </c>
      <c r="P530">
        <v>220.51331936210801</v>
      </c>
      <c r="Q530">
        <v>214.64030969443399</v>
      </c>
      <c r="R530">
        <v>206.437704799317</v>
      </c>
      <c r="S530">
        <v>207.73989202453799</v>
      </c>
      <c r="T530">
        <v>224.491206282712</v>
      </c>
      <c r="U530">
        <v>206.249592633937</v>
      </c>
      <c r="V530">
        <v>218.598403189115</v>
      </c>
      <c r="W530">
        <v>226.711128629233</v>
      </c>
      <c r="X530">
        <v>217.961340506516</v>
      </c>
      <c r="Y530">
        <v>221.264827043042</v>
      </c>
      <c r="Z530">
        <v>224.61428343932201</v>
      </c>
      <c r="AA530">
        <v>215.21330568189899</v>
      </c>
      <c r="AB530">
        <v>192.95459822107301</v>
      </c>
      <c r="AC530">
        <v>218.29941192817901</v>
      </c>
      <c r="AD530">
        <v>211.46340628874799</v>
      </c>
      <c r="AE530">
        <v>208.79668223471401</v>
      </c>
      <c r="AF530">
        <v>235.506007323555</v>
      </c>
      <c r="AG530">
        <v>216.26866181582901</v>
      </c>
      <c r="AH530">
        <v>217.23041345822</v>
      </c>
      <c r="AI530">
        <v>230.836072217821</v>
      </c>
      <c r="AJ530">
        <v>243.216035010713</v>
      </c>
      <c r="AK530">
        <v>254.11227316993899</v>
      </c>
      <c r="AL530">
        <v>245.033859962121</v>
      </c>
      <c r="AM530">
        <v>246.050990821547</v>
      </c>
      <c r="AN530">
        <v>248.873731643952</v>
      </c>
      <c r="AO530">
        <v>238.22212529433801</v>
      </c>
      <c r="AP530">
        <f t="shared" si="29"/>
        <v>221.14050933307504</v>
      </c>
      <c r="AQ530">
        <f t="shared" si="28"/>
        <v>88.391402559136196</v>
      </c>
      <c r="AR530">
        <f t="shared" si="30"/>
        <v>131.75318868271489</v>
      </c>
      <c r="AS530">
        <v>59.154795222007699</v>
      </c>
    </row>
    <row r="531" spans="1:45" x14ac:dyDescent="0.35">
      <c r="A531">
        <v>529</v>
      </c>
      <c r="B531" s="1">
        <v>42890</v>
      </c>
      <c r="C531" t="s">
        <v>459</v>
      </c>
      <c r="G531">
        <v>159.47886226764501</v>
      </c>
      <c r="H531">
        <v>158.47079797565601</v>
      </c>
      <c r="I531">
        <v>179.11497565982501</v>
      </c>
      <c r="J531">
        <v>195.24652292438299</v>
      </c>
      <c r="K531">
        <v>175.84992084607401</v>
      </c>
      <c r="L531">
        <v>157.94606605863601</v>
      </c>
      <c r="M531">
        <v>165.28210542145499</v>
      </c>
      <c r="N531">
        <v>174.33087708258199</v>
      </c>
      <c r="T531">
        <v>161.30944217943701</v>
      </c>
      <c r="U531">
        <v>159.61010732027901</v>
      </c>
      <c r="V531">
        <v>163.16232399545399</v>
      </c>
      <c r="W531">
        <v>181.619219903394</v>
      </c>
      <c r="X531">
        <v>169.20872575768101</v>
      </c>
      <c r="Y531">
        <v>170.65003782565401</v>
      </c>
      <c r="Z531">
        <v>171.85779017208901</v>
      </c>
      <c r="AE531">
        <v>169.134784451153</v>
      </c>
      <c r="AF531">
        <v>184.07189952012001</v>
      </c>
      <c r="AP531">
        <f t="shared" si="29"/>
        <v>170.37320349185396</v>
      </c>
      <c r="AQ531">
        <f t="shared" si="28"/>
        <v>37.624096717915108</v>
      </c>
      <c r="AR531">
        <f t="shared" si="30"/>
        <v>80.98588284149379</v>
      </c>
      <c r="AS531">
        <v>59.704222044097499</v>
      </c>
    </row>
    <row r="532" spans="1:45" x14ac:dyDescent="0.35">
      <c r="A532">
        <v>530</v>
      </c>
      <c r="B532" s="1">
        <v>42898</v>
      </c>
      <c r="C532" t="s">
        <v>460</v>
      </c>
      <c r="D532">
        <v>175.43163268319901</v>
      </c>
      <c r="E532">
        <v>190.836485689586</v>
      </c>
      <c r="F532">
        <v>220.11798397503699</v>
      </c>
      <c r="G532">
        <v>207.83053275515101</v>
      </c>
      <c r="H532">
        <v>200.516474339957</v>
      </c>
      <c r="I532">
        <v>227.76102826476301</v>
      </c>
      <c r="J532">
        <v>248.761612207653</v>
      </c>
      <c r="K532">
        <v>227.93504974763999</v>
      </c>
      <c r="L532">
        <v>202.341868855211</v>
      </c>
      <c r="M532">
        <v>207.66989758834299</v>
      </c>
      <c r="N532">
        <v>223.814048186771</v>
      </c>
      <c r="O532">
        <v>209.875808003245</v>
      </c>
      <c r="P532">
        <v>216.18836279833101</v>
      </c>
      <c r="Q532">
        <v>213.96672179159</v>
      </c>
      <c r="R532">
        <v>196.04830394443499</v>
      </c>
      <c r="S532">
        <v>208.055872822548</v>
      </c>
      <c r="T532">
        <v>216.295217359454</v>
      </c>
      <c r="U532">
        <v>206.695670750055</v>
      </c>
      <c r="V532">
        <v>207.524765736283</v>
      </c>
      <c r="W532">
        <v>223.81128000359499</v>
      </c>
      <c r="X532">
        <v>212.50685947235499</v>
      </c>
      <c r="Y532">
        <v>217.28265591742101</v>
      </c>
      <c r="Z532">
        <v>219.99086173891101</v>
      </c>
      <c r="AA532">
        <v>214.402741565117</v>
      </c>
      <c r="AB532">
        <v>186.023280734944</v>
      </c>
      <c r="AC532">
        <v>211.769920154049</v>
      </c>
      <c r="AD532">
        <v>202.01608382098999</v>
      </c>
      <c r="AE532">
        <v>205.02866899916901</v>
      </c>
      <c r="AF532">
        <v>225.18972025439601</v>
      </c>
      <c r="AG532">
        <v>214.57666035157101</v>
      </c>
      <c r="AH532">
        <v>202.421723668846</v>
      </c>
      <c r="AI532">
        <v>226.089723996999</v>
      </c>
      <c r="AJ532">
        <v>230.39822627671199</v>
      </c>
      <c r="AK532">
        <v>242.95370051232899</v>
      </c>
      <c r="AL532">
        <v>239.55848298591599</v>
      </c>
      <c r="AM532">
        <v>233.64645443280699</v>
      </c>
      <c r="AN532">
        <v>244.40217909436501</v>
      </c>
      <c r="AO532">
        <v>235.036399952859</v>
      </c>
      <c r="AP532">
        <f t="shared" si="29"/>
        <v>215.65192003770008</v>
      </c>
      <c r="AQ532">
        <f t="shared" si="28"/>
        <v>82.902813263761232</v>
      </c>
      <c r="AR532">
        <f t="shared" si="30"/>
        <v>126.26459938733991</v>
      </c>
      <c r="AS532">
        <v>59.242658354888</v>
      </c>
    </row>
    <row r="533" spans="1:45" x14ac:dyDescent="0.35">
      <c r="A533">
        <v>531</v>
      </c>
      <c r="B533" s="1">
        <v>42899</v>
      </c>
      <c r="C533" t="s">
        <v>408</v>
      </c>
      <c r="AA533">
        <v>177.58228049025499</v>
      </c>
      <c r="AB533">
        <v>161.157522640894</v>
      </c>
      <c r="AC533">
        <v>176.97114017465699</v>
      </c>
      <c r="AD533">
        <v>164.47265764287499</v>
      </c>
      <c r="AE533">
        <v>178.38471948122401</v>
      </c>
      <c r="AF533">
        <v>190.24104481632801</v>
      </c>
      <c r="AG533">
        <v>181.98078886621599</v>
      </c>
      <c r="AP533">
        <f t="shared" si="29"/>
        <v>175.82716487320701</v>
      </c>
      <c r="AQ533">
        <f t="shared" si="28"/>
        <v>43.078058099268162</v>
      </c>
      <c r="AR533">
        <f t="shared" si="30"/>
        <v>86.439844222846844</v>
      </c>
      <c r="AS533">
        <v>59.641438316796098</v>
      </c>
    </row>
    <row r="534" spans="1:45" x14ac:dyDescent="0.35">
      <c r="A534">
        <v>532</v>
      </c>
      <c r="B534" s="1">
        <v>42899</v>
      </c>
      <c r="C534" t="s">
        <v>404</v>
      </c>
      <c r="H534">
        <v>134.082521720107</v>
      </c>
      <c r="I534">
        <v>155.48661047347599</v>
      </c>
      <c r="O534">
        <v>149.61474414192901</v>
      </c>
      <c r="P534">
        <v>160.59021916424501</v>
      </c>
      <c r="Q534">
        <v>154.28606341299599</v>
      </c>
      <c r="R534">
        <v>146.561366325866</v>
      </c>
      <c r="Z534">
        <v>159.577351369458</v>
      </c>
      <c r="AA534">
        <v>156.987299983692</v>
      </c>
      <c r="AB534">
        <v>130.296058786619</v>
      </c>
      <c r="AC534">
        <v>151.351210720918</v>
      </c>
      <c r="AD534">
        <v>143.93261923252001</v>
      </c>
      <c r="AE534">
        <v>154.99228516743699</v>
      </c>
      <c r="AF534">
        <v>165.717492824061</v>
      </c>
      <c r="AG534">
        <v>161.28477666804301</v>
      </c>
      <c r="AK534">
        <v>201.015082302031</v>
      </c>
      <c r="AL534">
        <v>192.45063910809401</v>
      </c>
      <c r="AM534">
        <v>183.79790560177699</v>
      </c>
      <c r="AN534">
        <v>199.515530811937</v>
      </c>
      <c r="AO534">
        <v>182.19501625643301</v>
      </c>
      <c r="AP534">
        <f t="shared" si="29"/>
        <v>162.30183126692836</v>
      </c>
      <c r="AQ534">
        <f t="shared" ref="AQ534:AQ597" si="31">AP534-($AP$739-$AZ$739)</f>
        <v>29.552724492989512</v>
      </c>
      <c r="AR534">
        <f t="shared" si="30"/>
        <v>72.914510616568194</v>
      </c>
      <c r="AS534">
        <v>60.356780601972901</v>
      </c>
    </row>
    <row r="535" spans="1:45" x14ac:dyDescent="0.35">
      <c r="A535">
        <v>533</v>
      </c>
      <c r="B535" s="1">
        <v>42901</v>
      </c>
      <c r="C535" t="s">
        <v>461</v>
      </c>
      <c r="L535">
        <v>180.982946942806</v>
      </c>
      <c r="M535">
        <v>191.061842921307</v>
      </c>
      <c r="N535">
        <v>208.447896266469</v>
      </c>
      <c r="O535">
        <v>193.28888043499401</v>
      </c>
      <c r="P535">
        <v>197.825492830332</v>
      </c>
      <c r="Q535">
        <v>201.31434928611301</v>
      </c>
      <c r="R535">
        <v>182.54587597961299</v>
      </c>
      <c r="S535">
        <v>192.51587826741201</v>
      </c>
      <c r="T535">
        <v>196.794701446923</v>
      </c>
      <c r="U535">
        <v>188.718299849674</v>
      </c>
      <c r="V535">
        <v>193.00975168019801</v>
      </c>
      <c r="W535">
        <v>208.582239185319</v>
      </c>
      <c r="X535">
        <v>196.93746463525099</v>
      </c>
      <c r="Y535">
        <v>199.57337699707199</v>
      </c>
      <c r="Z535">
        <v>203.736808003509</v>
      </c>
      <c r="AA535">
        <v>196.11825938539101</v>
      </c>
      <c r="AB535">
        <v>173.574410534994</v>
      </c>
      <c r="AC535">
        <v>200.822444482511</v>
      </c>
      <c r="AD535">
        <v>192.06946117294601</v>
      </c>
      <c r="AE535">
        <v>195.69063910658599</v>
      </c>
      <c r="AF535">
        <v>214.197870562297</v>
      </c>
      <c r="AG535">
        <v>197.69569453748699</v>
      </c>
      <c r="AH535">
        <v>193.07995088162701</v>
      </c>
      <c r="AI535">
        <v>217.739679952595</v>
      </c>
      <c r="AJ535">
        <v>215.94029999770001</v>
      </c>
      <c r="AK535">
        <v>237.133422293254</v>
      </c>
      <c r="AL535">
        <v>225.76718436707901</v>
      </c>
      <c r="AM535">
        <v>224.89346295117099</v>
      </c>
      <c r="AN535">
        <v>235.242528322932</v>
      </c>
      <c r="AO535">
        <v>221.59301880383001</v>
      </c>
      <c r="AP535">
        <f t="shared" si="29"/>
        <v>202.56313773597972</v>
      </c>
      <c r="AQ535">
        <f t="shared" si="31"/>
        <v>69.814030962040874</v>
      </c>
      <c r="AR535">
        <f t="shared" si="30"/>
        <v>113.17581708561956</v>
      </c>
      <c r="AS535">
        <v>59.838693762856501</v>
      </c>
    </row>
    <row r="536" spans="1:45" x14ac:dyDescent="0.35">
      <c r="A536">
        <v>534</v>
      </c>
      <c r="B536" s="1">
        <v>42907</v>
      </c>
      <c r="C536" t="s">
        <v>316</v>
      </c>
      <c r="H536">
        <v>170.00637148370501</v>
      </c>
      <c r="I536">
        <v>194.52596387502601</v>
      </c>
      <c r="J536">
        <v>201.78984879342201</v>
      </c>
      <c r="K536">
        <v>191.20883268810201</v>
      </c>
      <c r="AP536">
        <f t="shared" si="29"/>
        <v>189.38275421006375</v>
      </c>
      <c r="AQ536">
        <f t="shared" si="31"/>
        <v>56.633647436124903</v>
      </c>
      <c r="AR536">
        <f t="shared" si="30"/>
        <v>99.995433559703585</v>
      </c>
      <c r="AS536">
        <v>60.596206058176101</v>
      </c>
    </row>
    <row r="537" spans="1:45" x14ac:dyDescent="0.35">
      <c r="A537">
        <v>535</v>
      </c>
      <c r="B537" s="1">
        <v>42908</v>
      </c>
      <c r="C537" t="s">
        <v>348</v>
      </c>
      <c r="D537">
        <v>190.96881993046799</v>
      </c>
      <c r="E537">
        <v>202.72297902669399</v>
      </c>
      <c r="F537">
        <v>239.17991061997199</v>
      </c>
      <c r="G537">
        <v>230.03408291789</v>
      </c>
      <c r="H537">
        <v>216.93300382004401</v>
      </c>
      <c r="I537">
        <v>244.61572290442899</v>
      </c>
      <c r="J537">
        <v>258.27976495810401</v>
      </c>
      <c r="K537">
        <v>247.74621726463801</v>
      </c>
      <c r="L537">
        <v>217.45196656289301</v>
      </c>
      <c r="M537">
        <v>218.04107303499401</v>
      </c>
      <c r="N537">
        <v>236.073789060119</v>
      </c>
      <c r="O537">
        <v>238.568346571511</v>
      </c>
      <c r="P537">
        <v>234.96820094396401</v>
      </c>
      <c r="Q537">
        <v>231.47853708768599</v>
      </c>
      <c r="R537">
        <v>220.200701537002</v>
      </c>
      <c r="S537">
        <v>223.58612813199599</v>
      </c>
      <c r="T537">
        <v>226.36669948142</v>
      </c>
      <c r="U537">
        <v>224.57766977982001</v>
      </c>
      <c r="V537">
        <v>229.03792819467901</v>
      </c>
      <c r="W537">
        <v>237.624920450123</v>
      </c>
      <c r="X537">
        <v>230.45564201274399</v>
      </c>
      <c r="Y537">
        <v>233.870568455681</v>
      </c>
      <c r="Z537">
        <v>232.51590514139201</v>
      </c>
      <c r="AA537">
        <v>231.026556613281</v>
      </c>
      <c r="AB537">
        <v>211.81098195282701</v>
      </c>
      <c r="AC537">
        <v>227.53341876284301</v>
      </c>
      <c r="AD537">
        <v>228.654362146262</v>
      </c>
      <c r="AE537">
        <v>227.746343086564</v>
      </c>
      <c r="AF537">
        <v>244.460113718825</v>
      </c>
      <c r="AG537">
        <v>229.22577148057101</v>
      </c>
      <c r="AH537">
        <v>222.64076636801801</v>
      </c>
      <c r="AI537">
        <v>236.65099904221901</v>
      </c>
      <c r="AJ537">
        <v>243.96223468879001</v>
      </c>
      <c r="AK537">
        <v>267.39753694333501</v>
      </c>
      <c r="AL537">
        <v>255.87929225776199</v>
      </c>
      <c r="AM537">
        <v>253.01180236891599</v>
      </c>
      <c r="AN537">
        <v>262.31668387027298</v>
      </c>
      <c r="AO537">
        <v>250.482777492819</v>
      </c>
      <c r="AP537">
        <f t="shared" si="29"/>
        <v>233.10784786004129</v>
      </c>
      <c r="AQ537">
        <f t="shared" si="31"/>
        <v>100.35874108610244</v>
      </c>
      <c r="AR537">
        <f t="shared" si="30"/>
        <v>143.72052720968111</v>
      </c>
      <c r="AS537">
        <v>60.497905562568</v>
      </c>
    </row>
    <row r="538" spans="1:45" x14ac:dyDescent="0.35">
      <c r="A538">
        <v>536</v>
      </c>
      <c r="B538" s="1">
        <v>42911</v>
      </c>
      <c r="C538" t="s">
        <v>462</v>
      </c>
      <c r="D538">
        <v>169.32532441953899</v>
      </c>
      <c r="E538">
        <v>182.410638735856</v>
      </c>
      <c r="F538">
        <v>215.28301051740101</v>
      </c>
      <c r="G538">
        <v>204.03229473470699</v>
      </c>
      <c r="H538">
        <v>184.38244956427801</v>
      </c>
      <c r="I538">
        <v>217.43263581728201</v>
      </c>
      <c r="J538">
        <v>231.771324953554</v>
      </c>
      <c r="K538">
        <v>225.64686035994299</v>
      </c>
      <c r="L538">
        <v>188.78939460619</v>
      </c>
      <c r="M538">
        <v>194.50219409275701</v>
      </c>
      <c r="N538">
        <v>209.45685271961</v>
      </c>
      <c r="O538">
        <v>217.20852916972299</v>
      </c>
      <c r="P538">
        <v>216.70056779032799</v>
      </c>
      <c r="Q538">
        <v>206.106699456608</v>
      </c>
      <c r="R538">
        <v>198.81838958430899</v>
      </c>
      <c r="S538">
        <v>203.24778149867299</v>
      </c>
      <c r="T538">
        <v>207.04594234665399</v>
      </c>
      <c r="U538">
        <v>201.50198061658301</v>
      </c>
      <c r="V538">
        <v>201.64321858387601</v>
      </c>
      <c r="W538">
        <v>212.59334522124101</v>
      </c>
      <c r="X538">
        <v>212.17650346330001</v>
      </c>
      <c r="Y538">
        <v>212.98934448778201</v>
      </c>
      <c r="Z538">
        <v>210.76213137603901</v>
      </c>
      <c r="AA538">
        <v>205.72059421643601</v>
      </c>
      <c r="AB538">
        <v>189.70172796615299</v>
      </c>
      <c r="AC538">
        <v>205.32143862062199</v>
      </c>
      <c r="AD538">
        <v>206.66099572335401</v>
      </c>
      <c r="AE538">
        <v>214.27166343796301</v>
      </c>
      <c r="AF538">
        <v>217.06994626821901</v>
      </c>
      <c r="AG538">
        <v>208.31744365509201</v>
      </c>
      <c r="AH538">
        <v>201.10858996271199</v>
      </c>
      <c r="AI538">
        <v>218.085793411948</v>
      </c>
      <c r="AJ538">
        <v>224.942824905701</v>
      </c>
      <c r="AK538">
        <v>246.11099126267601</v>
      </c>
      <c r="AL538">
        <v>230.22627268229499</v>
      </c>
      <c r="AM538">
        <v>231.71962115130901</v>
      </c>
      <c r="AN538">
        <v>242.37803091927199</v>
      </c>
      <c r="AO538">
        <v>224.16927849057501</v>
      </c>
      <c r="AP538">
        <f t="shared" si="29"/>
        <v>210.25349017869897</v>
      </c>
      <c r="AQ538">
        <f t="shared" si="31"/>
        <v>77.504383404760119</v>
      </c>
      <c r="AR538">
        <f t="shared" si="30"/>
        <v>120.8661695283388</v>
      </c>
      <c r="AS538">
        <v>60.285928478954602</v>
      </c>
    </row>
    <row r="539" spans="1:45" x14ac:dyDescent="0.35">
      <c r="A539">
        <v>537</v>
      </c>
      <c r="B539" s="1">
        <v>42914</v>
      </c>
      <c r="C539" t="s">
        <v>382</v>
      </c>
      <c r="D539">
        <v>135.05800676998601</v>
      </c>
      <c r="E539">
        <v>160.592042450425</v>
      </c>
      <c r="F539">
        <v>166.802710355588</v>
      </c>
      <c r="G539">
        <v>160.98548348907801</v>
      </c>
      <c r="H539">
        <v>158.252220314065</v>
      </c>
      <c r="I539">
        <v>194.533431369136</v>
      </c>
      <c r="J539">
        <v>195.902732362412</v>
      </c>
      <c r="K539">
        <v>193.16309880964701</v>
      </c>
      <c r="L539">
        <v>152.69986898494</v>
      </c>
      <c r="M539">
        <v>162.63624156936001</v>
      </c>
      <c r="N539">
        <v>178.94900689656299</v>
      </c>
      <c r="O539">
        <v>176.778152561019</v>
      </c>
      <c r="P539">
        <v>176.72576708639599</v>
      </c>
      <c r="Q539">
        <v>171.04529717582099</v>
      </c>
      <c r="R539">
        <v>167.13304098815701</v>
      </c>
      <c r="S539">
        <v>155.03534062939499</v>
      </c>
      <c r="T539">
        <v>170.81708967568301</v>
      </c>
      <c r="U539">
        <v>169.484115651069</v>
      </c>
      <c r="V539">
        <v>167.185909600624</v>
      </c>
      <c r="W539">
        <v>181.56281616066201</v>
      </c>
      <c r="X539">
        <v>172.78489109693101</v>
      </c>
      <c r="Y539">
        <v>177.363896598341</v>
      </c>
      <c r="Z539">
        <v>177.77981364842401</v>
      </c>
      <c r="AA539">
        <v>165.861274553637</v>
      </c>
      <c r="AB539">
        <v>153.477429708019</v>
      </c>
      <c r="AC539">
        <v>172.514669327212</v>
      </c>
      <c r="AD539">
        <v>167.64859805988601</v>
      </c>
      <c r="AE539">
        <v>168.090476531788</v>
      </c>
      <c r="AF539">
        <v>183.866565587667</v>
      </c>
      <c r="AG539">
        <v>176.00946065736599</v>
      </c>
      <c r="AH539">
        <v>173.18615715707699</v>
      </c>
      <c r="AI539">
        <v>182.931244071896</v>
      </c>
      <c r="AJ539">
        <v>199.690850519094</v>
      </c>
      <c r="AK539">
        <v>221.31433850637299</v>
      </c>
      <c r="AL539">
        <v>212.35714337262399</v>
      </c>
      <c r="AM539">
        <v>210.815018749681</v>
      </c>
      <c r="AP539">
        <f t="shared" si="29"/>
        <v>175.30650558461224</v>
      </c>
      <c r="AQ539">
        <f t="shared" si="31"/>
        <v>42.557398810673391</v>
      </c>
      <c r="AR539">
        <f t="shared" si="30"/>
        <v>85.919184934252073</v>
      </c>
      <c r="AS539">
        <v>60.092423839816398</v>
      </c>
    </row>
    <row r="540" spans="1:45" x14ac:dyDescent="0.35">
      <c r="A540">
        <v>538</v>
      </c>
      <c r="B540" s="1">
        <v>42916</v>
      </c>
      <c r="C540" t="s">
        <v>463</v>
      </c>
      <c r="D540">
        <v>164.800762084518</v>
      </c>
      <c r="E540">
        <v>177.27018909321399</v>
      </c>
      <c r="F540">
        <v>215.16512430034101</v>
      </c>
      <c r="G540">
        <v>205.46366454416301</v>
      </c>
      <c r="H540">
        <v>192.29173180001899</v>
      </c>
      <c r="I540">
        <v>211.619760124713</v>
      </c>
      <c r="J540">
        <v>233.56105822478699</v>
      </c>
      <c r="K540">
        <v>219.99889138226499</v>
      </c>
      <c r="L540">
        <v>195.92877687945699</v>
      </c>
      <c r="M540">
        <v>190.841071774733</v>
      </c>
      <c r="N540">
        <v>211.15136303937399</v>
      </c>
      <c r="O540">
        <v>210.44263608446701</v>
      </c>
      <c r="P540">
        <v>217.349224484991</v>
      </c>
      <c r="Q540">
        <v>188.74841908699199</v>
      </c>
      <c r="R540">
        <v>192.54576517763601</v>
      </c>
      <c r="S540">
        <v>203.81442125677299</v>
      </c>
      <c r="T540">
        <v>203.67986707777601</v>
      </c>
      <c r="U540">
        <v>201.75618224831999</v>
      </c>
      <c r="V540">
        <v>204.66678044143001</v>
      </c>
      <c r="W540">
        <v>210.35083930986801</v>
      </c>
      <c r="X540">
        <v>207.270710780787</v>
      </c>
      <c r="Y540">
        <v>209.09709769007799</v>
      </c>
      <c r="Z540">
        <v>211.431507065077</v>
      </c>
      <c r="AA540">
        <v>205.60312570775301</v>
      </c>
      <c r="AB540">
        <v>183.26749792601899</v>
      </c>
      <c r="AC540">
        <v>191.10117572982</v>
      </c>
      <c r="AD540">
        <v>190.804420094683</v>
      </c>
      <c r="AE540">
        <v>200.69451622578299</v>
      </c>
      <c r="AF540">
        <v>216.68327779225899</v>
      </c>
      <c r="AG540">
        <v>190.70188847512799</v>
      </c>
      <c r="AH540">
        <v>188.70951236424801</v>
      </c>
      <c r="AI540">
        <v>205.19417102538901</v>
      </c>
      <c r="AJ540">
        <v>213.287617189385</v>
      </c>
      <c r="AK540">
        <v>234.748752794518</v>
      </c>
      <c r="AL540">
        <v>217.12735804160599</v>
      </c>
      <c r="AM540">
        <v>222.71032636301399</v>
      </c>
      <c r="AN540">
        <v>229.26398007066001</v>
      </c>
      <c r="AO540">
        <v>219.76849739468301</v>
      </c>
      <c r="AP540">
        <f t="shared" si="29"/>
        <v>204.97136739859815</v>
      </c>
      <c r="AQ540">
        <f t="shared" si="31"/>
        <v>72.222260624659299</v>
      </c>
      <c r="AR540">
        <f t="shared" si="30"/>
        <v>115.58404674823798</v>
      </c>
      <c r="AS540">
        <v>61.4634041421942</v>
      </c>
    </row>
    <row r="541" spans="1:45" x14ac:dyDescent="0.35">
      <c r="A541">
        <v>539</v>
      </c>
      <c r="B541" s="1">
        <v>42918</v>
      </c>
      <c r="C541" t="s">
        <v>464</v>
      </c>
      <c r="D541">
        <v>183.08393881923999</v>
      </c>
      <c r="E541">
        <v>200.56513421773701</v>
      </c>
      <c r="F541">
        <v>232.991238067089</v>
      </c>
      <c r="G541">
        <v>228.83278371567701</v>
      </c>
      <c r="H541">
        <v>200.289397579672</v>
      </c>
      <c r="I541">
        <v>230.27437166201</v>
      </c>
      <c r="J541">
        <v>246.271321678242</v>
      </c>
      <c r="K541">
        <v>247.07008544136201</v>
      </c>
      <c r="L541">
        <v>206.336581988495</v>
      </c>
      <c r="M541">
        <v>211.47427087189701</v>
      </c>
      <c r="N541">
        <v>227.32625998379399</v>
      </c>
      <c r="O541">
        <v>228.701259276158</v>
      </c>
      <c r="P541">
        <v>232.80972642770899</v>
      </c>
      <c r="Q541">
        <v>218.009366488616</v>
      </c>
      <c r="R541">
        <v>213.375133096621</v>
      </c>
      <c r="S541">
        <v>213.34599641431001</v>
      </c>
      <c r="T541">
        <v>224.41889158082799</v>
      </c>
      <c r="U541">
        <v>223.56404040503801</v>
      </c>
      <c r="V541">
        <v>222.02436485293299</v>
      </c>
      <c r="W541">
        <v>226.85591840534201</v>
      </c>
      <c r="X541">
        <v>223.32183219391499</v>
      </c>
      <c r="Y541">
        <v>225.33226180532799</v>
      </c>
      <c r="Z541">
        <v>228.926473630857</v>
      </c>
      <c r="AA541">
        <v>226.41705647117601</v>
      </c>
      <c r="AB541">
        <v>204.76079249929401</v>
      </c>
      <c r="AC541">
        <v>214.596192777531</v>
      </c>
      <c r="AD541">
        <v>218.991848130341</v>
      </c>
      <c r="AE541">
        <v>231.13382850959599</v>
      </c>
      <c r="AF541">
        <v>233.80319916714399</v>
      </c>
      <c r="AG541">
        <v>217.05345495108801</v>
      </c>
      <c r="AH541">
        <v>215.520308838197</v>
      </c>
      <c r="AI541">
        <v>230.630291922249</v>
      </c>
      <c r="AJ541">
        <v>237.993244698415</v>
      </c>
      <c r="AK541">
        <v>257.362861821308</v>
      </c>
      <c r="AL541">
        <v>245.07556148652901</v>
      </c>
      <c r="AM541">
        <v>242.16568611377301</v>
      </c>
      <c r="AN541">
        <v>254.31854148284799</v>
      </c>
      <c r="AO541">
        <v>237.95070534026399</v>
      </c>
      <c r="AP541">
        <f t="shared" si="29"/>
        <v>225.34142691612166</v>
      </c>
      <c r="AQ541">
        <f t="shared" si="31"/>
        <v>92.592320142182814</v>
      </c>
      <c r="AR541">
        <f t="shared" si="30"/>
        <v>135.95410626576148</v>
      </c>
      <c r="AS541">
        <v>62.411292160565701</v>
      </c>
    </row>
    <row r="542" spans="1:45" x14ac:dyDescent="0.35">
      <c r="A542">
        <v>540</v>
      </c>
      <c r="B542" s="1">
        <v>42923</v>
      </c>
      <c r="C542" t="s">
        <v>465</v>
      </c>
      <c r="D542">
        <v>168.45547124584201</v>
      </c>
      <c r="E542">
        <v>177.043317823677</v>
      </c>
      <c r="F542">
        <v>210.89959555297901</v>
      </c>
      <c r="G542">
        <v>202.335627931251</v>
      </c>
      <c r="H542">
        <v>194.60984569797</v>
      </c>
      <c r="I542">
        <v>207.705416363079</v>
      </c>
      <c r="J542">
        <v>224.68229058286599</v>
      </c>
      <c r="K542">
        <v>221.080573707062</v>
      </c>
      <c r="L542">
        <v>195.029417785595</v>
      </c>
      <c r="M542">
        <v>197.708746126188</v>
      </c>
      <c r="N542">
        <v>212.262678763292</v>
      </c>
      <c r="O542">
        <v>216.66672231574501</v>
      </c>
      <c r="P542">
        <v>219.96481122708201</v>
      </c>
      <c r="Q542">
        <v>208.69606190365599</v>
      </c>
      <c r="R542">
        <v>199.844895207604</v>
      </c>
      <c r="S542">
        <v>208.19867187773599</v>
      </c>
      <c r="T542">
        <v>222.35638107922</v>
      </c>
      <c r="U542">
        <v>202.86641370215199</v>
      </c>
      <c r="V542">
        <v>203.43393521928499</v>
      </c>
      <c r="W542">
        <v>217.105647343985</v>
      </c>
      <c r="X542">
        <v>204.278417697826</v>
      </c>
      <c r="Y542">
        <v>223.60503162939199</v>
      </c>
      <c r="Z542">
        <v>205.21583589764401</v>
      </c>
      <c r="AA542">
        <v>203.72076930783501</v>
      </c>
      <c r="AB542">
        <v>206.89346982619401</v>
      </c>
      <c r="AC542">
        <v>198.33462503143099</v>
      </c>
      <c r="AD542">
        <v>209.160258349489</v>
      </c>
      <c r="AE542">
        <v>212.61329791144399</v>
      </c>
      <c r="AF542">
        <v>223.86595680092501</v>
      </c>
      <c r="AG542">
        <v>206.417290442233</v>
      </c>
      <c r="AH542">
        <v>198.927825323836</v>
      </c>
      <c r="AI542">
        <v>222.023882824765</v>
      </c>
      <c r="AJ542">
        <v>223.978631535587</v>
      </c>
      <c r="AK542">
        <v>249.715291279166</v>
      </c>
      <c r="AL542">
        <v>229.96726546091199</v>
      </c>
      <c r="AM542">
        <v>235.065628919441</v>
      </c>
      <c r="AN542">
        <v>243.519608675429</v>
      </c>
      <c r="AO542">
        <v>229.42429572915199</v>
      </c>
      <c r="AP542">
        <f t="shared" si="29"/>
        <v>211.51773431839385</v>
      </c>
      <c r="AQ542">
        <f t="shared" si="31"/>
        <v>78.768627544455001</v>
      </c>
      <c r="AR542">
        <f t="shared" si="30"/>
        <v>122.13041366803368</v>
      </c>
      <c r="AS542">
        <v>62.4180261653133</v>
      </c>
    </row>
    <row r="543" spans="1:45" x14ac:dyDescent="0.35">
      <c r="A543">
        <v>541</v>
      </c>
      <c r="B543" s="1">
        <v>42928</v>
      </c>
      <c r="C543" t="s">
        <v>465</v>
      </c>
      <c r="D543">
        <v>178.58169114348999</v>
      </c>
      <c r="E543">
        <v>193.94713983599601</v>
      </c>
      <c r="F543">
        <v>214.581792235877</v>
      </c>
      <c r="G543">
        <v>207.522079294029</v>
      </c>
      <c r="H543">
        <v>200.40208518314</v>
      </c>
      <c r="I543">
        <v>226.31965151116199</v>
      </c>
      <c r="J543">
        <v>230.78164784261901</v>
      </c>
      <c r="K543">
        <v>227.375253955765</v>
      </c>
      <c r="L543">
        <v>196.75993083744899</v>
      </c>
      <c r="M543">
        <v>202.146762654925</v>
      </c>
      <c r="N543">
        <v>212.68081689309901</v>
      </c>
      <c r="O543">
        <v>217.782042623249</v>
      </c>
      <c r="P543">
        <v>225.05584824009401</v>
      </c>
      <c r="Q543">
        <v>213.996500826068</v>
      </c>
      <c r="R543">
        <v>199.377773994449</v>
      </c>
      <c r="S543">
        <v>207.27186878881699</v>
      </c>
      <c r="T543">
        <v>215.16235462127699</v>
      </c>
      <c r="U543">
        <v>212.75920327291999</v>
      </c>
      <c r="V543">
        <v>213.39723449363001</v>
      </c>
      <c r="W543">
        <v>219.93507754691501</v>
      </c>
      <c r="X543">
        <v>212.76979438149101</v>
      </c>
      <c r="Y543">
        <v>215.31559029536101</v>
      </c>
      <c r="Z543">
        <v>215.18577767367199</v>
      </c>
      <c r="AA543">
        <v>213.87419176878501</v>
      </c>
      <c r="AB543">
        <v>197.310899426117</v>
      </c>
      <c r="AC543">
        <v>206.54559725376399</v>
      </c>
      <c r="AD543">
        <v>204.75633026005701</v>
      </c>
      <c r="AE543">
        <v>215.08863964090901</v>
      </c>
      <c r="AF543">
        <v>229.13910075853201</v>
      </c>
      <c r="AG543">
        <v>212.82437365575601</v>
      </c>
      <c r="AH543">
        <v>201.071294807519</v>
      </c>
      <c r="AI543">
        <v>224.06188971762001</v>
      </c>
      <c r="AJ543">
        <v>231.07661976111001</v>
      </c>
      <c r="AK543">
        <v>252.74491484121501</v>
      </c>
      <c r="AL543">
        <v>228.620893687657</v>
      </c>
      <c r="AM543">
        <v>229.290519415397</v>
      </c>
      <c r="AN543">
        <v>241.163562131048</v>
      </c>
      <c r="AO543">
        <v>230.51147254459099</v>
      </c>
      <c r="AP543">
        <f t="shared" si="29"/>
        <v>215.18916362672556</v>
      </c>
      <c r="AQ543">
        <f t="shared" si="31"/>
        <v>82.440056852786711</v>
      </c>
      <c r="AR543">
        <f t="shared" si="30"/>
        <v>125.80184297636539</v>
      </c>
      <c r="AS543">
        <v>61.816156299171801</v>
      </c>
    </row>
    <row r="544" spans="1:45" x14ac:dyDescent="0.35">
      <c r="A544">
        <v>542</v>
      </c>
      <c r="B544" s="1">
        <v>42946</v>
      </c>
      <c r="C544" t="s">
        <v>355</v>
      </c>
      <c r="D544">
        <v>115.064092464843</v>
      </c>
      <c r="E544">
        <v>131.221517437008</v>
      </c>
      <c r="F544">
        <v>144.85946073109301</v>
      </c>
      <c r="G544">
        <v>154.63088057683501</v>
      </c>
      <c r="H544">
        <v>136.801566156901</v>
      </c>
      <c r="I544">
        <v>165.951138161328</v>
      </c>
      <c r="J544">
        <v>171.58119779445599</v>
      </c>
      <c r="K544">
        <v>168.26487906619599</v>
      </c>
      <c r="L544">
        <v>139.39441743519899</v>
      </c>
      <c r="M544">
        <v>144.183768876638</v>
      </c>
      <c r="N544">
        <v>160.00016397204701</v>
      </c>
      <c r="O544">
        <v>155.66799848346</v>
      </c>
      <c r="P544">
        <v>170.20479346768801</v>
      </c>
      <c r="Q544">
        <v>158.313819494368</v>
      </c>
      <c r="R544">
        <v>146.61252205722701</v>
      </c>
      <c r="S544">
        <v>147.18836644034701</v>
      </c>
      <c r="T544">
        <v>155.96573293268401</v>
      </c>
      <c r="U544">
        <v>154.83421910962201</v>
      </c>
      <c r="V544">
        <v>158.493389867888</v>
      </c>
      <c r="W544">
        <v>166.185747658146</v>
      </c>
      <c r="X544">
        <v>159.019969070071</v>
      </c>
      <c r="Y544">
        <v>161.53511172080101</v>
      </c>
      <c r="Z544">
        <v>166.01757649095001</v>
      </c>
      <c r="AA544">
        <v>160.100203958934</v>
      </c>
      <c r="AB544">
        <v>136.69283606088999</v>
      </c>
      <c r="AC544">
        <v>160.81762074913101</v>
      </c>
      <c r="AD544">
        <v>157.44668640076</v>
      </c>
      <c r="AE544">
        <v>167.92302114093499</v>
      </c>
      <c r="AF544">
        <v>176.57253786674599</v>
      </c>
      <c r="AG544">
        <v>164.34825707093299</v>
      </c>
      <c r="AH544">
        <v>152.68110111691001</v>
      </c>
      <c r="AI544">
        <v>171.89652405075799</v>
      </c>
      <c r="AJ544">
        <v>185.00025891783599</v>
      </c>
      <c r="AK544">
        <v>203.20689595923</v>
      </c>
      <c r="AL544">
        <v>189.33766315024599</v>
      </c>
      <c r="AM544">
        <v>184.59390869097899</v>
      </c>
      <c r="AN544">
        <v>199.36222750923801</v>
      </c>
      <c r="AO544">
        <v>192.46478282643</v>
      </c>
      <c r="AP544">
        <f t="shared" si="29"/>
        <v>161.43254881409874</v>
      </c>
      <c r="AQ544">
        <f t="shared" si="31"/>
        <v>28.683442040159889</v>
      </c>
      <c r="AR544">
        <f t="shared" si="30"/>
        <v>72.045228163738571</v>
      </c>
      <c r="AS544">
        <v>61.502989380120802</v>
      </c>
    </row>
    <row r="545" spans="1:45" x14ac:dyDescent="0.35">
      <c r="A545">
        <v>543</v>
      </c>
      <c r="B545" s="1">
        <v>42947</v>
      </c>
      <c r="C545" t="s">
        <v>466</v>
      </c>
      <c r="G545">
        <v>173.332976011608</v>
      </c>
      <c r="H545">
        <v>163.396506412826</v>
      </c>
      <c r="I545">
        <v>191.97053789899101</v>
      </c>
      <c r="J545">
        <v>192.75487467194401</v>
      </c>
      <c r="K545">
        <v>187.18003822683301</v>
      </c>
      <c r="L545">
        <v>160.00622639093501</v>
      </c>
      <c r="M545">
        <v>160.71105765716399</v>
      </c>
      <c r="N545">
        <v>173.80429550439499</v>
      </c>
      <c r="O545">
        <v>173.27748078618299</v>
      </c>
      <c r="P545">
        <v>184.34185691669401</v>
      </c>
      <c r="T545">
        <v>174.13033185729699</v>
      </c>
      <c r="U545">
        <v>175.69469454227701</v>
      </c>
      <c r="V545">
        <v>177.67600034190301</v>
      </c>
      <c r="W545">
        <v>184.42606802262699</v>
      </c>
      <c r="X545">
        <v>180.155427986223</v>
      </c>
      <c r="Y545">
        <v>175.29733197419901</v>
      </c>
      <c r="Z545">
        <v>176.15645039594099</v>
      </c>
      <c r="AA545">
        <v>181.09991697802701</v>
      </c>
      <c r="AB545">
        <v>155.52540855999001</v>
      </c>
      <c r="AE545">
        <v>187.76227709130799</v>
      </c>
      <c r="AF545">
        <v>202.50126774232999</v>
      </c>
      <c r="AG545">
        <v>184.00288180835801</v>
      </c>
      <c r="AH545">
        <v>182.66205637496</v>
      </c>
      <c r="AI545">
        <v>199.606645749737</v>
      </c>
      <c r="AJ545">
        <v>200.60819916426399</v>
      </c>
      <c r="AK545">
        <v>220.291760248516</v>
      </c>
      <c r="AL545">
        <v>205.63471465305599</v>
      </c>
      <c r="AP545">
        <f t="shared" si="29"/>
        <v>182.3706401469847</v>
      </c>
      <c r="AQ545">
        <f t="shared" si="31"/>
        <v>49.62153337304585</v>
      </c>
      <c r="AR545">
        <f t="shared" si="30"/>
        <v>92.983319496624532</v>
      </c>
      <c r="AS545">
        <v>61.374413254017597</v>
      </c>
    </row>
    <row r="546" spans="1:45" x14ac:dyDescent="0.35">
      <c r="A546">
        <v>544</v>
      </c>
      <c r="B546" s="1">
        <v>42947</v>
      </c>
      <c r="C546" t="s">
        <v>467</v>
      </c>
      <c r="G546">
        <v>167.34616810535601</v>
      </c>
      <c r="H546">
        <v>159.37598198330701</v>
      </c>
      <c r="I546">
        <v>182.74004760095301</v>
      </c>
      <c r="J546">
        <v>189.19124132591801</v>
      </c>
      <c r="K546">
        <v>180.79369595512401</v>
      </c>
      <c r="L546">
        <v>159.43408514420901</v>
      </c>
      <c r="M546">
        <v>154.76386281251999</v>
      </c>
      <c r="N546">
        <v>170.19002727942799</v>
      </c>
      <c r="O546">
        <v>168.097486757366</v>
      </c>
      <c r="P546">
        <v>177.14540745041501</v>
      </c>
      <c r="U546">
        <v>166.522802066851</v>
      </c>
      <c r="V546">
        <v>172.038197716664</v>
      </c>
      <c r="W546">
        <v>179.344719735231</v>
      </c>
      <c r="X546">
        <v>175.736190722814</v>
      </c>
      <c r="Y546">
        <v>170.47802869682201</v>
      </c>
      <c r="Z546">
        <v>169.372319815954</v>
      </c>
      <c r="AA546">
        <v>170.93036603878801</v>
      </c>
      <c r="AB546">
        <v>150.73884242351599</v>
      </c>
      <c r="AE546">
        <v>178.77798718666199</v>
      </c>
      <c r="AF546">
        <v>196.22900803239099</v>
      </c>
      <c r="AG546">
        <v>177.484317815357</v>
      </c>
      <c r="AH546">
        <v>175.02316950519199</v>
      </c>
      <c r="AI546">
        <v>193.28062418035699</v>
      </c>
      <c r="AJ546">
        <v>193.803533647048</v>
      </c>
      <c r="AK546">
        <v>212.58317433859901</v>
      </c>
      <c r="AL546">
        <v>203.19147669768401</v>
      </c>
      <c r="AP546">
        <f t="shared" si="29"/>
        <v>176.71587550132793</v>
      </c>
      <c r="AQ546">
        <f t="shared" si="31"/>
        <v>43.966768727389081</v>
      </c>
      <c r="AR546">
        <f t="shared" si="30"/>
        <v>87.328554850967762</v>
      </c>
      <c r="AS546">
        <v>61.2798105771015</v>
      </c>
    </row>
    <row r="547" spans="1:45" x14ac:dyDescent="0.35">
      <c r="A547">
        <v>545</v>
      </c>
      <c r="B547" s="1">
        <v>42948</v>
      </c>
      <c r="C547" t="s">
        <v>352</v>
      </c>
      <c r="D547">
        <v>180.09062283081599</v>
      </c>
      <c r="E547">
        <v>200.31112080145601</v>
      </c>
      <c r="F547">
        <v>220.20622470243501</v>
      </c>
      <c r="G547">
        <v>224.69237128578601</v>
      </c>
      <c r="H547">
        <v>218.524707333809</v>
      </c>
      <c r="I547">
        <v>235.709891834345</v>
      </c>
      <c r="J547">
        <v>250.90787043465801</v>
      </c>
      <c r="K547">
        <v>239.62699363454999</v>
      </c>
      <c r="L547">
        <v>214.745211671839</v>
      </c>
      <c r="M547">
        <v>216.19768741333201</v>
      </c>
      <c r="N547">
        <v>230.10918928845501</v>
      </c>
      <c r="O547">
        <v>229.03274650059799</v>
      </c>
      <c r="P547">
        <v>234.550502053137</v>
      </c>
      <c r="Q547">
        <v>228.55208906945899</v>
      </c>
      <c r="R547">
        <v>216.908907591218</v>
      </c>
      <c r="S547">
        <v>214.04441573523499</v>
      </c>
      <c r="T547">
        <v>219.36173855795101</v>
      </c>
      <c r="U547">
        <v>221.21205893960499</v>
      </c>
      <c r="V547">
        <v>224.620725594459</v>
      </c>
      <c r="W547">
        <v>225.629075208968</v>
      </c>
      <c r="X547">
        <v>222.69139818735701</v>
      </c>
      <c r="Y547">
        <v>227.140653153443</v>
      </c>
      <c r="Z547">
        <v>227.496037662395</v>
      </c>
      <c r="AA547">
        <v>219.50939253287899</v>
      </c>
      <c r="AB547">
        <v>200.95254666198301</v>
      </c>
      <c r="AC547">
        <v>219.99837992259799</v>
      </c>
      <c r="AD547">
        <v>221.19638559308001</v>
      </c>
      <c r="AE547">
        <v>227.180297539978</v>
      </c>
      <c r="AF547">
        <v>241.00937391955199</v>
      </c>
      <c r="AG547">
        <v>225.82708938689001</v>
      </c>
      <c r="AH547">
        <v>217.360836875139</v>
      </c>
      <c r="AI547">
        <v>231.38386873614601</v>
      </c>
      <c r="AJ547">
        <v>244.959140908135</v>
      </c>
      <c r="AK547">
        <v>261.669930251003</v>
      </c>
      <c r="AL547">
        <v>245.80365393612999</v>
      </c>
      <c r="AM547">
        <v>246.88689344900499</v>
      </c>
      <c r="AN547">
        <v>253.31016579054599</v>
      </c>
      <c r="AO547">
        <v>242.63927948099601</v>
      </c>
      <c r="AP547">
        <f t="shared" si="29"/>
        <v>226.89603880182543</v>
      </c>
      <c r="AQ547">
        <f t="shared" si="31"/>
        <v>94.146932027886578</v>
      </c>
      <c r="AR547">
        <f t="shared" si="30"/>
        <v>137.50871815146525</v>
      </c>
      <c r="AS547">
        <v>61.961313992298102</v>
      </c>
    </row>
    <row r="548" spans="1:45" x14ac:dyDescent="0.35">
      <c r="A548">
        <v>546</v>
      </c>
      <c r="B548" s="1">
        <v>42951</v>
      </c>
      <c r="C548" t="s">
        <v>367</v>
      </c>
      <c r="D548">
        <v>195.07583532463801</v>
      </c>
      <c r="E548">
        <v>204.16445288479201</v>
      </c>
      <c r="F548">
        <v>229.876291661691</v>
      </c>
      <c r="G548">
        <v>229.134872456588</v>
      </c>
      <c r="H548">
        <v>220.81531661391699</v>
      </c>
      <c r="I548">
        <v>243.81343099519501</v>
      </c>
      <c r="J548">
        <v>252.25367042941201</v>
      </c>
      <c r="K548">
        <v>238.694435136761</v>
      </c>
      <c r="L548">
        <v>217.54645966171401</v>
      </c>
      <c r="M548">
        <v>217.65372233119501</v>
      </c>
      <c r="N548">
        <v>230.42900257523101</v>
      </c>
      <c r="O548">
        <v>227.93792072584799</v>
      </c>
      <c r="P548">
        <v>234.483023848839</v>
      </c>
      <c r="Q548">
        <v>231.61582877656599</v>
      </c>
      <c r="R548">
        <v>217.57633542750699</v>
      </c>
      <c r="S548">
        <v>217.71067556831699</v>
      </c>
      <c r="T548">
        <v>225.781136469877</v>
      </c>
      <c r="U548">
        <v>223.19676901982501</v>
      </c>
      <c r="V548">
        <v>222.08260174397299</v>
      </c>
      <c r="W548">
        <v>230.15944090526199</v>
      </c>
      <c r="X548">
        <v>227.01007779108201</v>
      </c>
      <c r="Y548">
        <v>226.355609559003</v>
      </c>
      <c r="Z548">
        <v>226.629868324445</v>
      </c>
      <c r="AA548">
        <v>224.59595221795001</v>
      </c>
      <c r="AB548">
        <v>207.239570531808</v>
      </c>
      <c r="AC548">
        <v>220.39378849443301</v>
      </c>
      <c r="AD548">
        <v>220.03579224767</v>
      </c>
      <c r="AE548">
        <v>228.669581786902</v>
      </c>
      <c r="AF548">
        <v>239.946123002186</v>
      </c>
      <c r="AG548">
        <v>228.575639776537</v>
      </c>
      <c r="AH548">
        <v>219.49238604348</v>
      </c>
      <c r="AI548">
        <v>231.61049651392401</v>
      </c>
      <c r="AJ548">
        <v>243.115839176001</v>
      </c>
      <c r="AK548">
        <v>264.59095253160899</v>
      </c>
      <c r="AL548">
        <v>247.94726538108699</v>
      </c>
      <c r="AM548">
        <v>245.49398720841401</v>
      </c>
      <c r="AN548">
        <v>252.638121047917</v>
      </c>
      <c r="AO548">
        <v>246.10978113633399</v>
      </c>
      <c r="AP548">
        <f t="shared" si="29"/>
        <v>229.22242250862976</v>
      </c>
      <c r="AQ548">
        <f t="shared" si="31"/>
        <v>96.473315734690914</v>
      </c>
      <c r="AR548">
        <f t="shared" si="30"/>
        <v>139.83510185826958</v>
      </c>
      <c r="AS548">
        <v>62.572790551772201</v>
      </c>
    </row>
    <row r="549" spans="1:45" x14ac:dyDescent="0.35">
      <c r="A549">
        <v>547</v>
      </c>
      <c r="B549" s="1">
        <v>42958</v>
      </c>
      <c r="C549" t="s">
        <v>468</v>
      </c>
      <c r="D549">
        <v>179.48585351536801</v>
      </c>
      <c r="E549">
        <v>196.363541697562</v>
      </c>
      <c r="F549">
        <v>207.55687506952799</v>
      </c>
      <c r="G549">
        <v>213.67040149417701</v>
      </c>
      <c r="H549">
        <v>210.19589721628199</v>
      </c>
      <c r="I549">
        <v>224.29737396321201</v>
      </c>
      <c r="J549">
        <v>239.788738417963</v>
      </c>
      <c r="K549">
        <v>228.89148857912201</v>
      </c>
      <c r="L549">
        <v>206.985400434643</v>
      </c>
      <c r="M549">
        <v>201.57668563811501</v>
      </c>
      <c r="N549">
        <v>217.97163433457499</v>
      </c>
      <c r="O549">
        <v>217.018321936988</v>
      </c>
      <c r="P549">
        <v>223.84346343456701</v>
      </c>
      <c r="Q549">
        <v>214.630149246233</v>
      </c>
      <c r="R549">
        <v>204.690608117214</v>
      </c>
      <c r="S549">
        <v>203.58799946030501</v>
      </c>
      <c r="T549">
        <v>211.74242815441599</v>
      </c>
      <c r="U549">
        <v>209.23217432004699</v>
      </c>
      <c r="V549">
        <v>209.53510491536301</v>
      </c>
      <c r="W549">
        <v>219.14615003308</v>
      </c>
      <c r="X549">
        <v>210.66384058697699</v>
      </c>
      <c r="Y549">
        <v>212.04008225272</v>
      </c>
      <c r="Z549">
        <v>212.18229440744599</v>
      </c>
      <c r="AA549">
        <v>212.00286307397101</v>
      </c>
      <c r="AB549">
        <v>195.68851622954901</v>
      </c>
      <c r="AC549">
        <v>208.42270151574999</v>
      </c>
      <c r="AD549">
        <v>206.126830102018</v>
      </c>
      <c r="AE549">
        <v>216.14900763912101</v>
      </c>
      <c r="AF549">
        <v>227.89127063037299</v>
      </c>
      <c r="AG549">
        <v>208.114396752278</v>
      </c>
      <c r="AH549">
        <v>205.50031792197299</v>
      </c>
      <c r="AI549">
        <v>225.787953765407</v>
      </c>
      <c r="AJ549">
        <v>231.59824920778701</v>
      </c>
      <c r="AK549">
        <v>248.175297861096</v>
      </c>
      <c r="AL549">
        <v>235.89402062391099</v>
      </c>
      <c r="AM549">
        <v>234.04316515002401</v>
      </c>
      <c r="AN549">
        <v>245.31314679325101</v>
      </c>
      <c r="AO549">
        <v>232.11515277807001</v>
      </c>
      <c r="AP549">
        <f t="shared" si="29"/>
        <v>215.99787887553899</v>
      </c>
      <c r="AQ549">
        <f t="shared" si="31"/>
        <v>83.248772101600139</v>
      </c>
      <c r="AR549">
        <f t="shared" si="30"/>
        <v>126.61055822517882</v>
      </c>
      <c r="AS549">
        <v>62.9527463468538</v>
      </c>
    </row>
    <row r="550" spans="1:45" x14ac:dyDescent="0.35">
      <c r="A550">
        <v>548</v>
      </c>
      <c r="B550" s="1">
        <v>42968</v>
      </c>
      <c r="C550" t="s">
        <v>352</v>
      </c>
      <c r="D550">
        <v>181.481067387091</v>
      </c>
      <c r="E550">
        <v>195.14492150467399</v>
      </c>
      <c r="F550">
        <v>219.10271074342501</v>
      </c>
      <c r="G550">
        <v>221.803864301549</v>
      </c>
      <c r="H550">
        <v>214.708168922971</v>
      </c>
      <c r="I550">
        <v>233.28709210352201</v>
      </c>
      <c r="J550">
        <v>244.78428260329801</v>
      </c>
      <c r="K550">
        <v>238.12869860261401</v>
      </c>
      <c r="L550">
        <v>208.31403358192401</v>
      </c>
      <c r="M550">
        <v>210.71356725099</v>
      </c>
      <c r="N550">
        <v>228.06912214353099</v>
      </c>
      <c r="O550">
        <v>225.048471915752</v>
      </c>
      <c r="P550">
        <v>235.930310611408</v>
      </c>
      <c r="Q550">
        <v>224.03677004049399</v>
      </c>
      <c r="R550">
        <v>216.06840378838899</v>
      </c>
      <c r="S550">
        <v>216.98289089447701</v>
      </c>
      <c r="T550">
        <v>225.62845280062101</v>
      </c>
      <c r="U550">
        <v>221.227627459708</v>
      </c>
      <c r="V550">
        <v>226.45658435714401</v>
      </c>
      <c r="W550">
        <v>234.06643579269499</v>
      </c>
      <c r="X550">
        <v>221.104070303404</v>
      </c>
      <c r="Y550">
        <v>223.303770803416</v>
      </c>
      <c r="Z550">
        <v>226.124077815763</v>
      </c>
      <c r="AA550">
        <v>222.417757505194</v>
      </c>
      <c r="AB550">
        <v>203.100950896705</v>
      </c>
      <c r="AC550">
        <v>212.199521497929</v>
      </c>
      <c r="AD550">
        <v>211.78733527975101</v>
      </c>
      <c r="AE550">
        <v>218.40916456546299</v>
      </c>
      <c r="AF550">
        <v>233.016983490928</v>
      </c>
      <c r="AG550">
        <v>218.58631363721699</v>
      </c>
      <c r="AH550">
        <v>210.46165577891401</v>
      </c>
      <c r="AI550">
        <v>231.119987424485</v>
      </c>
      <c r="AJ550">
        <v>240.16699853398299</v>
      </c>
      <c r="AK550">
        <v>260.26776589416397</v>
      </c>
      <c r="AL550">
        <v>245.24446613612301</v>
      </c>
      <c r="AM550">
        <v>245.601243442981</v>
      </c>
      <c r="AN550">
        <v>254.21469286343</v>
      </c>
      <c r="AO550">
        <v>240.959750309924</v>
      </c>
      <c r="AP550">
        <f t="shared" si="29"/>
        <v>224.71236797331713</v>
      </c>
      <c r="AQ550">
        <f t="shared" si="31"/>
        <v>91.96326119937828</v>
      </c>
      <c r="AR550">
        <f t="shared" si="30"/>
        <v>135.32504732295695</v>
      </c>
      <c r="AS550">
        <v>63.5568108068721</v>
      </c>
    </row>
    <row r="551" spans="1:45" x14ac:dyDescent="0.35">
      <c r="A551">
        <v>549</v>
      </c>
      <c r="B551" s="1">
        <v>42971</v>
      </c>
      <c r="C551" t="s">
        <v>289</v>
      </c>
      <c r="D551">
        <v>136.72747910842901</v>
      </c>
      <c r="E551">
        <v>144.88579755398999</v>
      </c>
      <c r="F551">
        <v>172.35295423457401</v>
      </c>
      <c r="G551">
        <v>169.50372993608701</v>
      </c>
      <c r="H551">
        <v>167.342447116291</v>
      </c>
      <c r="I551">
        <v>179.830139714274</v>
      </c>
      <c r="J551">
        <v>196.83624551144999</v>
      </c>
      <c r="K551">
        <v>185.41979951391301</v>
      </c>
      <c r="L551">
        <v>159.91425348124599</v>
      </c>
      <c r="M551">
        <v>159.50076139997699</v>
      </c>
      <c r="N551">
        <v>182.36433626594001</v>
      </c>
      <c r="O551">
        <v>178.57885754177801</v>
      </c>
      <c r="P551">
        <v>190.105277408799</v>
      </c>
      <c r="Q551">
        <v>173.18057434384301</v>
      </c>
      <c r="R551">
        <v>168.31280751816399</v>
      </c>
      <c r="S551">
        <v>164.07117274201201</v>
      </c>
      <c r="T551">
        <v>177.653640318752</v>
      </c>
      <c r="U551">
        <v>170.39855926213701</v>
      </c>
      <c r="V551">
        <v>180.05922166425501</v>
      </c>
      <c r="W551">
        <v>188.80515208993</v>
      </c>
      <c r="X551">
        <v>172.703505544525</v>
      </c>
      <c r="Y551">
        <v>180.80456422709199</v>
      </c>
      <c r="Z551">
        <v>181.58730617982701</v>
      </c>
      <c r="AA551">
        <v>181.02204104009701</v>
      </c>
      <c r="AB551">
        <v>164.03346326840401</v>
      </c>
      <c r="AC551">
        <v>170.33244007902599</v>
      </c>
      <c r="AD551">
        <v>176.26712439362299</v>
      </c>
      <c r="AE551">
        <v>177.50056686872401</v>
      </c>
      <c r="AF551">
        <v>195.21491580379001</v>
      </c>
      <c r="AG551">
        <v>177.84809420359699</v>
      </c>
      <c r="AH551">
        <v>174.59153266777699</v>
      </c>
      <c r="AI551">
        <v>190.619214873739</v>
      </c>
      <c r="AJ551">
        <v>197.298170317819</v>
      </c>
      <c r="AK551">
        <v>227.088722777047</v>
      </c>
      <c r="AL551">
        <v>209.015708484524</v>
      </c>
      <c r="AM551">
        <v>206.568140214229</v>
      </c>
      <c r="AN551">
        <v>218.19635102519601</v>
      </c>
      <c r="AO551">
        <v>201.463244673373</v>
      </c>
      <c r="AP551">
        <f t="shared" si="29"/>
        <v>180.21048193074341</v>
      </c>
      <c r="AQ551">
        <f t="shared" si="31"/>
        <v>47.461375156804564</v>
      </c>
      <c r="AR551">
        <f t="shared" si="30"/>
        <v>90.823161280383246</v>
      </c>
      <c r="AS551">
        <v>62.593218998267403</v>
      </c>
    </row>
    <row r="552" spans="1:45" x14ac:dyDescent="0.35">
      <c r="A552">
        <v>550</v>
      </c>
      <c r="B552" s="1">
        <v>42971</v>
      </c>
      <c r="C552" t="s">
        <v>290</v>
      </c>
      <c r="D552">
        <v>137.09933122062199</v>
      </c>
      <c r="E552">
        <v>149.20888190487901</v>
      </c>
      <c r="F552">
        <v>172.83453487697099</v>
      </c>
      <c r="G552">
        <v>170.146398667147</v>
      </c>
      <c r="H552">
        <v>167.75387956443799</v>
      </c>
      <c r="I552">
        <v>180.87134351973799</v>
      </c>
      <c r="J552">
        <v>197.41094395434001</v>
      </c>
      <c r="K552">
        <v>186.067743023546</v>
      </c>
      <c r="L552">
        <v>160.62177301752001</v>
      </c>
      <c r="M552">
        <v>159.93362506457001</v>
      </c>
      <c r="N552">
        <v>182.78082738641999</v>
      </c>
      <c r="O552">
        <v>178.999056910099</v>
      </c>
      <c r="P552">
        <v>191.068890404005</v>
      </c>
      <c r="Q552">
        <v>173.75435986513801</v>
      </c>
      <c r="R552">
        <v>168.78577462110999</v>
      </c>
      <c r="S552">
        <v>164.61736722979401</v>
      </c>
      <c r="T552">
        <v>178.39065340393699</v>
      </c>
      <c r="U552">
        <v>170.320668828489</v>
      </c>
      <c r="V552">
        <v>180.396037182497</v>
      </c>
      <c r="W552">
        <v>188.56263335400999</v>
      </c>
      <c r="X552">
        <v>172.49839591878899</v>
      </c>
      <c r="Y552">
        <v>180.852650368962</v>
      </c>
      <c r="Z552">
        <v>181.676221905311</v>
      </c>
      <c r="AA552">
        <v>181.03062779327999</v>
      </c>
      <c r="AB552">
        <v>164.250778446232</v>
      </c>
      <c r="AC552">
        <v>169.694844239465</v>
      </c>
      <c r="AD552">
        <v>176.25982095849301</v>
      </c>
      <c r="AE552">
        <v>177.24075968700799</v>
      </c>
      <c r="AF552">
        <v>195.27344110505001</v>
      </c>
      <c r="AG552">
        <v>177.95416469388201</v>
      </c>
      <c r="AH552">
        <v>174.646873111492</v>
      </c>
      <c r="AI552">
        <v>190.737361483081</v>
      </c>
      <c r="AJ552">
        <v>197.42424626250701</v>
      </c>
      <c r="AK552">
        <v>226.45132313462599</v>
      </c>
      <c r="AL552">
        <v>209.129963411799</v>
      </c>
      <c r="AM552">
        <v>206.29223239301899</v>
      </c>
      <c r="AN552">
        <v>217.602534466008</v>
      </c>
      <c r="AO552">
        <v>201.04985186179101</v>
      </c>
      <c r="AP552">
        <f t="shared" si="29"/>
        <v>180.51817934842276</v>
      </c>
      <c r="AQ552">
        <f t="shared" si="31"/>
        <v>47.769072574483914</v>
      </c>
      <c r="AR552">
        <f t="shared" si="30"/>
        <v>91.130858698062596</v>
      </c>
      <c r="AS552">
        <v>63.383129905810897</v>
      </c>
    </row>
    <row r="553" spans="1:45" x14ac:dyDescent="0.35">
      <c r="A553">
        <v>551</v>
      </c>
      <c r="B553" s="1">
        <v>42973</v>
      </c>
      <c r="C553" t="s">
        <v>469</v>
      </c>
      <c r="D553">
        <v>179.35246558969499</v>
      </c>
      <c r="E553">
        <v>195.33539611784201</v>
      </c>
      <c r="F553">
        <v>216.27942761171099</v>
      </c>
      <c r="G553">
        <v>215.489960629341</v>
      </c>
      <c r="H553">
        <v>210.275080778301</v>
      </c>
      <c r="I553">
        <v>228.72545407618401</v>
      </c>
      <c r="J553">
        <v>241.68774939998201</v>
      </c>
      <c r="K553">
        <v>237.61003708037799</v>
      </c>
      <c r="L553">
        <v>207.08336960942901</v>
      </c>
      <c r="M553">
        <v>206.34796592163701</v>
      </c>
      <c r="N553">
        <v>224.83384874459301</v>
      </c>
      <c r="O553">
        <v>222.130409040014</v>
      </c>
      <c r="P553">
        <v>234.31730225136701</v>
      </c>
      <c r="Q553">
        <v>222.59517582025401</v>
      </c>
      <c r="R553">
        <v>210.063869380363</v>
      </c>
      <c r="S553">
        <v>211.89266810455999</v>
      </c>
      <c r="T553">
        <v>225.66307461249201</v>
      </c>
      <c r="U553">
        <v>215.77531965392899</v>
      </c>
      <c r="V553">
        <v>227.41527268205101</v>
      </c>
      <c r="W553">
        <v>224.13106724243301</v>
      </c>
      <c r="X553">
        <v>218.60823381331099</v>
      </c>
      <c r="Y553">
        <v>220.01934429757901</v>
      </c>
      <c r="Z553">
        <v>219.10707766412901</v>
      </c>
      <c r="AA553">
        <v>216.761329831415</v>
      </c>
      <c r="AB553">
        <v>197.32941788714501</v>
      </c>
      <c r="AC553">
        <v>210.68493101379801</v>
      </c>
      <c r="AD553">
        <v>209.45046532967001</v>
      </c>
      <c r="AE553">
        <v>214.89038412334</v>
      </c>
      <c r="AF553">
        <v>231.33426955437901</v>
      </c>
      <c r="AG553">
        <v>217.29880255406599</v>
      </c>
      <c r="AH553">
        <v>207.82084635747199</v>
      </c>
      <c r="AI553">
        <v>225.09000227988901</v>
      </c>
      <c r="AJ553">
        <v>232.93686427079501</v>
      </c>
      <c r="AK553">
        <v>257.52360228168197</v>
      </c>
      <c r="AL553">
        <v>237.869326539555</v>
      </c>
      <c r="AM553">
        <v>237.66122642974301</v>
      </c>
      <c r="AN553">
        <v>248.99915017753</v>
      </c>
      <c r="AO553">
        <v>238.44301549448301</v>
      </c>
      <c r="AP553">
        <f t="shared" si="29"/>
        <v>221.02192642754045</v>
      </c>
      <c r="AQ553">
        <f t="shared" si="31"/>
        <v>88.272819653601601</v>
      </c>
      <c r="AR553">
        <f t="shared" si="30"/>
        <v>131.6346057771803</v>
      </c>
      <c r="AS553">
        <v>63.8757228035156</v>
      </c>
    </row>
    <row r="554" spans="1:45" x14ac:dyDescent="0.35">
      <c r="A554">
        <v>552</v>
      </c>
      <c r="B554" s="1">
        <v>42978</v>
      </c>
      <c r="C554" t="s">
        <v>364</v>
      </c>
      <c r="AA554">
        <v>180.935843852033</v>
      </c>
      <c r="AB554">
        <v>159.256450040446</v>
      </c>
      <c r="AC554">
        <v>176.90886137426401</v>
      </c>
      <c r="AD554">
        <v>173.984417951409</v>
      </c>
      <c r="AE554">
        <v>180.26975407373001</v>
      </c>
      <c r="AF554">
        <v>196.10067030164001</v>
      </c>
      <c r="AG554">
        <v>183.652087810957</v>
      </c>
      <c r="AH554">
        <v>182.53604432928501</v>
      </c>
      <c r="AI554">
        <v>192.34457490556699</v>
      </c>
      <c r="AJ554">
        <v>200.63629315294901</v>
      </c>
      <c r="AK554">
        <v>232.100335137483</v>
      </c>
      <c r="AL554">
        <v>218.11306054485701</v>
      </c>
      <c r="AM554">
        <v>215.78177562543601</v>
      </c>
      <c r="AN554">
        <v>225.57210795482899</v>
      </c>
      <c r="AO554">
        <v>214.06768562987199</v>
      </c>
      <c r="AP554">
        <f t="shared" si="29"/>
        <v>195.48399751231713</v>
      </c>
      <c r="AQ554">
        <f t="shared" si="31"/>
        <v>62.734890738378283</v>
      </c>
      <c r="AR554">
        <f t="shared" si="30"/>
        <v>106.09667686195696</v>
      </c>
      <c r="AS554">
        <v>64.436483324451004</v>
      </c>
    </row>
    <row r="555" spans="1:45" x14ac:dyDescent="0.35">
      <c r="A555">
        <v>553</v>
      </c>
      <c r="B555" s="1">
        <v>42978</v>
      </c>
      <c r="C555" t="s">
        <v>470</v>
      </c>
      <c r="D555">
        <v>188.47013713022</v>
      </c>
      <c r="E555">
        <v>196.380970621318</v>
      </c>
      <c r="F555">
        <v>217.44990264100801</v>
      </c>
      <c r="G555">
        <v>207.390961944759</v>
      </c>
      <c r="H555">
        <v>214.36575334563699</v>
      </c>
      <c r="I555">
        <v>233.99931996138201</v>
      </c>
      <c r="J555">
        <v>235.11635256322501</v>
      </c>
      <c r="K555">
        <v>228.59087746246701</v>
      </c>
      <c r="L555">
        <v>205.104036388699</v>
      </c>
      <c r="M555">
        <v>208.61376584975301</v>
      </c>
      <c r="N555">
        <v>209.45299904355099</v>
      </c>
      <c r="O555">
        <v>209.40969995974399</v>
      </c>
      <c r="P555">
        <v>218.939581087828</v>
      </c>
      <c r="Q555">
        <v>214.03276658738599</v>
      </c>
      <c r="R555">
        <v>206.558278544621</v>
      </c>
      <c r="S555">
        <v>203.57518935219301</v>
      </c>
      <c r="T555">
        <v>208.859201480564</v>
      </c>
      <c r="U555">
        <v>208.070158254147</v>
      </c>
      <c r="V555">
        <v>212.84807009309301</v>
      </c>
      <c r="W555">
        <v>220.228831984164</v>
      </c>
      <c r="X555">
        <v>211.24156000381799</v>
      </c>
      <c r="Y555">
        <v>214.36339020755199</v>
      </c>
      <c r="Z555">
        <v>212.21516524316499</v>
      </c>
      <c r="AA555">
        <v>208.64743694943499</v>
      </c>
      <c r="AB555">
        <v>190.74395553206699</v>
      </c>
      <c r="AC555">
        <v>202.16377397934801</v>
      </c>
      <c r="AD555">
        <v>202.56748160533701</v>
      </c>
      <c r="AE555">
        <v>209.484506637984</v>
      </c>
      <c r="AF555">
        <v>219.73782281706301</v>
      </c>
      <c r="AG555">
        <v>204.84110385727601</v>
      </c>
      <c r="AH555">
        <v>198.510598960382</v>
      </c>
      <c r="AI555">
        <v>217.90829481198401</v>
      </c>
      <c r="AJ555">
        <v>225.277844559654</v>
      </c>
      <c r="AK555">
        <v>248.85823810497601</v>
      </c>
      <c r="AL555">
        <v>234.689190827424</v>
      </c>
      <c r="AM555">
        <v>239.491232135752</v>
      </c>
      <c r="AN555">
        <v>249.707690366641</v>
      </c>
      <c r="AO555">
        <v>231.63371143363401</v>
      </c>
      <c r="AP555">
        <f t="shared" si="29"/>
        <v>214.98789085076976</v>
      </c>
      <c r="AQ555">
        <f t="shared" si="31"/>
        <v>82.23878407683091</v>
      </c>
      <c r="AR555">
        <f t="shared" si="30"/>
        <v>125.60057020040959</v>
      </c>
      <c r="AS555">
        <v>65.247946272042498</v>
      </c>
    </row>
    <row r="556" spans="1:45" x14ac:dyDescent="0.35">
      <c r="A556">
        <v>554</v>
      </c>
      <c r="B556" s="1">
        <v>42979</v>
      </c>
      <c r="C556" t="s">
        <v>408</v>
      </c>
      <c r="D556">
        <v>141.456915490358</v>
      </c>
      <c r="E556">
        <v>156.14131997058101</v>
      </c>
      <c r="J556">
        <v>194.984428695324</v>
      </c>
      <c r="K556">
        <v>196.73938556714401</v>
      </c>
      <c r="L556">
        <v>170.448377072618</v>
      </c>
      <c r="M556">
        <v>175.02327054583</v>
      </c>
      <c r="N556">
        <v>186.53885565135599</v>
      </c>
      <c r="O556">
        <v>174.273930235965</v>
      </c>
      <c r="P556">
        <v>189.17946440183701</v>
      </c>
      <c r="Q556">
        <v>182.35416316572699</v>
      </c>
      <c r="R556">
        <v>169.69663330048601</v>
      </c>
      <c r="S556">
        <v>171.598657988908</v>
      </c>
      <c r="W556">
        <v>184.41775151583499</v>
      </c>
      <c r="X556">
        <v>176.53384971586399</v>
      </c>
      <c r="Y556">
        <v>181.176758218272</v>
      </c>
      <c r="Z556">
        <v>181.36114681145099</v>
      </c>
      <c r="AA556">
        <v>170.50217791031599</v>
      </c>
      <c r="AB556">
        <v>161.721866312467</v>
      </c>
      <c r="AC556">
        <v>174.89454334792899</v>
      </c>
      <c r="AH556">
        <v>178.152467302453</v>
      </c>
      <c r="AI556">
        <v>203.998861793609</v>
      </c>
      <c r="AJ556">
        <v>208.89803607685101</v>
      </c>
      <c r="AK556">
        <v>234.87171838472699</v>
      </c>
      <c r="AL556">
        <v>210.09131517004599</v>
      </c>
      <c r="AM556">
        <v>212.69161659680401</v>
      </c>
      <c r="AN556">
        <v>219.27591413077599</v>
      </c>
      <c r="AP556">
        <f t="shared" si="29"/>
        <v>184.88551636052054</v>
      </c>
      <c r="AQ556">
        <f t="shared" si="31"/>
        <v>52.136409586581692</v>
      </c>
      <c r="AR556">
        <f t="shared" si="30"/>
        <v>95.498195710160374</v>
      </c>
      <c r="AS556">
        <v>65.412812260433796</v>
      </c>
    </row>
    <row r="557" spans="1:45" x14ac:dyDescent="0.35">
      <c r="A557">
        <v>555</v>
      </c>
      <c r="B557" s="1">
        <v>42979</v>
      </c>
      <c r="C557" t="s">
        <v>409</v>
      </c>
      <c r="D557">
        <v>137.81592076480399</v>
      </c>
      <c r="E557">
        <v>154.618116964433</v>
      </c>
      <c r="J557">
        <v>192.35937690051199</v>
      </c>
      <c r="K557">
        <v>192.571275745299</v>
      </c>
      <c r="L557">
        <v>169.294658212673</v>
      </c>
      <c r="M557">
        <v>170.71913166267299</v>
      </c>
      <c r="N557">
        <v>183.62109806496201</v>
      </c>
      <c r="O557">
        <v>172.607775432897</v>
      </c>
      <c r="P557">
        <v>188.048205905667</v>
      </c>
      <c r="Q557">
        <v>177.600951554614</v>
      </c>
      <c r="R557">
        <v>167.16693568620201</v>
      </c>
      <c r="S557">
        <v>165.78208267617401</v>
      </c>
      <c r="W557">
        <v>180.60030810681999</v>
      </c>
      <c r="X557">
        <v>173.233890506477</v>
      </c>
      <c r="Y557">
        <v>176.49483480781899</v>
      </c>
      <c r="Z557">
        <v>178.14466657246999</v>
      </c>
      <c r="AA557">
        <v>168.767413302416</v>
      </c>
      <c r="AB557">
        <v>160.17659139273599</v>
      </c>
      <c r="AC557">
        <v>170.53445665922899</v>
      </c>
      <c r="AH557">
        <v>177.815572058393</v>
      </c>
      <c r="AI557">
        <v>199.00848082919299</v>
      </c>
      <c r="AJ557">
        <v>205.06140588945701</v>
      </c>
      <c r="AK557">
        <v>230.66187886485</v>
      </c>
      <c r="AL557">
        <v>207.576763197189</v>
      </c>
      <c r="AM557">
        <v>209.657917011959</v>
      </c>
      <c r="AN557">
        <v>214.02453074059301</v>
      </c>
      <c r="AP557">
        <f t="shared" si="29"/>
        <v>181.69093228886589</v>
      </c>
      <c r="AQ557">
        <f t="shared" si="31"/>
        <v>48.941825514927046</v>
      </c>
      <c r="AR557">
        <f t="shared" si="30"/>
        <v>92.303611638505728</v>
      </c>
      <c r="AS557">
        <v>65.737644738069307</v>
      </c>
    </row>
    <row r="558" spans="1:45" x14ac:dyDescent="0.35">
      <c r="A558">
        <v>556</v>
      </c>
      <c r="B558" s="1">
        <v>42983</v>
      </c>
      <c r="C558" t="s">
        <v>471</v>
      </c>
      <c r="D558">
        <v>191.221037689051</v>
      </c>
      <c r="E558">
        <v>214.53467967211299</v>
      </c>
      <c r="F558">
        <v>234.93801258703701</v>
      </c>
      <c r="G558">
        <v>229.15430847346201</v>
      </c>
      <c r="H558">
        <v>221.452172597344</v>
      </c>
      <c r="I558">
        <v>247.77997271918099</v>
      </c>
      <c r="J558">
        <v>255.475957766666</v>
      </c>
      <c r="K558">
        <v>242.67349010405499</v>
      </c>
      <c r="L558">
        <v>216.94649520406401</v>
      </c>
      <c r="M558">
        <v>227.003960561149</v>
      </c>
      <c r="N558">
        <v>237.39795117381499</v>
      </c>
      <c r="O558">
        <v>227.13171831458399</v>
      </c>
      <c r="P558">
        <v>233.935679082257</v>
      </c>
      <c r="Q558">
        <v>233.765963143466</v>
      </c>
      <c r="R558">
        <v>223.03653689017901</v>
      </c>
      <c r="S558">
        <v>225.37658197364999</v>
      </c>
      <c r="T558">
        <v>228.71707001646101</v>
      </c>
      <c r="U558">
        <v>221.13968052616201</v>
      </c>
      <c r="V558">
        <v>230.94747436475501</v>
      </c>
      <c r="W558">
        <v>235.28729784414099</v>
      </c>
      <c r="X558">
        <v>233.610400975472</v>
      </c>
      <c r="Y558">
        <v>232.57484196892</v>
      </c>
      <c r="Z558">
        <v>231.93335555815699</v>
      </c>
      <c r="AA558">
        <v>226.816442802431</v>
      </c>
      <c r="AB558">
        <v>211.18154546187799</v>
      </c>
      <c r="AC558">
        <v>220.75026643915899</v>
      </c>
      <c r="AD558">
        <v>221.41759247027201</v>
      </c>
      <c r="AE558">
        <v>227.21650526671999</v>
      </c>
      <c r="AF558">
        <v>235.02969639051801</v>
      </c>
      <c r="AG558">
        <v>229.54564960473499</v>
      </c>
      <c r="AH558">
        <v>225.96590253459399</v>
      </c>
      <c r="AI558">
        <v>234.58402904854901</v>
      </c>
      <c r="AJ558">
        <v>243.99560083753099</v>
      </c>
      <c r="AK558">
        <v>269.12280222383401</v>
      </c>
      <c r="AL558">
        <v>252.36825592858301</v>
      </c>
      <c r="AM558">
        <v>250.428657172089</v>
      </c>
      <c r="AN558">
        <v>261.77156342438201</v>
      </c>
      <c r="AO558">
        <v>239.57596149994001</v>
      </c>
      <c r="AP558">
        <f t="shared" si="29"/>
        <v>232.25802921871988</v>
      </c>
      <c r="AQ558">
        <f t="shared" si="31"/>
        <v>99.508922444781035</v>
      </c>
      <c r="AR558">
        <f t="shared" si="30"/>
        <v>142.8707085683597</v>
      </c>
      <c r="AS558">
        <v>65.111879342471397</v>
      </c>
    </row>
    <row r="559" spans="1:45" x14ac:dyDescent="0.35">
      <c r="A559">
        <v>557</v>
      </c>
      <c r="B559" s="1">
        <v>42986</v>
      </c>
      <c r="C559" t="s">
        <v>431</v>
      </c>
      <c r="H559">
        <v>149.48736493777801</v>
      </c>
      <c r="I559">
        <v>175.08918870244599</v>
      </c>
      <c r="J559">
        <v>182.67164484888701</v>
      </c>
      <c r="K559">
        <v>165.27138155346901</v>
      </c>
      <c r="L559">
        <v>151.23098459492101</v>
      </c>
      <c r="M559">
        <v>155.136930721222</v>
      </c>
      <c r="N559">
        <v>167.64459407737499</v>
      </c>
      <c r="O559">
        <v>164.75554066857299</v>
      </c>
      <c r="P559">
        <v>170.16082020764199</v>
      </c>
      <c r="V559">
        <v>155.02166594196899</v>
      </c>
      <c r="W559">
        <v>158.19958156143699</v>
      </c>
      <c r="X559">
        <v>154.607275823885</v>
      </c>
      <c r="Y559">
        <v>168.49199161667801</v>
      </c>
      <c r="Z559">
        <v>170.289253804217</v>
      </c>
      <c r="AA559">
        <v>161.33489078123699</v>
      </c>
      <c r="AB559">
        <v>146.96006771951599</v>
      </c>
      <c r="AG559">
        <v>160.58550348842999</v>
      </c>
      <c r="AH559">
        <v>146.439163334808</v>
      </c>
      <c r="AI559">
        <v>172.68648950435599</v>
      </c>
      <c r="AJ559">
        <v>191.302174718537</v>
      </c>
      <c r="AK559">
        <v>195.70749939548099</v>
      </c>
      <c r="AL559">
        <v>187.192431139353</v>
      </c>
      <c r="AP559">
        <f t="shared" si="29"/>
        <v>165.9212017791917</v>
      </c>
      <c r="AQ559">
        <f t="shared" si="31"/>
        <v>33.172095005252856</v>
      </c>
      <c r="AR559">
        <f t="shared" si="30"/>
        <v>76.533881128831538</v>
      </c>
      <c r="AS559">
        <v>65.855723841554607</v>
      </c>
    </row>
    <row r="560" spans="1:45" x14ac:dyDescent="0.35">
      <c r="A560">
        <v>558</v>
      </c>
      <c r="B560" s="1">
        <v>42986</v>
      </c>
      <c r="C560" t="s">
        <v>433</v>
      </c>
      <c r="D560">
        <v>183.404723306286</v>
      </c>
      <c r="E560">
        <v>204.25674105252401</v>
      </c>
      <c r="F560">
        <v>224.60859721247701</v>
      </c>
      <c r="G560">
        <v>222.127985842079</v>
      </c>
      <c r="H560">
        <v>220.43488469355501</v>
      </c>
      <c r="I560">
        <v>241.65660643892201</v>
      </c>
      <c r="J560">
        <v>249.45578957712701</v>
      </c>
      <c r="K560">
        <v>225.74275388523901</v>
      </c>
      <c r="L560">
        <v>201.443451431272</v>
      </c>
      <c r="M560">
        <v>215.51677988333</v>
      </c>
      <c r="N560">
        <v>222.393137723976</v>
      </c>
      <c r="O560">
        <v>221.80947068608799</v>
      </c>
      <c r="P560">
        <v>224.809696904106</v>
      </c>
      <c r="Q560">
        <v>227.32595042598399</v>
      </c>
      <c r="R560">
        <v>217.42102287120599</v>
      </c>
      <c r="S560">
        <v>213.52381361841901</v>
      </c>
      <c r="T560">
        <v>217.45442911878999</v>
      </c>
      <c r="U560">
        <v>212.02063949087099</v>
      </c>
      <c r="V560">
        <v>227.14071757304399</v>
      </c>
      <c r="W560">
        <v>221.24318716043899</v>
      </c>
      <c r="X560">
        <v>226.22239971853099</v>
      </c>
      <c r="Y560">
        <v>224.154554296296</v>
      </c>
      <c r="Z560">
        <v>221.93182901204099</v>
      </c>
      <c r="AA560">
        <v>212.64110183041899</v>
      </c>
      <c r="AB560">
        <v>203.05368410367799</v>
      </c>
      <c r="AC560">
        <v>216.08990108098999</v>
      </c>
      <c r="AD560">
        <v>210.75492235633001</v>
      </c>
      <c r="AE560">
        <v>218.34041169449301</v>
      </c>
      <c r="AF560">
        <v>229.473887914529</v>
      </c>
      <c r="AG560">
        <v>222.08205072661301</v>
      </c>
      <c r="AH560">
        <v>209.166612960766</v>
      </c>
      <c r="AI560">
        <v>219.05970888787101</v>
      </c>
      <c r="AJ560">
        <v>230.20397808909601</v>
      </c>
      <c r="AK560">
        <v>258.20313188672799</v>
      </c>
      <c r="AL560">
        <v>246.67761720571701</v>
      </c>
      <c r="AM560">
        <v>244.67073648069899</v>
      </c>
      <c r="AN560">
        <v>254.32274924815599</v>
      </c>
      <c r="AO560">
        <v>235.22119955820301</v>
      </c>
      <c r="AP560">
        <f t="shared" si="29"/>
        <v>223.05423305123392</v>
      </c>
      <c r="AQ560">
        <f t="shared" si="31"/>
        <v>90.305126277295074</v>
      </c>
      <c r="AR560">
        <f t="shared" si="30"/>
        <v>133.66691240087374</v>
      </c>
      <c r="AS560">
        <v>67.345237638898794</v>
      </c>
    </row>
    <row r="561" spans="1:45" x14ac:dyDescent="0.35">
      <c r="A561">
        <v>559</v>
      </c>
      <c r="B561" s="1">
        <v>42987</v>
      </c>
      <c r="C561" t="s">
        <v>329</v>
      </c>
      <c r="D561">
        <v>123.797510623497</v>
      </c>
      <c r="E561">
        <v>147.096912014195</v>
      </c>
      <c r="F561">
        <v>173.19435049647501</v>
      </c>
      <c r="G561">
        <v>169.71152670882799</v>
      </c>
      <c r="H561">
        <v>168.81043567711299</v>
      </c>
      <c r="I561">
        <v>172.93746607467401</v>
      </c>
      <c r="J561">
        <v>192.973194863674</v>
      </c>
      <c r="K561">
        <v>184.01300761258199</v>
      </c>
      <c r="L561">
        <v>157.37647905467401</v>
      </c>
      <c r="M561">
        <v>161.591066007536</v>
      </c>
      <c r="N561">
        <v>171.501121847885</v>
      </c>
      <c r="O561">
        <v>163.687457837826</v>
      </c>
      <c r="P561">
        <v>174.51506551610501</v>
      </c>
      <c r="Q561">
        <v>174.201355729553</v>
      </c>
      <c r="R561">
        <v>167.336540281098</v>
      </c>
      <c r="S561">
        <v>161.41554283528399</v>
      </c>
      <c r="T561">
        <v>171.139478971909</v>
      </c>
      <c r="U561">
        <v>164.379686113628</v>
      </c>
      <c r="V561">
        <v>168.73513850793501</v>
      </c>
      <c r="W561">
        <v>172.283664403454</v>
      </c>
      <c r="X561">
        <v>171.16602145364701</v>
      </c>
      <c r="Y561">
        <v>174.92872968155999</v>
      </c>
      <c r="Z561">
        <v>165.94342938742901</v>
      </c>
      <c r="AA561">
        <v>174.07451838344201</v>
      </c>
      <c r="AB561">
        <v>152.66926764542899</v>
      </c>
      <c r="AC561">
        <v>166.85693803939199</v>
      </c>
      <c r="AD561">
        <v>167.20507971576001</v>
      </c>
      <c r="AE561">
        <v>177.77664098552199</v>
      </c>
      <c r="AF561">
        <v>185.82919281054799</v>
      </c>
      <c r="AG561">
        <v>173.74573164788299</v>
      </c>
      <c r="AH561">
        <v>163.88807014133201</v>
      </c>
      <c r="AI561">
        <v>177.789021712737</v>
      </c>
      <c r="AJ561">
        <v>183.547543535291</v>
      </c>
      <c r="AK561">
        <v>215.59411618423201</v>
      </c>
      <c r="AL561">
        <v>200.45963158007601</v>
      </c>
      <c r="AM561">
        <v>202.30995066575801</v>
      </c>
      <c r="AN561">
        <v>213.32335293453099</v>
      </c>
      <c r="AO561">
        <v>191.019229885329</v>
      </c>
      <c r="AP561">
        <f t="shared" si="29"/>
        <v>173.65324914652166</v>
      </c>
      <c r="AQ561">
        <f t="shared" si="31"/>
        <v>40.904142372582811</v>
      </c>
      <c r="AR561">
        <f t="shared" si="30"/>
        <v>84.265928496161493</v>
      </c>
      <c r="AS561">
        <v>67.103312453746497</v>
      </c>
    </row>
    <row r="562" spans="1:45" x14ac:dyDescent="0.35">
      <c r="A562">
        <v>560</v>
      </c>
      <c r="B562" s="1">
        <v>42987</v>
      </c>
      <c r="C562" t="s">
        <v>330</v>
      </c>
      <c r="D562">
        <v>121.209664137236</v>
      </c>
      <c r="E562">
        <v>146.28957084920199</v>
      </c>
      <c r="F562">
        <v>171.43114355111899</v>
      </c>
      <c r="G562">
        <v>168.35448637005001</v>
      </c>
      <c r="H562">
        <v>167.812589991409</v>
      </c>
      <c r="I562">
        <v>172.378351887581</v>
      </c>
      <c r="J562">
        <v>190.816347064437</v>
      </c>
      <c r="K562">
        <v>182.32551958105901</v>
      </c>
      <c r="L562">
        <v>154.86933610046299</v>
      </c>
      <c r="M562">
        <v>159.7887734096</v>
      </c>
      <c r="N562">
        <v>167.12790172427799</v>
      </c>
      <c r="O562">
        <v>162.534294676971</v>
      </c>
      <c r="P562">
        <v>171.59938683919299</v>
      </c>
      <c r="Q562">
        <v>172.789140060893</v>
      </c>
      <c r="R562">
        <v>164.79463108064701</v>
      </c>
      <c r="S562">
        <v>158.92044480336901</v>
      </c>
      <c r="T562">
        <v>168.64144690237899</v>
      </c>
      <c r="U562">
        <v>162.495658482859</v>
      </c>
      <c r="V562">
        <v>167.039787249314</v>
      </c>
      <c r="W562">
        <v>169.876591363519</v>
      </c>
      <c r="X562">
        <v>169.79945324565799</v>
      </c>
      <c r="Y562">
        <v>172.34399356153199</v>
      </c>
      <c r="Z562">
        <v>163.70944372739299</v>
      </c>
      <c r="AA562">
        <v>171.75206065143399</v>
      </c>
      <c r="AB562">
        <v>149.850276563119</v>
      </c>
      <c r="AC562">
        <v>166.93188009398301</v>
      </c>
      <c r="AD562">
        <v>165.522746745874</v>
      </c>
      <c r="AE562">
        <v>176.20525527962101</v>
      </c>
      <c r="AF562">
        <v>185.60599815555</v>
      </c>
      <c r="AG562">
        <v>171.56642283703701</v>
      </c>
      <c r="AH562">
        <v>161.97823186551801</v>
      </c>
      <c r="AI562">
        <v>175.22675735546801</v>
      </c>
      <c r="AJ562">
        <v>181.52714922578301</v>
      </c>
      <c r="AK562">
        <v>211.604023077177</v>
      </c>
      <c r="AL562">
        <v>200.09306198036001</v>
      </c>
      <c r="AM562">
        <v>199.590980118891</v>
      </c>
      <c r="AN562">
        <v>209.57473970741901</v>
      </c>
      <c r="AO562">
        <v>188.20550355256</v>
      </c>
      <c r="AP562">
        <f t="shared" si="29"/>
        <v>171.63639589131463</v>
      </c>
      <c r="AQ562">
        <f t="shared" si="31"/>
        <v>38.887289117375786</v>
      </c>
      <c r="AR562">
        <f t="shared" si="30"/>
        <v>82.249075240954468</v>
      </c>
      <c r="AS562">
        <v>66.994695748446702</v>
      </c>
    </row>
    <row r="563" spans="1:45" x14ac:dyDescent="0.35">
      <c r="A563">
        <v>561</v>
      </c>
      <c r="B563" s="1">
        <v>42988</v>
      </c>
      <c r="C563" t="s">
        <v>472</v>
      </c>
      <c r="D563">
        <v>168.41750485405299</v>
      </c>
      <c r="E563">
        <v>191.26905959384001</v>
      </c>
      <c r="F563">
        <v>214.80343540424599</v>
      </c>
      <c r="G563">
        <v>209.14379432889299</v>
      </c>
      <c r="H563">
        <v>200.58297749002699</v>
      </c>
      <c r="I563">
        <v>223.40041365859599</v>
      </c>
      <c r="J563">
        <v>234.31449025600301</v>
      </c>
      <c r="K563">
        <v>224.113348268256</v>
      </c>
      <c r="L563">
        <v>182.993517047165</v>
      </c>
      <c r="M563">
        <v>195.503355117198</v>
      </c>
      <c r="N563">
        <v>208.074122443302</v>
      </c>
      <c r="O563">
        <v>203.31483977483799</v>
      </c>
      <c r="P563">
        <v>207.21562404274499</v>
      </c>
      <c r="Q563">
        <v>204.118314534619</v>
      </c>
      <c r="R563">
        <v>197.02251919019599</v>
      </c>
      <c r="S563">
        <v>195.98242416630799</v>
      </c>
      <c r="T563">
        <v>201.35207614349301</v>
      </c>
      <c r="U563">
        <v>193.522311744159</v>
      </c>
      <c r="V563">
        <v>204.20530905773899</v>
      </c>
      <c r="W563">
        <v>210.03820263108099</v>
      </c>
      <c r="X563">
        <v>201.40515377662999</v>
      </c>
      <c r="Y563">
        <v>209.37360066752501</v>
      </c>
      <c r="Z563">
        <v>204.74556521648501</v>
      </c>
      <c r="AA563">
        <v>200.86586301807699</v>
      </c>
      <c r="AB563">
        <v>181.74019106578299</v>
      </c>
      <c r="AC563">
        <v>198.232907696518</v>
      </c>
      <c r="AD563">
        <v>195.96478000682399</v>
      </c>
      <c r="AE563">
        <v>204.448226760788</v>
      </c>
      <c r="AF563">
        <v>219.11475200086801</v>
      </c>
      <c r="AG563">
        <v>201.182239018411</v>
      </c>
      <c r="AH563">
        <v>196.09281430720199</v>
      </c>
      <c r="AI563">
        <v>213.63746105636201</v>
      </c>
      <c r="AJ563">
        <v>218.59638568711699</v>
      </c>
      <c r="AK563">
        <v>243.75041558401099</v>
      </c>
      <c r="AL563">
        <v>228.87814459194601</v>
      </c>
      <c r="AM563">
        <v>227.10708182553299</v>
      </c>
      <c r="AN563">
        <v>233.942021661708</v>
      </c>
      <c r="AO563">
        <v>224.93839093742901</v>
      </c>
      <c r="AP563">
        <f t="shared" si="29"/>
        <v>207.19483249015721</v>
      </c>
      <c r="AQ563">
        <f t="shared" si="31"/>
        <v>74.445725716218362</v>
      </c>
      <c r="AR563">
        <f t="shared" si="30"/>
        <v>117.80751183979704</v>
      </c>
      <c r="AS563">
        <v>66.912491620488694</v>
      </c>
    </row>
    <row r="564" spans="1:45" x14ac:dyDescent="0.35">
      <c r="A564">
        <v>562</v>
      </c>
      <c r="B564" s="1">
        <v>42993</v>
      </c>
      <c r="C564" t="s">
        <v>473</v>
      </c>
      <c r="D564">
        <v>179.45276196266201</v>
      </c>
      <c r="E564">
        <v>199.69986038584</v>
      </c>
      <c r="F564">
        <v>229.85114283468801</v>
      </c>
      <c r="G564">
        <v>223.27645465471099</v>
      </c>
      <c r="H564">
        <v>210.077959240144</v>
      </c>
      <c r="I564">
        <v>228.90796801466001</v>
      </c>
      <c r="J564">
        <v>241.815700400742</v>
      </c>
      <c r="K564">
        <v>239.86559290638399</v>
      </c>
      <c r="L564">
        <v>210.10372197553801</v>
      </c>
      <c r="M564">
        <v>212.739072960161</v>
      </c>
      <c r="N564">
        <v>230.919123083155</v>
      </c>
      <c r="O564">
        <v>219.63336080388899</v>
      </c>
      <c r="P564">
        <v>225.127027014741</v>
      </c>
      <c r="Q564">
        <v>219.081273394953</v>
      </c>
      <c r="R564">
        <v>217.96994678602701</v>
      </c>
      <c r="S564">
        <v>219.191310864543</v>
      </c>
      <c r="T564">
        <v>215.392136135068</v>
      </c>
      <c r="U564">
        <v>210.61965617464099</v>
      </c>
      <c r="V564">
        <v>218.32830955354299</v>
      </c>
      <c r="W564">
        <v>228.837916139123</v>
      </c>
      <c r="X564">
        <v>220.34956199886699</v>
      </c>
      <c r="Y564">
        <v>223.33065455840901</v>
      </c>
      <c r="Z564">
        <v>221.95576899500799</v>
      </c>
      <c r="AA564">
        <v>218.954086308657</v>
      </c>
      <c r="AB564">
        <v>201.45015687779099</v>
      </c>
      <c r="AC564">
        <v>215.08199122459399</v>
      </c>
      <c r="AD564">
        <v>207.38312031458199</v>
      </c>
      <c r="AE564">
        <v>218.08840358240599</v>
      </c>
      <c r="AF564">
        <v>235.75755794635299</v>
      </c>
      <c r="AG564">
        <v>220.08087842643201</v>
      </c>
      <c r="AH564">
        <v>214.410403413773</v>
      </c>
      <c r="AI564">
        <v>232.125380246741</v>
      </c>
      <c r="AJ564">
        <v>231.740514931592</v>
      </c>
      <c r="AK564">
        <v>257.797463511442</v>
      </c>
      <c r="AL564">
        <v>252.73298108724299</v>
      </c>
      <c r="AM564">
        <v>245.77018891667501</v>
      </c>
      <c r="AN564">
        <v>256.68469045871899</v>
      </c>
      <c r="AO564">
        <v>240.633716581258</v>
      </c>
      <c r="AP564">
        <f t="shared" si="29"/>
        <v>223.55836354383567</v>
      </c>
      <c r="AQ564">
        <f t="shared" si="31"/>
        <v>90.80925676989682</v>
      </c>
      <c r="AR564">
        <f t="shared" si="30"/>
        <v>134.17104289347549</v>
      </c>
      <c r="AS564">
        <v>66.415637807738094</v>
      </c>
    </row>
    <row r="565" spans="1:45" x14ac:dyDescent="0.35">
      <c r="A565">
        <v>563</v>
      </c>
      <c r="B565" s="1">
        <v>42994</v>
      </c>
      <c r="C565" t="s">
        <v>474</v>
      </c>
      <c r="D565">
        <v>153.04845366256299</v>
      </c>
      <c r="E565">
        <v>176.45462434599199</v>
      </c>
      <c r="F565">
        <v>198.63393030771201</v>
      </c>
      <c r="G565">
        <v>187.952993764383</v>
      </c>
      <c r="H565">
        <v>170.89608808594801</v>
      </c>
      <c r="I565">
        <v>195.87235266199301</v>
      </c>
      <c r="J565">
        <v>211.266417036023</v>
      </c>
      <c r="K565">
        <v>206.256320334588</v>
      </c>
      <c r="L565">
        <v>178.723666046901</v>
      </c>
      <c r="M565">
        <v>179.571401631203</v>
      </c>
      <c r="AH565">
        <v>187.11460629011799</v>
      </c>
      <c r="AI565">
        <v>211.33694602489601</v>
      </c>
      <c r="AJ565">
        <v>207.86321472856</v>
      </c>
      <c r="AK565">
        <v>229.23917543514099</v>
      </c>
      <c r="AL565">
        <v>229.36051688869699</v>
      </c>
      <c r="AM565">
        <v>231.85064617988101</v>
      </c>
      <c r="AN565">
        <v>228.86729436177399</v>
      </c>
      <c r="AP565">
        <f t="shared" si="29"/>
        <v>199.07697928155136</v>
      </c>
      <c r="AQ565">
        <f t="shared" si="31"/>
        <v>66.327872507612511</v>
      </c>
      <c r="AR565">
        <f t="shared" si="30"/>
        <v>109.68965863119119</v>
      </c>
      <c r="AS565">
        <v>66.606274028506803</v>
      </c>
    </row>
    <row r="566" spans="1:45" x14ac:dyDescent="0.35">
      <c r="A566">
        <v>564</v>
      </c>
      <c r="B566" s="1">
        <v>43001</v>
      </c>
      <c r="C566" t="s">
        <v>381</v>
      </c>
      <c r="D566">
        <v>168.04209994196299</v>
      </c>
      <c r="E566">
        <v>169.83556255725901</v>
      </c>
      <c r="F566">
        <v>195.28196861855</v>
      </c>
      <c r="G566">
        <v>197.955554080334</v>
      </c>
      <c r="H566">
        <v>195.268997644319</v>
      </c>
      <c r="I566">
        <v>218.35527159401801</v>
      </c>
      <c r="J566">
        <v>226.55842918531499</v>
      </c>
      <c r="K566">
        <v>216.691432276201</v>
      </c>
      <c r="L566">
        <v>191.690289815189</v>
      </c>
      <c r="M566">
        <v>192.503027404628</v>
      </c>
      <c r="N566">
        <v>201.83159478389601</v>
      </c>
      <c r="O566">
        <v>200.41447530653599</v>
      </c>
      <c r="P566">
        <v>208.41738194076399</v>
      </c>
      <c r="Q566">
        <v>197.31584685582001</v>
      </c>
      <c r="R566">
        <v>181.88467770172301</v>
      </c>
      <c r="S566">
        <v>186.816689240443</v>
      </c>
      <c r="T566">
        <v>199.039882098622</v>
      </c>
      <c r="U566">
        <v>196.148038409219</v>
      </c>
      <c r="V566">
        <v>198.77597025845901</v>
      </c>
      <c r="W566">
        <v>207.603427363718</v>
      </c>
      <c r="X566">
        <v>194.252564617378</v>
      </c>
      <c r="Y566">
        <v>197.776345185189</v>
      </c>
      <c r="Z566">
        <v>200.01073052492501</v>
      </c>
      <c r="AA566">
        <v>195.854984635596</v>
      </c>
      <c r="AB566">
        <v>174.94505454379299</v>
      </c>
      <c r="AC566">
        <v>189.537755292675</v>
      </c>
      <c r="AD566">
        <v>190.533747022152</v>
      </c>
      <c r="AE566">
        <v>203.21858766458899</v>
      </c>
      <c r="AF566">
        <v>210.398287294086</v>
      </c>
      <c r="AG566">
        <v>202.071138727734</v>
      </c>
      <c r="AH566">
        <v>187.40203226901801</v>
      </c>
      <c r="AI566">
        <v>206.429282897506</v>
      </c>
      <c r="AJ566">
        <v>223.392976898066</v>
      </c>
      <c r="AK566">
        <v>242.29047357322699</v>
      </c>
      <c r="AL566">
        <v>225.44507741614501</v>
      </c>
      <c r="AM566">
        <v>233.534239345495</v>
      </c>
      <c r="AN566">
        <v>243.239331294452</v>
      </c>
      <c r="AO566">
        <v>227.62782798127901</v>
      </c>
      <c r="AP566">
        <f t="shared" si="29"/>
        <v>202.5892382700074</v>
      </c>
      <c r="AQ566">
        <f t="shared" si="31"/>
        <v>69.840131496068551</v>
      </c>
      <c r="AR566">
        <f t="shared" si="30"/>
        <v>113.20191761964723</v>
      </c>
      <c r="AS566">
        <v>66.067717017937198</v>
      </c>
    </row>
    <row r="567" spans="1:45" x14ac:dyDescent="0.35">
      <c r="A567">
        <v>565</v>
      </c>
      <c r="B567" s="1">
        <v>43002</v>
      </c>
      <c r="C567" t="s">
        <v>475</v>
      </c>
      <c r="D567">
        <v>111.311148385167</v>
      </c>
      <c r="E567">
        <v>123.538630476151</v>
      </c>
      <c r="F567">
        <v>141.63308102466999</v>
      </c>
      <c r="G567">
        <v>140.720940724851</v>
      </c>
      <c r="H567">
        <v>140.99089881581301</v>
      </c>
      <c r="I567">
        <v>165.171565354237</v>
      </c>
      <c r="J567">
        <v>170.077525725301</v>
      </c>
      <c r="Q567">
        <v>140.17119187076</v>
      </c>
      <c r="R567">
        <v>126.260095619213</v>
      </c>
      <c r="S567">
        <v>123.192919554554</v>
      </c>
      <c r="T567">
        <v>134.38903046000399</v>
      </c>
      <c r="U567">
        <v>141.90476473450201</v>
      </c>
      <c r="V567">
        <v>147.45248913027899</v>
      </c>
      <c r="W567">
        <v>153.50188957242199</v>
      </c>
      <c r="AC567">
        <v>131.37863806353101</v>
      </c>
      <c r="AD567">
        <v>130.34769191565999</v>
      </c>
      <c r="AE567">
        <v>150.73148298979399</v>
      </c>
      <c r="AF567">
        <v>164.63161990264601</v>
      </c>
      <c r="AG567">
        <v>154.872457645461</v>
      </c>
      <c r="AH567">
        <v>146.776084988549</v>
      </c>
      <c r="AM567">
        <v>176.17367583975999</v>
      </c>
      <c r="AN567">
        <v>184.70786413327201</v>
      </c>
      <c r="AO567">
        <v>170.70067073361099</v>
      </c>
      <c r="AP567">
        <f t="shared" si="29"/>
        <v>146.54940685479164</v>
      </c>
      <c r="AQ567">
        <f t="shared" si="31"/>
        <v>13.800300080852793</v>
      </c>
      <c r="AR567">
        <f t="shared" si="30"/>
        <v>57.162086204431475</v>
      </c>
      <c r="AS567">
        <v>65.271493873010499</v>
      </c>
    </row>
    <row r="568" spans="1:45" x14ac:dyDescent="0.35">
      <c r="A568">
        <v>566</v>
      </c>
      <c r="B568" s="1">
        <v>43003</v>
      </c>
      <c r="C568" t="s">
        <v>53</v>
      </c>
      <c r="D568">
        <v>131.27919338889899</v>
      </c>
      <c r="E568">
        <v>139.877061488408</v>
      </c>
      <c r="F568">
        <v>162.660714116978</v>
      </c>
      <c r="G568">
        <v>158.384565463109</v>
      </c>
      <c r="H568">
        <v>160.07194576780901</v>
      </c>
      <c r="I568">
        <v>179.12265527901499</v>
      </c>
      <c r="J568">
        <v>188.463719459223</v>
      </c>
      <c r="K568">
        <v>185.55196865735499</v>
      </c>
      <c r="L568">
        <v>154.87244820345799</v>
      </c>
      <c r="M568">
        <v>151.00461547326901</v>
      </c>
      <c r="N568">
        <v>160.79676698720601</v>
      </c>
      <c r="O568">
        <v>162.10350429626899</v>
      </c>
      <c r="P568">
        <v>169.32290907780501</v>
      </c>
      <c r="Q568">
        <v>164.00524399308799</v>
      </c>
      <c r="R568">
        <v>155.71913662930999</v>
      </c>
      <c r="S568">
        <v>148.26107236233199</v>
      </c>
      <c r="T568">
        <v>163.64969972949399</v>
      </c>
      <c r="U568">
        <v>162.503294609394</v>
      </c>
      <c r="V568">
        <v>163.553095571173</v>
      </c>
      <c r="W568">
        <v>172.41284768969501</v>
      </c>
      <c r="X568">
        <v>159.83833561109699</v>
      </c>
      <c r="Y568">
        <v>160.98374021348801</v>
      </c>
      <c r="Z568">
        <v>164.32524064158801</v>
      </c>
      <c r="AA568">
        <v>165.613987283607</v>
      </c>
      <c r="AB568">
        <v>140.262749408112</v>
      </c>
      <c r="AC568">
        <v>160.51717827579</v>
      </c>
      <c r="AD568">
        <v>159.49488385358501</v>
      </c>
      <c r="AE568">
        <v>166.84633322616099</v>
      </c>
      <c r="AF568">
        <v>183.04169632135</v>
      </c>
      <c r="AG568">
        <v>167.040112934962</v>
      </c>
      <c r="AH568">
        <v>161.11789867832701</v>
      </c>
      <c r="AI568">
        <v>176.13765076172101</v>
      </c>
      <c r="AJ568">
        <v>198.26818351143601</v>
      </c>
      <c r="AK568">
        <v>216.010040602868</v>
      </c>
      <c r="AL568">
        <v>203.29381848305999</v>
      </c>
      <c r="AM568">
        <v>201.58465587525399</v>
      </c>
      <c r="AN568">
        <v>207.15182279702501</v>
      </c>
      <c r="AO568">
        <v>187.82996278749599</v>
      </c>
      <c r="AP568">
        <f t="shared" si="29"/>
        <v>168.76249340816355</v>
      </c>
      <c r="AQ568">
        <f t="shared" si="31"/>
        <v>36.013386634224702</v>
      </c>
      <c r="AR568">
        <f t="shared" si="30"/>
        <v>79.375172757803384</v>
      </c>
      <c r="AS568">
        <v>65.435016522380394</v>
      </c>
    </row>
    <row r="569" spans="1:45" x14ac:dyDescent="0.35">
      <c r="A569">
        <v>567</v>
      </c>
      <c r="B569" s="1">
        <v>43003</v>
      </c>
      <c r="C569" t="s">
        <v>476</v>
      </c>
      <c r="D569">
        <v>126.938792844696</v>
      </c>
      <c r="E569">
        <v>138.75652014286101</v>
      </c>
      <c r="F569">
        <v>159.11694641712799</v>
      </c>
      <c r="G569">
        <v>155.72136645932301</v>
      </c>
      <c r="H569">
        <v>156.78351590644399</v>
      </c>
      <c r="I569">
        <v>179.06154854473701</v>
      </c>
      <c r="J569">
        <v>184.22284751173501</v>
      </c>
      <c r="K569">
        <v>181.97601706686299</v>
      </c>
      <c r="L569">
        <v>152.98278439171</v>
      </c>
      <c r="M569">
        <v>150.74843937342999</v>
      </c>
      <c r="N569">
        <v>154.61644812857</v>
      </c>
      <c r="O569">
        <v>160.30948310047199</v>
      </c>
      <c r="P569">
        <v>165.408528652543</v>
      </c>
      <c r="Q569">
        <v>161.961038902719</v>
      </c>
      <c r="R569">
        <v>150.787536010634</v>
      </c>
      <c r="S569">
        <v>147.8350005826</v>
      </c>
      <c r="T569">
        <v>160.39274512317201</v>
      </c>
      <c r="U569">
        <v>159.66128943228</v>
      </c>
      <c r="V569">
        <v>160.931912272418</v>
      </c>
      <c r="W569">
        <v>167.71465836779001</v>
      </c>
      <c r="X569">
        <v>158.07027281310101</v>
      </c>
      <c r="Y569">
        <v>155.98417573464801</v>
      </c>
      <c r="Z569">
        <v>160.60384203717999</v>
      </c>
      <c r="AA569">
        <v>162.88404960230699</v>
      </c>
      <c r="AB569">
        <v>135.78369860784099</v>
      </c>
      <c r="AC569">
        <v>157.73118180253999</v>
      </c>
      <c r="AD569">
        <v>153.663519076586</v>
      </c>
      <c r="AE569">
        <v>162.83405211784901</v>
      </c>
      <c r="AF569">
        <v>179.868606072982</v>
      </c>
      <c r="AG569">
        <v>164.97985523393399</v>
      </c>
      <c r="AH569">
        <v>155.453932118452</v>
      </c>
      <c r="AI569">
        <v>172.57864841172201</v>
      </c>
      <c r="AJ569">
        <v>193.51330955782001</v>
      </c>
      <c r="AK569">
        <v>210.86131921256199</v>
      </c>
      <c r="AL569">
        <v>200.430353824761</v>
      </c>
      <c r="AM569">
        <v>198.357474506632</v>
      </c>
      <c r="AN569">
        <v>201.196763773572</v>
      </c>
      <c r="AO569">
        <v>186.46559529100301</v>
      </c>
      <c r="AP569">
        <f t="shared" si="29"/>
        <v>165.45231760598995</v>
      </c>
      <c r="AQ569">
        <f t="shared" si="31"/>
        <v>32.703210832051099</v>
      </c>
      <c r="AR569">
        <f t="shared" si="30"/>
        <v>76.06499695562978</v>
      </c>
      <c r="AS569">
        <v>64.993813002579003</v>
      </c>
    </row>
    <row r="570" spans="1:45" x14ac:dyDescent="0.35">
      <c r="A570">
        <v>568</v>
      </c>
      <c r="B570" s="1">
        <v>43003</v>
      </c>
      <c r="C570" t="s">
        <v>477</v>
      </c>
      <c r="D570">
        <v>161.446154903203</v>
      </c>
      <c r="E570">
        <v>173.63939431587599</v>
      </c>
      <c r="F570">
        <v>192.81087367979001</v>
      </c>
      <c r="G570">
        <v>190.01140685819999</v>
      </c>
      <c r="H570">
        <v>185.48120341310499</v>
      </c>
      <c r="I570">
        <v>214.257938643421</v>
      </c>
      <c r="J570">
        <v>220.088623247404</v>
      </c>
      <c r="K570">
        <v>216.324048330729</v>
      </c>
      <c r="L570">
        <v>187.760831755217</v>
      </c>
      <c r="M570">
        <v>188.72892010869299</v>
      </c>
      <c r="N570">
        <v>197.15404089105601</v>
      </c>
      <c r="O570">
        <v>191.31285068990601</v>
      </c>
      <c r="P570">
        <v>199.95169938242699</v>
      </c>
      <c r="Q570">
        <v>193.065358864991</v>
      </c>
      <c r="R570">
        <v>180.27028057407699</v>
      </c>
      <c r="S570">
        <v>176.364651479077</v>
      </c>
      <c r="T570">
        <v>188.754791840678</v>
      </c>
      <c r="U570">
        <v>186.04665727876099</v>
      </c>
      <c r="V570">
        <v>191.410851714393</v>
      </c>
      <c r="W570">
        <v>193.58595070685999</v>
      </c>
      <c r="X570">
        <v>194.071314165682</v>
      </c>
      <c r="Y570">
        <v>188.97365611778599</v>
      </c>
      <c r="Z570">
        <v>190.80127601039101</v>
      </c>
      <c r="AA570">
        <v>187.43818243137201</v>
      </c>
      <c r="AB570">
        <v>166.99111161668301</v>
      </c>
      <c r="AC570">
        <v>180.18850583378801</v>
      </c>
      <c r="AD570">
        <v>187.59273318711001</v>
      </c>
      <c r="AE570">
        <v>194.560381542958</v>
      </c>
      <c r="AF570">
        <v>205.37923972493499</v>
      </c>
      <c r="AG570">
        <v>193.62979115538201</v>
      </c>
      <c r="AH570">
        <v>182.099331940122</v>
      </c>
      <c r="AI570">
        <v>200.31880892441001</v>
      </c>
      <c r="AJ570">
        <v>214.943962011011</v>
      </c>
      <c r="AK570">
        <v>236.72605552751401</v>
      </c>
      <c r="AL570">
        <v>222.00556694953099</v>
      </c>
      <c r="AM570">
        <v>221.72436656841199</v>
      </c>
      <c r="AN570">
        <v>227.37432587177199</v>
      </c>
      <c r="AO570">
        <v>208.08034461336399</v>
      </c>
      <c r="AP570">
        <f t="shared" si="29"/>
        <v>195.56224954921288</v>
      </c>
      <c r="AQ570">
        <f t="shared" si="31"/>
        <v>62.813142775274031</v>
      </c>
      <c r="AR570">
        <f t="shared" si="30"/>
        <v>106.17492889885271</v>
      </c>
      <c r="AS570">
        <v>65.431327305680597</v>
      </c>
    </row>
    <row r="571" spans="1:45" x14ac:dyDescent="0.35">
      <c r="A571">
        <v>569</v>
      </c>
      <c r="B571" s="1">
        <v>43006</v>
      </c>
      <c r="C571" t="s">
        <v>478</v>
      </c>
      <c r="D571">
        <v>167.09764554185699</v>
      </c>
      <c r="E571">
        <v>183.251424422436</v>
      </c>
      <c r="F571">
        <v>212.83856820887399</v>
      </c>
      <c r="G571">
        <v>207.85605609625</v>
      </c>
      <c r="H571">
        <v>200.946884634931</v>
      </c>
      <c r="I571">
        <v>219.86709418855099</v>
      </c>
      <c r="J571">
        <v>231.56571650946299</v>
      </c>
      <c r="K571">
        <v>224.831788550965</v>
      </c>
      <c r="L571">
        <v>194.143159555745</v>
      </c>
      <c r="M571">
        <v>189.98818995650399</v>
      </c>
      <c r="N571">
        <v>200.76838245657001</v>
      </c>
      <c r="O571">
        <v>200.88357772134401</v>
      </c>
      <c r="P571">
        <v>208.34602616676099</v>
      </c>
      <c r="Q571">
        <v>192.95985514405399</v>
      </c>
      <c r="R571">
        <v>189.55006498751601</v>
      </c>
      <c r="S571">
        <v>194.134327551929</v>
      </c>
      <c r="T571">
        <v>198.446754190158</v>
      </c>
      <c r="U571">
        <v>193.103547335125</v>
      </c>
      <c r="V571">
        <v>203.099636725925</v>
      </c>
      <c r="W571">
        <v>203.15579475294999</v>
      </c>
      <c r="X571">
        <v>198.66794831057999</v>
      </c>
      <c r="Y571">
        <v>200.96542888168199</v>
      </c>
      <c r="Z571">
        <v>208.723128740232</v>
      </c>
      <c r="AA571">
        <v>197.758870264477</v>
      </c>
      <c r="AB571">
        <v>176.30436262315101</v>
      </c>
      <c r="AC571">
        <v>197.23110050044301</v>
      </c>
      <c r="AD571">
        <v>202.48522581905399</v>
      </c>
      <c r="AE571">
        <v>207.120776001151</v>
      </c>
      <c r="AF571">
        <v>227.59720943024899</v>
      </c>
      <c r="AG571">
        <v>197.29547920635699</v>
      </c>
      <c r="AH571">
        <v>186.465979640678</v>
      </c>
      <c r="AI571">
        <v>208.67918881924001</v>
      </c>
      <c r="AJ571">
        <v>218.08566499865699</v>
      </c>
      <c r="AK571">
        <v>237.66339713659301</v>
      </c>
      <c r="AL571">
        <v>225.34238874205499</v>
      </c>
      <c r="AM571">
        <v>221.78163448133299</v>
      </c>
      <c r="AN571">
        <v>235.26881551083</v>
      </c>
      <c r="AO571">
        <v>218.05516787497399</v>
      </c>
      <c r="AP571">
        <f t="shared" si="29"/>
        <v>204.79805951788538</v>
      </c>
      <c r="AQ571">
        <f t="shared" si="31"/>
        <v>72.048952743946529</v>
      </c>
      <c r="AR571">
        <f t="shared" si="30"/>
        <v>115.41073886752521</v>
      </c>
      <c r="AS571">
        <v>66.398677157601597</v>
      </c>
    </row>
    <row r="572" spans="1:45" x14ac:dyDescent="0.35">
      <c r="A572">
        <v>570</v>
      </c>
      <c r="B572" s="1">
        <v>43010</v>
      </c>
      <c r="C572" t="s">
        <v>415</v>
      </c>
      <c r="D572">
        <v>158.41924023720799</v>
      </c>
      <c r="E572">
        <v>173.26564150511501</v>
      </c>
      <c r="F572">
        <v>200.64912079618099</v>
      </c>
      <c r="G572">
        <v>198.700519297255</v>
      </c>
      <c r="H572">
        <v>189.98569727999401</v>
      </c>
      <c r="I572">
        <v>212.868728231039</v>
      </c>
      <c r="J572">
        <v>222.19043000124299</v>
      </c>
      <c r="K572">
        <v>208.84614386551399</v>
      </c>
      <c r="L572">
        <v>178.79782544530499</v>
      </c>
      <c r="M572">
        <v>178.48743148758899</v>
      </c>
      <c r="N572">
        <v>197.89160570730101</v>
      </c>
      <c r="O572">
        <v>200.877103285565</v>
      </c>
      <c r="P572">
        <v>204.04847617335099</v>
      </c>
      <c r="Q572">
        <v>200.33432828433499</v>
      </c>
      <c r="R572">
        <v>188.80696588123899</v>
      </c>
      <c r="S572">
        <v>193.88286716910699</v>
      </c>
      <c r="T572">
        <v>200.360032432971</v>
      </c>
      <c r="U572">
        <v>197.465935709451</v>
      </c>
      <c r="V572">
        <v>207.65073035255099</v>
      </c>
      <c r="W572">
        <v>206.52709323681799</v>
      </c>
      <c r="X572">
        <v>204.28993810945099</v>
      </c>
      <c r="Y572">
        <v>206.81667097539199</v>
      </c>
      <c r="Z572">
        <v>205.73931363829399</v>
      </c>
      <c r="AA572">
        <v>199.65721774144001</v>
      </c>
      <c r="AB572">
        <v>176.20840153836301</v>
      </c>
      <c r="AC572">
        <v>187.94152555642799</v>
      </c>
      <c r="AD572">
        <v>198.21166435395401</v>
      </c>
      <c r="AE572">
        <v>201.62669589980101</v>
      </c>
      <c r="AF572">
        <v>227.138854979038</v>
      </c>
      <c r="AG572">
        <v>195.63302978076101</v>
      </c>
      <c r="AH572">
        <v>187.32274788881099</v>
      </c>
      <c r="AI572">
        <v>207.422951572817</v>
      </c>
      <c r="AJ572">
        <v>219.43071078119999</v>
      </c>
      <c r="AK572">
        <v>242.818470381867</v>
      </c>
      <c r="AL572">
        <v>229.042493056328</v>
      </c>
      <c r="AM572">
        <v>237.00951765227899</v>
      </c>
      <c r="AN572">
        <v>242.66476847216899</v>
      </c>
      <c r="AO572">
        <v>229.14492124912601</v>
      </c>
      <c r="AP572">
        <f t="shared" si="29"/>
        <v>203.10988973701714</v>
      </c>
      <c r="AQ572">
        <f t="shared" si="31"/>
        <v>70.360782963078293</v>
      </c>
      <c r="AR572">
        <f t="shared" si="30"/>
        <v>113.72256908665697</v>
      </c>
      <c r="AS572">
        <v>67.418508701707395</v>
      </c>
    </row>
    <row r="573" spans="1:45" x14ac:dyDescent="0.35">
      <c r="A573">
        <v>571</v>
      </c>
      <c r="B573" s="1">
        <v>43013</v>
      </c>
      <c r="C573" t="s">
        <v>479</v>
      </c>
      <c r="AF573">
        <v>243.24929315123299</v>
      </c>
      <c r="AG573">
        <v>218.78121473252</v>
      </c>
      <c r="AH573">
        <v>206.254744455402</v>
      </c>
      <c r="AI573">
        <v>225.65808825668</v>
      </c>
      <c r="AJ573">
        <v>240.595096544445</v>
      </c>
      <c r="AK573">
        <v>261.69705768056002</v>
      </c>
      <c r="AL573">
        <v>248.36502344695799</v>
      </c>
      <c r="AM573">
        <v>249.22874545870101</v>
      </c>
      <c r="AN573">
        <v>258.93677268622298</v>
      </c>
      <c r="AO573">
        <v>242.292827707334</v>
      </c>
      <c r="AP573">
        <f t="shared" si="29"/>
        <v>239.50588641200557</v>
      </c>
      <c r="AQ573">
        <f t="shared" si="31"/>
        <v>106.75677963806672</v>
      </c>
      <c r="AR573">
        <f t="shared" si="30"/>
        <v>150.11856576164541</v>
      </c>
      <c r="AS573">
        <v>66.932015587913796</v>
      </c>
    </row>
    <row r="574" spans="1:45" x14ac:dyDescent="0.35">
      <c r="A574">
        <v>572</v>
      </c>
      <c r="B574" s="1">
        <v>43018</v>
      </c>
      <c r="C574" t="s">
        <v>480</v>
      </c>
      <c r="D574">
        <v>167.83569993677099</v>
      </c>
      <c r="E574">
        <v>191.888638019289</v>
      </c>
      <c r="F574">
        <v>211.363754161206</v>
      </c>
      <c r="G574">
        <v>208.22836576416901</v>
      </c>
      <c r="H574">
        <v>201.908898393149</v>
      </c>
      <c r="I574">
        <v>220.93934503358599</v>
      </c>
      <c r="J574">
        <v>228.31251869504101</v>
      </c>
      <c r="K574">
        <v>224.71522218872499</v>
      </c>
      <c r="L574">
        <v>193.60125491220899</v>
      </c>
      <c r="M574">
        <v>189.63981503902301</v>
      </c>
      <c r="N574">
        <v>202.77431816641499</v>
      </c>
      <c r="O574">
        <v>201.204898660109</v>
      </c>
      <c r="P574">
        <v>209.90234520016801</v>
      </c>
      <c r="Q574">
        <v>205.33222835154601</v>
      </c>
      <c r="R574">
        <v>192.55655435486699</v>
      </c>
      <c r="S574">
        <v>193.635247662398</v>
      </c>
      <c r="T574">
        <v>198.815252082955</v>
      </c>
      <c r="U574">
        <v>196.813538828752</v>
      </c>
      <c r="V574">
        <v>204.37572405389699</v>
      </c>
      <c r="W574">
        <v>208.89550367438</v>
      </c>
      <c r="X574">
        <v>198.67767901165999</v>
      </c>
      <c r="Y574">
        <v>208.105211636153</v>
      </c>
      <c r="Z574">
        <v>207.32222498920299</v>
      </c>
      <c r="AA574">
        <v>200.321996544147</v>
      </c>
      <c r="AB574">
        <v>176.93177284860801</v>
      </c>
      <c r="AC574">
        <v>196.348706213252</v>
      </c>
      <c r="AD574">
        <v>196.84084478201501</v>
      </c>
      <c r="AE574">
        <v>202.72194258642099</v>
      </c>
      <c r="AF574">
        <v>219.70546091919499</v>
      </c>
      <c r="AG574">
        <v>200.56444637808499</v>
      </c>
      <c r="AH574">
        <v>190.43435955598301</v>
      </c>
      <c r="AI574">
        <v>213.621806527486</v>
      </c>
      <c r="AJ574">
        <v>220.027362038745</v>
      </c>
      <c r="AK574">
        <v>237.72639531595701</v>
      </c>
      <c r="AL574">
        <v>225.76712411141699</v>
      </c>
      <c r="AM574">
        <v>223.507528728252</v>
      </c>
      <c r="AN574">
        <v>235.86374514428499</v>
      </c>
      <c r="AO574">
        <v>220.850576427184</v>
      </c>
      <c r="AP574">
        <f t="shared" si="29"/>
        <v>206.00206070886054</v>
      </c>
      <c r="AQ574">
        <f t="shared" si="31"/>
        <v>73.252953934921692</v>
      </c>
      <c r="AR574">
        <f t="shared" si="30"/>
        <v>116.61474005850037</v>
      </c>
      <c r="AS574">
        <v>66.460086813539903</v>
      </c>
    </row>
    <row r="575" spans="1:45" x14ac:dyDescent="0.35">
      <c r="A575">
        <v>573</v>
      </c>
      <c r="B575" s="1">
        <v>43018</v>
      </c>
      <c r="C575" t="s">
        <v>405</v>
      </c>
      <c r="D575">
        <v>134.22574496211601</v>
      </c>
      <c r="E575">
        <v>144.41963603105799</v>
      </c>
      <c r="F575">
        <v>169.69739332372299</v>
      </c>
      <c r="G575">
        <v>167.30158085369999</v>
      </c>
      <c r="H575">
        <v>164.26647668496901</v>
      </c>
      <c r="O575">
        <v>159.03724346403399</v>
      </c>
      <c r="P575">
        <v>164.21934713636199</v>
      </c>
      <c r="Q575">
        <v>157.772073524587</v>
      </c>
      <c r="R575">
        <v>151.08790767264</v>
      </c>
      <c r="S575">
        <v>156.220292456138</v>
      </c>
      <c r="T575">
        <v>162.64039134123101</v>
      </c>
      <c r="U575">
        <v>165.544468148563</v>
      </c>
      <c r="AA575">
        <v>164.07530570084501</v>
      </c>
      <c r="AB575">
        <v>147.12019034625101</v>
      </c>
      <c r="AC575">
        <v>163.64460568719201</v>
      </c>
      <c r="AD575">
        <v>169.73815695340801</v>
      </c>
      <c r="AE575">
        <v>173.092852561749</v>
      </c>
      <c r="AF575">
        <v>197.499619670897</v>
      </c>
      <c r="AL575">
        <v>192.94266809133799</v>
      </c>
      <c r="AM575">
        <v>192.627153465482</v>
      </c>
      <c r="AN575">
        <v>210.58670592790099</v>
      </c>
      <c r="AO575">
        <v>202.57676966746999</v>
      </c>
      <c r="AP575">
        <f t="shared" si="29"/>
        <v>168.65166289416612</v>
      </c>
      <c r="AQ575">
        <f t="shared" si="31"/>
        <v>35.902556120227274</v>
      </c>
      <c r="AR575">
        <f t="shared" si="30"/>
        <v>79.264342243805956</v>
      </c>
      <c r="AS575">
        <v>66.501238724241901</v>
      </c>
    </row>
    <row r="576" spans="1:45" x14ac:dyDescent="0.35">
      <c r="A576">
        <v>574</v>
      </c>
      <c r="B576" s="1">
        <v>43026</v>
      </c>
      <c r="C576" t="s">
        <v>481</v>
      </c>
      <c r="D576">
        <v>162.58854535029201</v>
      </c>
      <c r="E576">
        <v>170.80112617161501</v>
      </c>
      <c r="F576">
        <v>198.36260254149201</v>
      </c>
      <c r="G576">
        <v>197.834276733167</v>
      </c>
      <c r="H576">
        <v>180.090976344941</v>
      </c>
      <c r="I576">
        <v>205.51549542770601</v>
      </c>
      <c r="J576">
        <v>212.36239254845199</v>
      </c>
      <c r="K576">
        <v>210.525781667134</v>
      </c>
      <c r="L576">
        <v>176.44563838842399</v>
      </c>
      <c r="M576">
        <v>177.76440289016199</v>
      </c>
      <c r="N576">
        <v>184.841498368402</v>
      </c>
      <c r="O576">
        <v>192.245167942504</v>
      </c>
      <c r="P576">
        <v>192.09393363859601</v>
      </c>
      <c r="Q576">
        <v>192.48501239870001</v>
      </c>
      <c r="R576">
        <v>183.25158221731999</v>
      </c>
      <c r="S576">
        <v>183.64402680406599</v>
      </c>
      <c r="T576">
        <v>189.48824219422701</v>
      </c>
      <c r="U576">
        <v>183.68010734463101</v>
      </c>
      <c r="V576">
        <v>195.248195063118</v>
      </c>
      <c r="W576">
        <v>200.26363418406501</v>
      </c>
      <c r="X576">
        <v>189.635025899287</v>
      </c>
      <c r="Y576">
        <v>194.533509636449</v>
      </c>
      <c r="Z576">
        <v>196.629207247105</v>
      </c>
      <c r="AA576">
        <v>191.04658085808799</v>
      </c>
      <c r="AB576">
        <v>176.708199560747</v>
      </c>
      <c r="AC576">
        <v>193.27707718269301</v>
      </c>
      <c r="AD576">
        <v>187.531324797845</v>
      </c>
      <c r="AE576">
        <v>199.39872169708801</v>
      </c>
      <c r="AF576">
        <v>212.252120819504</v>
      </c>
      <c r="AG576">
        <v>197.725118109242</v>
      </c>
      <c r="AH576">
        <v>188.706568711968</v>
      </c>
      <c r="AI576">
        <v>209.55471337325801</v>
      </c>
      <c r="AJ576">
        <v>221.843059993553</v>
      </c>
      <c r="AK576">
        <v>236.265838280883</v>
      </c>
      <c r="AL576">
        <v>220.84055852130101</v>
      </c>
      <c r="AM576">
        <v>224.03013467503999</v>
      </c>
      <c r="AN576">
        <v>241.63892086278099</v>
      </c>
      <c r="AO576">
        <v>230.02036633699799</v>
      </c>
      <c r="AP576">
        <f t="shared" si="29"/>
        <v>197.39920223112748</v>
      </c>
      <c r="AQ576">
        <f t="shared" si="31"/>
        <v>64.650095457188627</v>
      </c>
      <c r="AR576">
        <f t="shared" si="30"/>
        <v>108.01188158076731</v>
      </c>
      <c r="AS576">
        <v>66.5475566505106</v>
      </c>
    </row>
    <row r="577" spans="1:45" x14ac:dyDescent="0.35">
      <c r="A577">
        <v>575</v>
      </c>
      <c r="B577" s="1">
        <v>43026</v>
      </c>
      <c r="C577" t="s">
        <v>482</v>
      </c>
      <c r="D577">
        <v>195.41611594650701</v>
      </c>
      <c r="E577">
        <v>206.99231387634001</v>
      </c>
      <c r="F577">
        <v>233.59659939847</v>
      </c>
      <c r="G577">
        <v>230.478310828449</v>
      </c>
      <c r="H577">
        <v>222.60904812882501</v>
      </c>
      <c r="I577">
        <v>244.512707357262</v>
      </c>
      <c r="J577">
        <v>252.76113853988599</v>
      </c>
      <c r="K577">
        <v>249.90412402052601</v>
      </c>
      <c r="L577">
        <v>216.02861325816701</v>
      </c>
      <c r="M577">
        <v>210.822916444523</v>
      </c>
      <c r="N577">
        <v>222.803545421363</v>
      </c>
      <c r="O577">
        <v>222.86847806754</v>
      </c>
      <c r="P577">
        <v>230.512665057166</v>
      </c>
      <c r="Q577">
        <v>219.61103288760799</v>
      </c>
      <c r="R577">
        <v>217.39820288713199</v>
      </c>
      <c r="S577">
        <v>217.609941160879</v>
      </c>
      <c r="T577">
        <v>222.67805306827799</v>
      </c>
      <c r="U577">
        <v>219.99174316702999</v>
      </c>
      <c r="V577">
        <v>226.34744644124399</v>
      </c>
      <c r="W577">
        <v>230.24790755303101</v>
      </c>
      <c r="X577">
        <v>225.942853784378</v>
      </c>
      <c r="Y577">
        <v>222.246614368965</v>
      </c>
      <c r="Z577">
        <v>227.60091387355101</v>
      </c>
      <c r="AA577">
        <v>223.41974594432099</v>
      </c>
      <c r="AB577">
        <v>206.11237691145499</v>
      </c>
      <c r="AC577">
        <v>220.531084416531</v>
      </c>
      <c r="AD577">
        <v>216.521252568785</v>
      </c>
      <c r="AE577">
        <v>224.542865168464</v>
      </c>
      <c r="AF577">
        <v>246.12478859892201</v>
      </c>
      <c r="AG577">
        <v>225.39538190254601</v>
      </c>
      <c r="AH577">
        <v>208.808473737887</v>
      </c>
      <c r="AI577">
        <v>235.77428335242399</v>
      </c>
      <c r="AJ577">
        <v>243.19177157176799</v>
      </c>
      <c r="AK577">
        <v>259.31048829855098</v>
      </c>
      <c r="AL577">
        <v>249.34909826128401</v>
      </c>
      <c r="AM577">
        <v>249.834431963855</v>
      </c>
      <c r="AN577">
        <v>277.829721128377</v>
      </c>
      <c r="AO577">
        <v>254.607658512482</v>
      </c>
      <c r="AP577">
        <f t="shared" si="29"/>
        <v>229.21933441775721</v>
      </c>
      <c r="AQ577">
        <f t="shared" si="31"/>
        <v>96.470227643818362</v>
      </c>
      <c r="AR577">
        <f t="shared" si="30"/>
        <v>139.83201376739703</v>
      </c>
      <c r="AS577">
        <v>66.907581846779706</v>
      </c>
    </row>
    <row r="578" spans="1:45" x14ac:dyDescent="0.35">
      <c r="A578">
        <v>576</v>
      </c>
      <c r="B578" s="1">
        <v>43027</v>
      </c>
      <c r="C578" t="s">
        <v>466</v>
      </c>
      <c r="D578">
        <v>161.632557895514</v>
      </c>
      <c r="E578">
        <v>162.51277851863901</v>
      </c>
      <c r="I578">
        <v>200.082479563173</v>
      </c>
      <c r="J578">
        <v>213.813773690902</v>
      </c>
      <c r="K578">
        <v>205.205775652093</v>
      </c>
      <c r="L578">
        <v>177.150587210335</v>
      </c>
      <c r="M578">
        <v>172.863162494508</v>
      </c>
      <c r="N578">
        <v>203.96463966488801</v>
      </c>
      <c r="O578">
        <v>184.46680618507199</v>
      </c>
      <c r="P578">
        <v>191.10326572066199</v>
      </c>
      <c r="Q578">
        <v>178.562291881493</v>
      </c>
      <c r="R578">
        <v>179.380921667699</v>
      </c>
      <c r="S578">
        <v>176.61110879713701</v>
      </c>
      <c r="W578">
        <v>194.13603245843899</v>
      </c>
      <c r="X578">
        <v>191.14831130071599</v>
      </c>
      <c r="Y578">
        <v>193.576749966976</v>
      </c>
      <c r="Z578">
        <v>199.975773403906</v>
      </c>
      <c r="AA578">
        <v>186.298145918112</v>
      </c>
      <c r="AB578">
        <v>170.21132427574099</v>
      </c>
      <c r="AC578">
        <v>180.842339685019</v>
      </c>
      <c r="AG578">
        <v>191.34543353906699</v>
      </c>
      <c r="AH578">
        <v>191.581619595516</v>
      </c>
      <c r="AI578">
        <v>212.83071481329199</v>
      </c>
      <c r="AJ578">
        <v>222.75612554985199</v>
      </c>
      <c r="AK578">
        <v>230.77076237713399</v>
      </c>
      <c r="AL578">
        <v>221.03002777035701</v>
      </c>
      <c r="AM578">
        <v>218.59108240627299</v>
      </c>
      <c r="AN578">
        <v>223.51894000866201</v>
      </c>
      <c r="AP578">
        <f t="shared" si="29"/>
        <v>194.1415547146849</v>
      </c>
      <c r="AQ578">
        <f t="shared" si="31"/>
        <v>61.392447940746052</v>
      </c>
      <c r="AR578">
        <f t="shared" si="30"/>
        <v>104.75423406432473</v>
      </c>
      <c r="AS578">
        <v>67.2648356155931</v>
      </c>
    </row>
    <row r="579" spans="1:45" x14ac:dyDescent="0.35">
      <c r="A579">
        <v>577</v>
      </c>
      <c r="B579" s="1">
        <v>43027</v>
      </c>
      <c r="C579" t="s">
        <v>467</v>
      </c>
      <c r="D579">
        <v>161.49836526915101</v>
      </c>
      <c r="E579">
        <v>159.67913555787999</v>
      </c>
      <c r="J579">
        <v>213.48448395435901</v>
      </c>
      <c r="K579">
        <v>204.721369699451</v>
      </c>
      <c r="L579">
        <v>176.994991044377</v>
      </c>
      <c r="M579">
        <v>170.10607005775501</v>
      </c>
      <c r="N579">
        <v>203.74205523933799</v>
      </c>
      <c r="O579">
        <v>184.02240149750699</v>
      </c>
      <c r="P579">
        <v>191.96115134844001</v>
      </c>
      <c r="Q579">
        <v>178.638018142162</v>
      </c>
      <c r="R579">
        <v>180.74327283672099</v>
      </c>
      <c r="S579">
        <v>178.24727563919799</v>
      </c>
      <c r="W579">
        <v>190.41042440220099</v>
      </c>
      <c r="X579">
        <v>190.766919252007</v>
      </c>
      <c r="Y579">
        <v>193.61672247056799</v>
      </c>
      <c r="Z579">
        <v>200.049993397305</v>
      </c>
      <c r="AA579">
        <v>185.11212056755599</v>
      </c>
      <c r="AB579">
        <v>167.24300682529901</v>
      </c>
      <c r="AC579">
        <v>178.41474092341599</v>
      </c>
      <c r="AG579">
        <v>188.88958604266301</v>
      </c>
      <c r="AH579">
        <v>190.517858563006</v>
      </c>
      <c r="AI579">
        <v>209.50377944085901</v>
      </c>
      <c r="AJ579">
        <v>218.073380784406</v>
      </c>
      <c r="AK579">
        <v>226.82099501060799</v>
      </c>
      <c r="AL579">
        <v>218.597061851642</v>
      </c>
      <c r="AM579">
        <v>214.90307628414999</v>
      </c>
      <c r="AN579">
        <v>225.635693751144</v>
      </c>
      <c r="AP579">
        <f t="shared" ref="AP579:AP642" si="32">AVERAGE(D579:AO579)</f>
        <v>192.68125740196922</v>
      </c>
      <c r="AQ579">
        <f t="shared" si="31"/>
        <v>59.932150628030371</v>
      </c>
      <c r="AR579">
        <f t="shared" ref="AR579:AR642" si="33">AQ579-$AQ$809</f>
        <v>103.29393675160905</v>
      </c>
      <c r="AS579">
        <v>67.679000959457596</v>
      </c>
    </row>
    <row r="580" spans="1:45" x14ac:dyDescent="0.35">
      <c r="A580">
        <v>578</v>
      </c>
      <c r="B580" s="1">
        <v>43028</v>
      </c>
      <c r="C580" t="s">
        <v>348</v>
      </c>
      <c r="D580">
        <v>196.00395536962199</v>
      </c>
      <c r="E580">
        <v>208.198267651024</v>
      </c>
      <c r="F580">
        <v>226.97856708349499</v>
      </c>
      <c r="G580">
        <v>232.149792338655</v>
      </c>
      <c r="H580">
        <v>220.679517728013</v>
      </c>
      <c r="I580">
        <v>248.11799719864001</v>
      </c>
      <c r="J580">
        <v>246.82860202200601</v>
      </c>
      <c r="K580">
        <v>251.40244991443299</v>
      </c>
      <c r="L580">
        <v>218.92866565462899</v>
      </c>
      <c r="M580">
        <v>218.060128608383</v>
      </c>
      <c r="N580">
        <v>231.87009260982401</v>
      </c>
      <c r="O580">
        <v>218.95998601187401</v>
      </c>
      <c r="P580">
        <v>236.603766160829</v>
      </c>
      <c r="Q580">
        <v>219.81725973046201</v>
      </c>
      <c r="R580">
        <v>216.80979983867201</v>
      </c>
      <c r="S580">
        <v>217.418116778768</v>
      </c>
      <c r="T580">
        <v>224.191015110954</v>
      </c>
      <c r="U580">
        <v>218.14155016831799</v>
      </c>
      <c r="V580">
        <v>228.907788874224</v>
      </c>
      <c r="W580">
        <v>232.760460069912</v>
      </c>
      <c r="X580">
        <v>227.55415326232401</v>
      </c>
      <c r="Y580">
        <v>222.76859010809</v>
      </c>
      <c r="Z580">
        <v>231.37319376374199</v>
      </c>
      <c r="AA580">
        <v>221.27075382591701</v>
      </c>
      <c r="AB580">
        <v>205.82134732160301</v>
      </c>
      <c r="AC580">
        <v>223.777322053734</v>
      </c>
      <c r="AD580">
        <v>215.44135121417401</v>
      </c>
      <c r="AE580">
        <v>229.54990297050301</v>
      </c>
      <c r="AF580">
        <v>245.10348409670601</v>
      </c>
      <c r="AG580">
        <v>224.576931494441</v>
      </c>
      <c r="AH580">
        <v>207.95705090882799</v>
      </c>
      <c r="AI580">
        <v>239.32077489191499</v>
      </c>
      <c r="AJ580">
        <v>243.99247044507001</v>
      </c>
      <c r="AK580">
        <v>261.15537985194999</v>
      </c>
      <c r="AL580">
        <v>249.84580808390299</v>
      </c>
      <c r="AM580">
        <v>247.686052468349</v>
      </c>
      <c r="AN580">
        <v>264.07995412238898</v>
      </c>
      <c r="AO580">
        <v>242.482432793887</v>
      </c>
      <c r="AP580">
        <f t="shared" si="32"/>
        <v>229.38380875263852</v>
      </c>
      <c r="AQ580">
        <f t="shared" si="31"/>
        <v>96.634701978699667</v>
      </c>
      <c r="AR580">
        <f t="shared" si="33"/>
        <v>139.99648810227836</v>
      </c>
      <c r="AS580">
        <v>68.096428574875901</v>
      </c>
    </row>
    <row r="581" spans="1:45" x14ac:dyDescent="0.35">
      <c r="A581">
        <v>579</v>
      </c>
      <c r="B581" s="1">
        <v>43035</v>
      </c>
      <c r="C581" t="s">
        <v>483</v>
      </c>
      <c r="D581">
        <v>144.69139102022601</v>
      </c>
      <c r="E581">
        <v>156.11550409288299</v>
      </c>
      <c r="F581">
        <v>187.540055649442</v>
      </c>
      <c r="G581">
        <v>184.870041502449</v>
      </c>
      <c r="H581">
        <v>171.58955158993501</v>
      </c>
      <c r="I581">
        <v>195.17050754202899</v>
      </c>
      <c r="J581">
        <v>205.50438193922301</v>
      </c>
      <c r="K581">
        <v>193.28393237441099</v>
      </c>
      <c r="L581">
        <v>172.21322824406801</v>
      </c>
      <c r="M581">
        <v>171.639495028287</v>
      </c>
      <c r="N581">
        <v>185.86953630106399</v>
      </c>
      <c r="O581">
        <v>175.140583444085</v>
      </c>
      <c r="P581">
        <v>185.09914897303901</v>
      </c>
      <c r="Q581">
        <v>178.57626553386299</v>
      </c>
      <c r="R581">
        <v>171.061842581007</v>
      </c>
      <c r="S581">
        <v>173.97432793739799</v>
      </c>
      <c r="T581">
        <v>175.01612694732</v>
      </c>
      <c r="U581">
        <v>184.367745189499</v>
      </c>
      <c r="V581">
        <v>180.82924754496401</v>
      </c>
      <c r="W581">
        <v>197.78589073050799</v>
      </c>
      <c r="X581">
        <v>186.21394938213601</v>
      </c>
      <c r="Y581">
        <v>184.362477692</v>
      </c>
      <c r="Z581">
        <v>181.05885587825099</v>
      </c>
      <c r="AA581">
        <v>179.31618203468599</v>
      </c>
      <c r="AB581">
        <v>165.49347374829301</v>
      </c>
      <c r="AC581">
        <v>174.97836181941901</v>
      </c>
      <c r="AD581">
        <v>177.77383054397001</v>
      </c>
      <c r="AE581">
        <v>183.728219344839</v>
      </c>
      <c r="AF581">
        <v>203.32710761487701</v>
      </c>
      <c r="AG581">
        <v>180.894151839535</v>
      </c>
      <c r="AH581">
        <v>182.03952797920499</v>
      </c>
      <c r="AI581">
        <v>193.03609801856601</v>
      </c>
      <c r="AJ581">
        <v>209.43827682476001</v>
      </c>
      <c r="AK581">
        <v>234.209820365556</v>
      </c>
      <c r="AL581">
        <v>207.66668984662101</v>
      </c>
      <c r="AM581">
        <v>215.787433707264</v>
      </c>
      <c r="AN581">
        <v>227.29679377432501</v>
      </c>
      <c r="AO581">
        <v>214.40338561799899</v>
      </c>
      <c r="AP581">
        <f t="shared" si="32"/>
        <v>186.61482737363161</v>
      </c>
      <c r="AQ581">
        <f t="shared" si="31"/>
        <v>53.865720599692764</v>
      </c>
      <c r="AR581">
        <f t="shared" si="33"/>
        <v>97.227506723271446</v>
      </c>
      <c r="AS581">
        <v>68.1704143296637</v>
      </c>
    </row>
    <row r="582" spans="1:45" x14ac:dyDescent="0.35">
      <c r="A582">
        <v>580</v>
      </c>
      <c r="B582" s="1">
        <v>43035</v>
      </c>
      <c r="C582" t="s">
        <v>484</v>
      </c>
      <c r="D582">
        <v>142.34109042762</v>
      </c>
      <c r="E582">
        <v>154.690310125536</v>
      </c>
      <c r="F582">
        <v>186.323507222052</v>
      </c>
      <c r="G582">
        <v>180.19687221709199</v>
      </c>
      <c r="H582">
        <v>174.348028122904</v>
      </c>
      <c r="I582">
        <v>192.53059733070299</v>
      </c>
      <c r="J582">
        <v>204.82844612375001</v>
      </c>
      <c r="K582">
        <v>189.215827919752</v>
      </c>
      <c r="L582">
        <v>169.94953777956101</v>
      </c>
      <c r="M582">
        <v>168.45259929927701</v>
      </c>
      <c r="N582">
        <v>185.23621115587599</v>
      </c>
      <c r="O582">
        <v>172.871758866265</v>
      </c>
      <c r="P582">
        <v>179.945942653869</v>
      </c>
      <c r="Q582">
        <v>175.840296684859</v>
      </c>
      <c r="R582">
        <v>169.58218230637601</v>
      </c>
      <c r="S582">
        <v>170.51782996578299</v>
      </c>
      <c r="T582">
        <v>174.24778525730301</v>
      </c>
      <c r="U582">
        <v>182.33255436774601</v>
      </c>
      <c r="V582">
        <v>177.35963115889601</v>
      </c>
      <c r="W582">
        <v>196.20534265720201</v>
      </c>
      <c r="X582">
        <v>182.20222167235301</v>
      </c>
      <c r="Y582">
        <v>183.008911494887</v>
      </c>
      <c r="Z582">
        <v>177.97275065912601</v>
      </c>
      <c r="AA582">
        <v>177.37366959475199</v>
      </c>
      <c r="AB582">
        <v>162.89743922073899</v>
      </c>
      <c r="AC582">
        <v>172.68997592321199</v>
      </c>
      <c r="AD582">
        <v>176.217046225633</v>
      </c>
      <c r="AE582">
        <v>182.39381578708699</v>
      </c>
      <c r="AF582">
        <v>203.40613201383499</v>
      </c>
      <c r="AG582">
        <v>177.66283340355599</v>
      </c>
      <c r="AH582">
        <v>181.94093989097101</v>
      </c>
      <c r="AI582">
        <v>190.16130958106001</v>
      </c>
      <c r="AJ582">
        <v>207.755319758095</v>
      </c>
      <c r="AK582">
        <v>230.964550499496</v>
      </c>
      <c r="AL582">
        <v>204.30136603283799</v>
      </c>
      <c r="AM582">
        <v>212.35061742004899</v>
      </c>
      <c r="AN582">
        <v>224.88488959169501</v>
      </c>
      <c r="AO582">
        <v>210.61856938477001</v>
      </c>
      <c r="AP582">
        <f t="shared" si="32"/>
        <v>184.36365025780461</v>
      </c>
      <c r="AQ582">
        <f t="shared" si="31"/>
        <v>51.614543483865759</v>
      </c>
      <c r="AR582">
        <f t="shared" si="33"/>
        <v>94.976329607444441</v>
      </c>
      <c r="AS582">
        <v>68.240041822208198</v>
      </c>
    </row>
    <row r="583" spans="1:45" x14ac:dyDescent="0.35">
      <c r="A583">
        <v>581</v>
      </c>
      <c r="B583" s="1">
        <v>43036</v>
      </c>
      <c r="C583" t="s">
        <v>485</v>
      </c>
      <c r="D583">
        <v>170.94655734137601</v>
      </c>
      <c r="E583">
        <v>196.91949869865601</v>
      </c>
      <c r="F583">
        <v>218.96106022096899</v>
      </c>
      <c r="G583">
        <v>217.59722337804899</v>
      </c>
      <c r="H583">
        <v>213.4690946616</v>
      </c>
      <c r="I583">
        <v>230.73405868007799</v>
      </c>
      <c r="J583">
        <v>239.46092548917599</v>
      </c>
      <c r="K583">
        <v>226.26505482717801</v>
      </c>
      <c r="L583">
        <v>195.713274941751</v>
      </c>
      <c r="M583">
        <v>203.055251186774</v>
      </c>
      <c r="N583">
        <v>215.21631284256699</v>
      </c>
      <c r="O583">
        <v>207.62293811351901</v>
      </c>
      <c r="P583">
        <v>213.80512158111401</v>
      </c>
      <c r="Q583">
        <v>208.12332631254</v>
      </c>
      <c r="R583">
        <v>195.30995387497299</v>
      </c>
      <c r="S583">
        <v>197.226983773717</v>
      </c>
      <c r="T583">
        <v>211.71301094620799</v>
      </c>
      <c r="U583">
        <v>205.28529296185999</v>
      </c>
      <c r="V583">
        <v>211.142680642686</v>
      </c>
      <c r="W583">
        <v>215.22727285361199</v>
      </c>
      <c r="X583">
        <v>216.043874772344</v>
      </c>
      <c r="Y583">
        <v>208.25149648982401</v>
      </c>
      <c r="Z583">
        <v>212.29287706995299</v>
      </c>
      <c r="AA583">
        <v>203.355584864858</v>
      </c>
      <c r="AB583">
        <v>185.86459925596901</v>
      </c>
      <c r="AC583">
        <v>205.20661966010601</v>
      </c>
      <c r="AD583">
        <v>199.321975243792</v>
      </c>
      <c r="AE583">
        <v>202.606007765931</v>
      </c>
      <c r="AF583">
        <v>222.460313175278</v>
      </c>
      <c r="AG583">
        <v>208.728201729125</v>
      </c>
      <c r="AH583">
        <v>201.09186731144499</v>
      </c>
      <c r="AI583">
        <v>221.22300303724401</v>
      </c>
      <c r="AJ583">
        <v>228.33128942149199</v>
      </c>
      <c r="AK583">
        <v>246.69100098163199</v>
      </c>
      <c r="AL583">
        <v>236.02597230484201</v>
      </c>
      <c r="AM583">
        <v>234.671554630956</v>
      </c>
      <c r="AN583">
        <v>238.12500236203701</v>
      </c>
      <c r="AO583">
        <v>230.65068003464501</v>
      </c>
      <c r="AP583">
        <f t="shared" si="32"/>
        <v>213.01938982736519</v>
      </c>
      <c r="AQ583">
        <f t="shared" si="31"/>
        <v>80.27028305342634</v>
      </c>
      <c r="AR583">
        <f t="shared" si="33"/>
        <v>123.63206917700502</v>
      </c>
      <c r="AS583">
        <v>68.158428124507594</v>
      </c>
    </row>
    <row r="584" spans="1:45" x14ac:dyDescent="0.35">
      <c r="A584">
        <v>582</v>
      </c>
      <c r="B584" s="1">
        <v>43041</v>
      </c>
      <c r="C584" t="s">
        <v>486</v>
      </c>
      <c r="D584">
        <v>196.423968270903</v>
      </c>
      <c r="E584">
        <v>218.03429227713701</v>
      </c>
      <c r="F584">
        <v>239.96169577777499</v>
      </c>
      <c r="G584">
        <v>234.49919950886101</v>
      </c>
      <c r="H584">
        <v>227.33676583681901</v>
      </c>
      <c r="I584">
        <v>250.11808061657601</v>
      </c>
      <c r="J584">
        <v>260.426902665944</v>
      </c>
      <c r="K584">
        <v>252.81213286571801</v>
      </c>
      <c r="L584">
        <v>226.133431507708</v>
      </c>
      <c r="M584">
        <v>222.311350965244</v>
      </c>
      <c r="N584">
        <v>234.21734039344901</v>
      </c>
      <c r="O584">
        <v>234.908921598451</v>
      </c>
      <c r="P584">
        <v>239.21364664471099</v>
      </c>
      <c r="Q584">
        <v>232.59479226715499</v>
      </c>
      <c r="R584">
        <v>221.21712245860499</v>
      </c>
      <c r="S584">
        <v>228.25737907781101</v>
      </c>
      <c r="T584">
        <v>232.75979413709101</v>
      </c>
      <c r="U584">
        <v>228.39445982403799</v>
      </c>
      <c r="V584">
        <v>228.045926032164</v>
      </c>
      <c r="W584">
        <v>240.67037803880399</v>
      </c>
      <c r="X584">
        <v>234.19341078095701</v>
      </c>
      <c r="Y584">
        <v>237.19989554832199</v>
      </c>
      <c r="Z584">
        <v>234.935408714049</v>
      </c>
      <c r="AA584">
        <v>233.157083752105</v>
      </c>
      <c r="AB584">
        <v>211.50539453073699</v>
      </c>
      <c r="AC584">
        <v>224.30667829178699</v>
      </c>
      <c r="AD584">
        <v>225.375111310873</v>
      </c>
      <c r="AE584">
        <v>234.025934945313</v>
      </c>
      <c r="AF584">
        <v>248.70822478922</v>
      </c>
      <c r="AG584">
        <v>235.94101093275401</v>
      </c>
      <c r="AH584">
        <v>230.45829497808299</v>
      </c>
      <c r="AI584">
        <v>241.789684609624</v>
      </c>
      <c r="AJ584">
        <v>251.40073777184901</v>
      </c>
      <c r="AK584">
        <v>270.30348880804002</v>
      </c>
      <c r="AL584">
        <v>258.641255188836</v>
      </c>
      <c r="AM584">
        <v>259.14152942921999</v>
      </c>
      <c r="AN584">
        <v>267.31360439804001</v>
      </c>
      <c r="AO584">
        <v>250.811473552504</v>
      </c>
      <c r="AP584">
        <f t="shared" si="32"/>
        <v>236.77752113413882</v>
      </c>
      <c r="AQ584">
        <f t="shared" si="31"/>
        <v>104.02841436019997</v>
      </c>
      <c r="AR584">
        <f t="shared" si="33"/>
        <v>147.39020048377864</v>
      </c>
      <c r="AS584">
        <v>67.615631689981299</v>
      </c>
    </row>
    <row r="585" spans="1:45" x14ac:dyDescent="0.35">
      <c r="A585">
        <v>583</v>
      </c>
      <c r="B585" s="1">
        <v>43042</v>
      </c>
      <c r="C585" t="s">
        <v>487</v>
      </c>
      <c r="D585">
        <v>148.461598502501</v>
      </c>
      <c r="E585">
        <v>166.70149822767999</v>
      </c>
      <c r="F585">
        <v>192.95031222801001</v>
      </c>
      <c r="G585">
        <v>185.80185571596601</v>
      </c>
      <c r="H585">
        <v>171.80802246171001</v>
      </c>
      <c r="I585">
        <v>200.01170131773901</v>
      </c>
      <c r="J585">
        <v>204.412215681677</v>
      </c>
      <c r="K585">
        <v>200.15213999181699</v>
      </c>
      <c r="L585">
        <v>175.69609019715099</v>
      </c>
      <c r="M585">
        <v>176.142393942544</v>
      </c>
      <c r="N585">
        <v>176.85484771970101</v>
      </c>
      <c r="O585">
        <v>187.70725995552601</v>
      </c>
      <c r="P585">
        <v>186.89192723638001</v>
      </c>
      <c r="Q585">
        <v>189.34489954847501</v>
      </c>
      <c r="R585">
        <v>174.812833995804</v>
      </c>
      <c r="S585">
        <v>181.39010816680801</v>
      </c>
      <c r="T585">
        <v>187.70095506577701</v>
      </c>
      <c r="U585">
        <v>168.96595501953701</v>
      </c>
      <c r="V585">
        <v>186.421195796701</v>
      </c>
      <c r="W585">
        <v>198.944240415602</v>
      </c>
      <c r="X585">
        <v>183.154970721138</v>
      </c>
      <c r="Y585">
        <v>194.30370718907801</v>
      </c>
      <c r="Z585">
        <v>189.86877280885099</v>
      </c>
      <c r="AA585">
        <v>183.664900683307</v>
      </c>
      <c r="AB585">
        <v>169.04467911988601</v>
      </c>
      <c r="AC585">
        <v>177.822631064684</v>
      </c>
      <c r="AD585">
        <v>183.24248198571701</v>
      </c>
      <c r="AE585">
        <v>194.61062096897999</v>
      </c>
      <c r="AF585">
        <v>202.618379427598</v>
      </c>
      <c r="AG585">
        <v>196.703677766841</v>
      </c>
      <c r="AH585">
        <v>179.10307589717701</v>
      </c>
      <c r="AI585">
        <v>198.58262566411901</v>
      </c>
      <c r="AJ585">
        <v>216.20218768482599</v>
      </c>
      <c r="AK585">
        <v>227.06118615634199</v>
      </c>
      <c r="AL585">
        <v>210.981674175167</v>
      </c>
      <c r="AM585">
        <v>221.067297827479</v>
      </c>
      <c r="AN585">
        <v>236.49594961129699</v>
      </c>
      <c r="AO585">
        <v>212.04051223821301</v>
      </c>
      <c r="AP585">
        <f t="shared" si="32"/>
        <v>190.4668784783633</v>
      </c>
      <c r="AQ585">
        <f t="shared" si="31"/>
        <v>57.71777170442445</v>
      </c>
      <c r="AR585">
        <f t="shared" si="33"/>
        <v>101.07955782800313</v>
      </c>
      <c r="AS585">
        <v>68.416964167475598</v>
      </c>
    </row>
    <row r="586" spans="1:45" x14ac:dyDescent="0.35">
      <c r="A586">
        <v>584</v>
      </c>
      <c r="B586" s="1">
        <v>43050</v>
      </c>
      <c r="C586" t="s">
        <v>431</v>
      </c>
      <c r="D586">
        <v>143.350150982038</v>
      </c>
      <c r="E586">
        <v>152.51000435573999</v>
      </c>
      <c r="F586">
        <v>183.52180146768899</v>
      </c>
      <c r="G586">
        <v>180.55026883705699</v>
      </c>
      <c r="H586">
        <v>175.99879199483499</v>
      </c>
      <c r="I586">
        <v>199.37844286291801</v>
      </c>
      <c r="J586">
        <v>209.65600933855299</v>
      </c>
      <c r="Q586">
        <v>170.109442820374</v>
      </c>
      <c r="R586">
        <v>170.804485203572</v>
      </c>
      <c r="S586">
        <v>155.628202961174</v>
      </c>
      <c r="T586">
        <v>166.01566566636001</v>
      </c>
      <c r="U586">
        <v>182.29887098958801</v>
      </c>
      <c r="V586">
        <v>182.82749035514399</v>
      </c>
      <c r="W586">
        <v>192.19980951861899</v>
      </c>
      <c r="AC586">
        <v>179.04650274093299</v>
      </c>
      <c r="AD586">
        <v>175.24359362253401</v>
      </c>
      <c r="AE586">
        <v>191.22522568702999</v>
      </c>
      <c r="AF586">
        <v>204.75586886076499</v>
      </c>
      <c r="AG586">
        <v>194.073633984917</v>
      </c>
      <c r="AH586">
        <v>175.61469704517901</v>
      </c>
      <c r="AM586">
        <v>212.160236884341</v>
      </c>
      <c r="AN586">
        <v>225.711161370697</v>
      </c>
      <c r="AO586">
        <v>208.213778186692</v>
      </c>
      <c r="AP586">
        <f t="shared" si="32"/>
        <v>183.95191894507607</v>
      </c>
      <c r="AQ586">
        <f t="shared" si="31"/>
        <v>51.202812171137225</v>
      </c>
      <c r="AR586">
        <f t="shared" si="33"/>
        <v>94.564598294715907</v>
      </c>
      <c r="AS586">
        <v>68.714608889396004</v>
      </c>
    </row>
    <row r="587" spans="1:45" x14ac:dyDescent="0.35">
      <c r="A587">
        <v>585</v>
      </c>
      <c r="B587" s="1">
        <v>43056</v>
      </c>
      <c r="C587" t="s">
        <v>488</v>
      </c>
      <c r="D587">
        <v>191.970740643716</v>
      </c>
      <c r="E587">
        <v>209.438037090563</v>
      </c>
      <c r="F587">
        <v>234.05234240328099</v>
      </c>
      <c r="G587">
        <v>227.24529598496801</v>
      </c>
      <c r="H587">
        <v>220.23239618532401</v>
      </c>
      <c r="I587">
        <v>244.16257121192501</v>
      </c>
      <c r="J587">
        <v>253.402503790819</v>
      </c>
      <c r="K587">
        <v>247.16553521138701</v>
      </c>
      <c r="L587">
        <v>215.15920438128899</v>
      </c>
      <c r="M587">
        <v>216.48883468423699</v>
      </c>
      <c r="N587">
        <v>229.80500493489299</v>
      </c>
      <c r="O587">
        <v>221.95915312808501</v>
      </c>
      <c r="P587">
        <v>229.298989456333</v>
      </c>
      <c r="Q587">
        <v>222.52314947984701</v>
      </c>
      <c r="R587">
        <v>217.074375832307</v>
      </c>
      <c r="S587">
        <v>217.75918697436799</v>
      </c>
      <c r="T587">
        <v>220.22717615977101</v>
      </c>
      <c r="U587">
        <v>216.94054267946399</v>
      </c>
      <c r="V587">
        <v>224.82580977415199</v>
      </c>
      <c r="W587">
        <v>233.941513864342</v>
      </c>
      <c r="X587">
        <v>225.36011208239901</v>
      </c>
      <c r="Y587">
        <v>229.16798442245701</v>
      </c>
      <c r="Z587">
        <v>226.293819001591</v>
      </c>
      <c r="AA587">
        <v>223.89296252504201</v>
      </c>
      <c r="AB587">
        <v>204.45543044615499</v>
      </c>
      <c r="AC587">
        <v>218.32360368475599</v>
      </c>
      <c r="AD587">
        <v>217.79892131785999</v>
      </c>
      <c r="AE587">
        <v>226.45289682609501</v>
      </c>
      <c r="AF587">
        <v>243.92965742939799</v>
      </c>
      <c r="AG587">
        <v>225.178589207946</v>
      </c>
      <c r="AH587">
        <v>217.43831184897499</v>
      </c>
      <c r="AI587">
        <v>230.98805277267999</v>
      </c>
      <c r="AJ587">
        <v>241.84875919450801</v>
      </c>
      <c r="AK587">
        <v>266.51508882514202</v>
      </c>
      <c r="AL587">
        <v>249.98989453055299</v>
      </c>
      <c r="AM587">
        <v>249.40086835054899</v>
      </c>
      <c r="AN587">
        <v>258.79509319746597</v>
      </c>
      <c r="AO587">
        <v>252.40796602664</v>
      </c>
      <c r="AP587">
        <f t="shared" si="32"/>
        <v>228.99764146213897</v>
      </c>
      <c r="AQ587">
        <f t="shared" si="31"/>
        <v>96.248534688200124</v>
      </c>
      <c r="AR587">
        <f t="shared" si="33"/>
        <v>139.61032081177882</v>
      </c>
      <c r="AS587">
        <v>68.640868671025402</v>
      </c>
    </row>
    <row r="588" spans="1:45" x14ac:dyDescent="0.35">
      <c r="A588">
        <v>586</v>
      </c>
      <c r="B588" s="1">
        <v>43058</v>
      </c>
      <c r="C588" t="s">
        <v>288</v>
      </c>
      <c r="D588">
        <v>142.679322615079</v>
      </c>
      <c r="E588">
        <v>166.009012682399</v>
      </c>
      <c r="F588">
        <v>171.83048468274899</v>
      </c>
      <c r="G588">
        <v>166.92588258476701</v>
      </c>
      <c r="H588">
        <v>167.353622122046</v>
      </c>
      <c r="I588">
        <v>199.437778211047</v>
      </c>
      <c r="J588">
        <v>217.56225899448501</v>
      </c>
      <c r="K588">
        <v>199.99324490812899</v>
      </c>
      <c r="L588">
        <v>172.772118797812</v>
      </c>
      <c r="M588">
        <v>161.65819344429099</v>
      </c>
      <c r="N588">
        <v>179.02065449575301</v>
      </c>
      <c r="O588">
        <v>178.31203093971399</v>
      </c>
      <c r="P588">
        <v>191.48459403209799</v>
      </c>
      <c r="Q588">
        <v>171.12274546799401</v>
      </c>
      <c r="R588">
        <v>178.23875902534601</v>
      </c>
      <c r="S588">
        <v>176.14675949486801</v>
      </c>
      <c r="T588">
        <v>171.02889188780199</v>
      </c>
      <c r="U588">
        <v>183.062546480431</v>
      </c>
      <c r="V588">
        <v>182.23756920487099</v>
      </c>
      <c r="W588">
        <v>181.13284346893599</v>
      </c>
      <c r="X588">
        <v>188.86965318395099</v>
      </c>
      <c r="Y588">
        <v>175.70511463308901</v>
      </c>
      <c r="Z588">
        <v>180.29572391828299</v>
      </c>
      <c r="AA588">
        <v>181.74107056243301</v>
      </c>
      <c r="AB588">
        <v>162.061671174217</v>
      </c>
      <c r="AC588">
        <v>184.15113621472099</v>
      </c>
      <c r="AD588">
        <v>188.766653048298</v>
      </c>
      <c r="AE588">
        <v>178.216802138189</v>
      </c>
      <c r="AF588">
        <v>212.44803004103801</v>
      </c>
      <c r="AG588">
        <v>178.769850802637</v>
      </c>
      <c r="AH588">
        <v>180.56513886690399</v>
      </c>
      <c r="AI588">
        <v>185.01685312910101</v>
      </c>
      <c r="AJ588">
        <v>194.18164648696799</v>
      </c>
      <c r="AK588">
        <v>236.76906627008299</v>
      </c>
      <c r="AL588">
        <v>219.98767669505401</v>
      </c>
      <c r="AM588">
        <v>212.98774644400601</v>
      </c>
      <c r="AN588">
        <v>216.76289725858101</v>
      </c>
      <c r="AO588">
        <v>210.30433815632301</v>
      </c>
      <c r="AP588">
        <f t="shared" si="32"/>
        <v>185.41079954117086</v>
      </c>
      <c r="AQ588">
        <f t="shared" si="31"/>
        <v>52.661692767232012</v>
      </c>
      <c r="AR588">
        <f t="shared" si="33"/>
        <v>96.023478890810694</v>
      </c>
      <c r="AS588">
        <v>68.638352353323796</v>
      </c>
    </row>
    <row r="589" spans="1:45" x14ac:dyDescent="0.35">
      <c r="A589">
        <v>587</v>
      </c>
      <c r="B589" s="1">
        <v>43059</v>
      </c>
      <c r="C589" t="s">
        <v>489</v>
      </c>
      <c r="D589">
        <v>147.471829560641</v>
      </c>
      <c r="E589">
        <v>163.51089447672601</v>
      </c>
      <c r="F589">
        <v>180.66783221114599</v>
      </c>
      <c r="G589">
        <v>170.769426032307</v>
      </c>
      <c r="H589">
        <v>170.068416178577</v>
      </c>
      <c r="I589">
        <v>198.150080819587</v>
      </c>
      <c r="J589">
        <v>206.96334032736499</v>
      </c>
      <c r="K589">
        <v>192.643181502472</v>
      </c>
      <c r="L589">
        <v>164.54757017621901</v>
      </c>
      <c r="P589">
        <v>188.91664342873699</v>
      </c>
      <c r="Q589">
        <v>184.96692419838399</v>
      </c>
      <c r="R589">
        <v>176.013456159691</v>
      </c>
      <c r="S589">
        <v>178.361998015973</v>
      </c>
      <c r="T589">
        <v>174.933437046949</v>
      </c>
      <c r="U589">
        <v>166.19963231978701</v>
      </c>
      <c r="V589">
        <v>179.44140899266699</v>
      </c>
      <c r="W589">
        <v>181.62475901689299</v>
      </c>
      <c r="X589">
        <v>185.121696573408</v>
      </c>
      <c r="AB589">
        <v>164.592027596733</v>
      </c>
      <c r="AC589">
        <v>177.10107557742401</v>
      </c>
      <c r="AD589">
        <v>179.434539705655</v>
      </c>
      <c r="AE589">
        <v>184.76874083782201</v>
      </c>
      <c r="AF589">
        <v>197.847448981122</v>
      </c>
      <c r="AG589">
        <v>187.136841534822</v>
      </c>
      <c r="AH589">
        <v>180.429518821209</v>
      </c>
      <c r="AI589">
        <v>187.61302528251099</v>
      </c>
      <c r="AL589">
        <v>221.385171243787</v>
      </c>
      <c r="AM589">
        <v>214.961079237089</v>
      </c>
      <c r="AN589">
        <v>226.107446036174</v>
      </c>
      <c r="AO589">
        <v>213.40005679945</v>
      </c>
      <c r="AP589">
        <f t="shared" si="32"/>
        <v>184.83831662304425</v>
      </c>
      <c r="AQ589">
        <f t="shared" si="31"/>
        <v>52.089209849105401</v>
      </c>
      <c r="AR589">
        <f t="shared" si="33"/>
        <v>95.450995972684083</v>
      </c>
      <c r="AS589">
        <v>68.7406649226415</v>
      </c>
    </row>
    <row r="590" spans="1:45" x14ac:dyDescent="0.35">
      <c r="A590">
        <v>588</v>
      </c>
      <c r="B590" s="1">
        <v>43059</v>
      </c>
      <c r="C590" t="s">
        <v>490</v>
      </c>
      <c r="D590">
        <v>138.57292258023699</v>
      </c>
      <c r="E590">
        <v>159.54355337630699</v>
      </c>
      <c r="F590">
        <v>170.800779154456</v>
      </c>
      <c r="G590">
        <v>165.28863025172501</v>
      </c>
      <c r="H590">
        <v>161.23663328820999</v>
      </c>
      <c r="I590">
        <v>193.182193951779</v>
      </c>
      <c r="J590">
        <v>198.510260470145</v>
      </c>
      <c r="K590">
        <v>187.589333791934</v>
      </c>
      <c r="L590">
        <v>158.98160073135301</v>
      </c>
      <c r="P590">
        <v>185.312896648665</v>
      </c>
      <c r="Q590">
        <v>176.624880821754</v>
      </c>
      <c r="R590">
        <v>166.55273455736901</v>
      </c>
      <c r="S590">
        <v>168.84831146477501</v>
      </c>
      <c r="T590">
        <v>169.478918121649</v>
      </c>
      <c r="U590">
        <v>162.332154775969</v>
      </c>
      <c r="V590">
        <v>172.539762566983</v>
      </c>
      <c r="W590">
        <v>177.050863065512</v>
      </c>
      <c r="X590">
        <v>177.46605632932801</v>
      </c>
      <c r="AB590">
        <v>160.90081505521599</v>
      </c>
      <c r="AC590">
        <v>169.71892401669501</v>
      </c>
      <c r="AD590">
        <v>174.11662228922199</v>
      </c>
      <c r="AE590">
        <v>175.97639563457199</v>
      </c>
      <c r="AF590">
        <v>191.69133376977399</v>
      </c>
      <c r="AG590">
        <v>179.25203196628601</v>
      </c>
      <c r="AH590">
        <v>174.13202554765101</v>
      </c>
      <c r="AI590">
        <v>176.67835823505999</v>
      </c>
      <c r="AL590">
        <v>211.97111034507</v>
      </c>
      <c r="AM590">
        <v>212.78360234269499</v>
      </c>
      <c r="AN590">
        <v>215.56712774316401</v>
      </c>
      <c r="AO590">
        <v>208.60467321010299</v>
      </c>
      <c r="AP590">
        <f t="shared" si="32"/>
        <v>178.04351687012192</v>
      </c>
      <c r="AQ590">
        <f t="shared" si="31"/>
        <v>45.294410096183071</v>
      </c>
      <c r="AR590">
        <f t="shared" si="33"/>
        <v>88.656196219761753</v>
      </c>
      <c r="AS590">
        <v>68.419070988122797</v>
      </c>
    </row>
    <row r="591" spans="1:45" x14ac:dyDescent="0.35">
      <c r="A591">
        <v>589</v>
      </c>
      <c r="B591" s="1">
        <v>43066</v>
      </c>
      <c r="C591" t="s">
        <v>491</v>
      </c>
      <c r="J591">
        <v>199.49596080730601</v>
      </c>
      <c r="K591">
        <v>176.454849887861</v>
      </c>
      <c r="L591">
        <v>154.91098168275499</v>
      </c>
      <c r="M591">
        <v>171.85774446902801</v>
      </c>
      <c r="N591">
        <v>184.18992859659701</v>
      </c>
      <c r="O591">
        <v>182.801833291419</v>
      </c>
      <c r="P591">
        <v>185.81996486930899</v>
      </c>
      <c r="Q591">
        <v>183.156517825138</v>
      </c>
      <c r="W591">
        <v>176.65141731710801</v>
      </c>
      <c r="X591">
        <v>169.68459468369699</v>
      </c>
      <c r="Y591">
        <v>172.75229726248699</v>
      </c>
      <c r="Z591">
        <v>186.20486042857399</v>
      </c>
      <c r="AA591">
        <v>182.95653122577301</v>
      </c>
      <c r="AB591">
        <v>168.36882201487899</v>
      </c>
      <c r="AH591">
        <v>163.88172789649801</v>
      </c>
      <c r="AI591">
        <v>189.933794502604</v>
      </c>
      <c r="AJ591">
        <v>199.53009036947401</v>
      </c>
      <c r="AK591">
        <v>231.610210426713</v>
      </c>
      <c r="AL591">
        <v>215.83390767460099</v>
      </c>
      <c r="AM591">
        <v>214.50935816392899</v>
      </c>
      <c r="AP591">
        <f t="shared" si="32"/>
        <v>185.53026966978751</v>
      </c>
      <c r="AQ591">
        <f t="shared" si="31"/>
        <v>52.781162895848666</v>
      </c>
      <c r="AR591">
        <f t="shared" si="33"/>
        <v>96.142949019427348</v>
      </c>
      <c r="AS591">
        <v>68.293059303310898</v>
      </c>
    </row>
    <row r="592" spans="1:45" x14ac:dyDescent="0.35">
      <c r="A592">
        <v>590</v>
      </c>
      <c r="B592" s="1">
        <v>43066</v>
      </c>
      <c r="C592" t="s">
        <v>492</v>
      </c>
      <c r="D592">
        <v>190.362243460645</v>
      </c>
      <c r="E592">
        <v>201.43465546459399</v>
      </c>
      <c r="F592">
        <v>217.03635484423401</v>
      </c>
      <c r="G592">
        <v>220.29854786707801</v>
      </c>
      <c r="H592">
        <v>218.423676919092</v>
      </c>
      <c r="I592">
        <v>244.68492202589201</v>
      </c>
      <c r="J592">
        <v>252.145850707916</v>
      </c>
      <c r="K592">
        <v>238.268168574746</v>
      </c>
      <c r="L592">
        <v>205.09331654562001</v>
      </c>
      <c r="M592">
        <v>211.212369530525</v>
      </c>
      <c r="N592">
        <v>224.14629211596201</v>
      </c>
      <c r="O592">
        <v>221.39760593234999</v>
      </c>
      <c r="P592">
        <v>228.35812691919199</v>
      </c>
      <c r="Q592">
        <v>219.63793223313499</v>
      </c>
      <c r="R592">
        <v>210.869974008094</v>
      </c>
      <c r="S592">
        <v>213.06117462429501</v>
      </c>
      <c r="T592">
        <v>218.06066680251899</v>
      </c>
      <c r="U592">
        <v>212.855660596413</v>
      </c>
      <c r="V592">
        <v>218.48629869782499</v>
      </c>
      <c r="W592">
        <v>226.89197494183099</v>
      </c>
      <c r="X592">
        <v>224.062598260577</v>
      </c>
      <c r="Y592">
        <v>224.835760875521</v>
      </c>
      <c r="Z592">
        <v>226.275867190497</v>
      </c>
      <c r="AA592">
        <v>220.69280733706501</v>
      </c>
      <c r="AB592">
        <v>203.75382319660901</v>
      </c>
      <c r="AP592">
        <f t="shared" si="32"/>
        <v>219.69386678688909</v>
      </c>
      <c r="AQ592">
        <f t="shared" si="31"/>
        <v>86.94476001295024</v>
      </c>
      <c r="AR592">
        <f t="shared" si="33"/>
        <v>130.30654613652894</v>
      </c>
      <c r="AS592">
        <v>67.715257339058695</v>
      </c>
    </row>
    <row r="593" spans="1:49" x14ac:dyDescent="0.35">
      <c r="A593">
        <v>591</v>
      </c>
      <c r="B593" s="1">
        <v>43067</v>
      </c>
      <c r="C593" t="s">
        <v>301</v>
      </c>
      <c r="D593">
        <v>154.115462906239</v>
      </c>
      <c r="E593">
        <v>170.89319480571299</v>
      </c>
      <c r="F593">
        <v>184.849596753654</v>
      </c>
      <c r="G593">
        <v>185.45221293069201</v>
      </c>
      <c r="H593">
        <v>178.00189558914701</v>
      </c>
      <c r="I593">
        <v>205.812963227702</v>
      </c>
      <c r="J593">
        <v>206.96550687364601</v>
      </c>
      <c r="K593">
        <v>204.83870803563099</v>
      </c>
      <c r="L593">
        <v>165.13688050881399</v>
      </c>
      <c r="M593">
        <v>176.687865201173</v>
      </c>
      <c r="N593">
        <v>184.617424388389</v>
      </c>
      <c r="O593">
        <v>190.719854556938</v>
      </c>
      <c r="P593">
        <v>193.17684869098801</v>
      </c>
      <c r="Q593">
        <v>187.04205027210099</v>
      </c>
      <c r="R593">
        <v>171.57235316238899</v>
      </c>
      <c r="S593">
        <v>184.27583008473499</v>
      </c>
      <c r="T593">
        <v>182.998817210369</v>
      </c>
      <c r="U593">
        <v>180.18466335065099</v>
      </c>
      <c r="V593">
        <v>185.79978750411101</v>
      </c>
      <c r="W593">
        <v>195.368603599257</v>
      </c>
      <c r="X593">
        <v>194.13713571328901</v>
      </c>
      <c r="Y593">
        <v>188.54258923632599</v>
      </c>
      <c r="Z593">
        <v>197.306863713512</v>
      </c>
      <c r="AA593">
        <v>186.09501789107</v>
      </c>
      <c r="AB593">
        <v>173.257473836846</v>
      </c>
      <c r="AC593">
        <v>186.90900146116101</v>
      </c>
      <c r="AD593">
        <v>184.84772232415401</v>
      </c>
      <c r="AE593">
        <v>195.89492502346499</v>
      </c>
      <c r="AF593">
        <v>208.63236045636199</v>
      </c>
      <c r="AG593">
        <v>196.463244562028</v>
      </c>
      <c r="AH593">
        <v>186.155369710359</v>
      </c>
      <c r="AI593">
        <v>211.98879444037101</v>
      </c>
      <c r="AJ593">
        <v>213.24882112607801</v>
      </c>
      <c r="AK593">
        <v>236.955290391517</v>
      </c>
      <c r="AL593">
        <v>223.938705519693</v>
      </c>
      <c r="AM593">
        <v>223.86092014876101</v>
      </c>
      <c r="AN593">
        <v>226.22159954869599</v>
      </c>
      <c r="AO593">
        <v>215.93517543681699</v>
      </c>
      <c r="AP593">
        <f t="shared" si="32"/>
        <v>193.12898763665379</v>
      </c>
      <c r="AQ593">
        <f t="shared" si="31"/>
        <v>60.379880862714941</v>
      </c>
      <c r="AR593">
        <f t="shared" si="33"/>
        <v>103.74166698629362</v>
      </c>
      <c r="AS593">
        <v>69.483945546789599</v>
      </c>
    </row>
    <row r="594" spans="1:49" x14ac:dyDescent="0.35">
      <c r="A594">
        <v>592</v>
      </c>
      <c r="B594" s="1">
        <v>43067</v>
      </c>
      <c r="C594" t="s">
        <v>368</v>
      </c>
      <c r="J594">
        <v>202.033701368691</v>
      </c>
      <c r="K594">
        <v>201.414912993223</v>
      </c>
      <c r="L594">
        <v>163.15831398386001</v>
      </c>
      <c r="M594">
        <v>172.95652044704701</v>
      </c>
      <c r="N594">
        <v>180.404815764186</v>
      </c>
      <c r="O594">
        <v>187.57166790809401</v>
      </c>
      <c r="P594">
        <v>190.059969869946</v>
      </c>
      <c r="Q594">
        <v>184.792572275705</v>
      </c>
      <c r="R594">
        <v>167.65189234947101</v>
      </c>
      <c r="S594">
        <v>180.262984982473</v>
      </c>
      <c r="T594">
        <v>177.57849458147899</v>
      </c>
      <c r="U594">
        <v>177.24571865001599</v>
      </c>
      <c r="V594">
        <v>180.654068262333</v>
      </c>
      <c r="W594">
        <v>192.32721844590199</v>
      </c>
      <c r="X594">
        <v>191.915808238696</v>
      </c>
      <c r="Y594">
        <v>187.57568304472201</v>
      </c>
      <c r="Z594">
        <v>194.758605268596</v>
      </c>
      <c r="AA594">
        <v>181.23704270191499</v>
      </c>
      <c r="AB594">
        <v>169.25702427803401</v>
      </c>
      <c r="AP594">
        <f t="shared" si="32"/>
        <v>183.30826396917837</v>
      </c>
      <c r="AQ594">
        <f t="shared" si="31"/>
        <v>50.559157195239521</v>
      </c>
      <c r="AR594">
        <f t="shared" si="33"/>
        <v>93.920943318818203</v>
      </c>
      <c r="AS594">
        <v>68.686984105127095</v>
      </c>
    </row>
    <row r="595" spans="1:49" x14ac:dyDescent="0.35">
      <c r="A595">
        <v>593</v>
      </c>
      <c r="B595" s="1">
        <v>43068</v>
      </c>
      <c r="C595" t="s">
        <v>413</v>
      </c>
      <c r="D595">
        <v>196.806077337777</v>
      </c>
      <c r="E595">
        <v>212.621511198799</v>
      </c>
      <c r="F595">
        <v>233.47469163752501</v>
      </c>
      <c r="G595">
        <v>229.50181626148699</v>
      </c>
      <c r="H595">
        <v>222.02761075283999</v>
      </c>
      <c r="I595">
        <v>247.75261595086101</v>
      </c>
      <c r="J595">
        <v>255.886210464995</v>
      </c>
      <c r="K595">
        <v>246.54112024668399</v>
      </c>
      <c r="L595">
        <v>213.431018532027</v>
      </c>
      <c r="M595">
        <v>215.936162845517</v>
      </c>
      <c r="N595">
        <v>229.844996402047</v>
      </c>
      <c r="O595">
        <v>225.20433975746701</v>
      </c>
      <c r="P595">
        <v>235.48548813665801</v>
      </c>
      <c r="Q595">
        <v>221.541938131042</v>
      </c>
      <c r="R595">
        <v>212.34106445397501</v>
      </c>
      <c r="S595">
        <v>216.34819847806301</v>
      </c>
      <c r="T595">
        <v>225.34997033440399</v>
      </c>
      <c r="U595">
        <v>221.52827896009501</v>
      </c>
      <c r="V595">
        <v>224.50057688817401</v>
      </c>
      <c r="W595">
        <v>231.51580140782201</v>
      </c>
      <c r="X595">
        <v>228.13795667767499</v>
      </c>
      <c r="Y595">
        <v>230.18348312482701</v>
      </c>
      <c r="Z595">
        <v>231.01238626036999</v>
      </c>
      <c r="AA595">
        <v>225.841424142969</v>
      </c>
      <c r="AB595">
        <v>208.435011116212</v>
      </c>
      <c r="AC595">
        <v>218.493876353498</v>
      </c>
      <c r="AD595">
        <v>221.32101852487199</v>
      </c>
      <c r="AE595">
        <v>227.33817704514499</v>
      </c>
      <c r="AF595">
        <v>243.984130166706</v>
      </c>
      <c r="AG595">
        <v>224.542300170761</v>
      </c>
      <c r="AH595">
        <v>224.252780844667</v>
      </c>
      <c r="AI595">
        <v>239.01717468055199</v>
      </c>
      <c r="AJ595">
        <v>246.49394861338999</v>
      </c>
      <c r="AK595">
        <v>268.22556809567902</v>
      </c>
      <c r="AL595">
        <v>257.937154587034</v>
      </c>
      <c r="AM595">
        <v>252.92183891984001</v>
      </c>
      <c r="AN595">
        <v>255.39731221666599</v>
      </c>
      <c r="AO595">
        <v>246.87401451616901</v>
      </c>
      <c r="AP595">
        <f t="shared" si="32"/>
        <v>230.73813274303393</v>
      </c>
      <c r="AQ595">
        <f t="shared" si="31"/>
        <v>97.989025969095081</v>
      </c>
      <c r="AR595">
        <f t="shared" si="33"/>
        <v>141.35081209267378</v>
      </c>
      <c r="AS595">
        <v>69.504514645915293</v>
      </c>
    </row>
    <row r="596" spans="1:49" x14ac:dyDescent="0.35">
      <c r="A596">
        <v>594</v>
      </c>
      <c r="B596" s="1">
        <v>43071</v>
      </c>
      <c r="C596" t="s">
        <v>493</v>
      </c>
      <c r="D596">
        <v>193.08524757963701</v>
      </c>
      <c r="E596">
        <v>207.588319602268</v>
      </c>
      <c r="F596">
        <v>234.99656353703199</v>
      </c>
      <c r="G596">
        <v>229.00590253900501</v>
      </c>
      <c r="H596">
        <v>219.36531874923099</v>
      </c>
      <c r="I596">
        <v>242.77151253018499</v>
      </c>
      <c r="J596">
        <v>253.392687596125</v>
      </c>
      <c r="K596">
        <v>246.270174726801</v>
      </c>
      <c r="L596">
        <v>216.24581582880299</v>
      </c>
      <c r="M596">
        <v>217.31322794315901</v>
      </c>
      <c r="N596">
        <v>223.902428351</v>
      </c>
      <c r="O596">
        <v>224.39259878302801</v>
      </c>
      <c r="P596">
        <v>231.00364189610201</v>
      </c>
      <c r="Q596">
        <v>220.53285304396499</v>
      </c>
      <c r="R596">
        <v>212.78477714692301</v>
      </c>
      <c r="S596">
        <v>213.846748300114</v>
      </c>
      <c r="T596">
        <v>223.689604140006</v>
      </c>
      <c r="U596">
        <v>216.120184361566</v>
      </c>
      <c r="V596">
        <v>219.71292048548901</v>
      </c>
      <c r="W596">
        <v>230.04321595856999</v>
      </c>
      <c r="X596">
        <v>225.65911241061599</v>
      </c>
      <c r="Y596">
        <v>224.817124368473</v>
      </c>
      <c r="Z596">
        <v>227.95950247953499</v>
      </c>
      <c r="AA596">
        <v>221.53800329874699</v>
      </c>
      <c r="AB596">
        <v>205.18740985045599</v>
      </c>
      <c r="AC596">
        <v>215.353527748434</v>
      </c>
      <c r="AD596">
        <v>216.541548386637</v>
      </c>
      <c r="AE596">
        <v>225.22095625947699</v>
      </c>
      <c r="AF596">
        <v>238.518996552728</v>
      </c>
      <c r="AG596">
        <v>219.89519292818099</v>
      </c>
      <c r="AH596">
        <v>218.83948643180801</v>
      </c>
      <c r="AI596">
        <v>237.73023108164401</v>
      </c>
      <c r="AJ596">
        <v>244.93291757549801</v>
      </c>
      <c r="AK596">
        <v>263.502816433156</v>
      </c>
      <c r="AL596">
        <v>249.85567396732301</v>
      </c>
      <c r="AM596">
        <v>247.24464520165299</v>
      </c>
      <c r="AN596">
        <v>252.93021905582799</v>
      </c>
      <c r="AO596">
        <v>241.09209572235</v>
      </c>
      <c r="AP596">
        <f t="shared" si="32"/>
        <v>227.70745270661982</v>
      </c>
      <c r="AQ596">
        <f t="shared" si="31"/>
        <v>94.95834593268097</v>
      </c>
      <c r="AR596">
        <f t="shared" si="33"/>
        <v>138.32013205625964</v>
      </c>
      <c r="AS596">
        <v>70.093997055462594</v>
      </c>
    </row>
    <row r="597" spans="1:49" x14ac:dyDescent="0.35">
      <c r="A597">
        <v>595</v>
      </c>
      <c r="B597" s="1">
        <v>43076</v>
      </c>
      <c r="C597" t="s">
        <v>494</v>
      </c>
      <c r="D597">
        <v>169.383562234674</v>
      </c>
      <c r="E597">
        <v>183.598501163252</v>
      </c>
      <c r="F597">
        <v>205.619739118924</v>
      </c>
      <c r="G597">
        <v>204.962263054809</v>
      </c>
      <c r="H597">
        <v>194.90617182758501</v>
      </c>
      <c r="I597">
        <v>217.0556195867</v>
      </c>
      <c r="J597">
        <v>226.74499725702799</v>
      </c>
      <c r="K597">
        <v>218.732218585872</v>
      </c>
      <c r="L597">
        <v>185.32619584366799</v>
      </c>
      <c r="M597">
        <v>185.33911752829101</v>
      </c>
      <c r="N597">
        <v>204.56299967718601</v>
      </c>
      <c r="O597">
        <v>206.648941540328</v>
      </c>
      <c r="P597">
        <v>206.444284448346</v>
      </c>
      <c r="Q597">
        <v>202.26458223932599</v>
      </c>
      <c r="R597">
        <v>181.806782739059</v>
      </c>
      <c r="S597">
        <v>186.91657297780901</v>
      </c>
      <c r="T597">
        <v>195.59517549458101</v>
      </c>
      <c r="U597">
        <v>192.79818306003801</v>
      </c>
      <c r="V597">
        <v>195.268932851671</v>
      </c>
      <c r="W597">
        <v>208.42317712701399</v>
      </c>
      <c r="X597">
        <v>204.029052709143</v>
      </c>
      <c r="Y597">
        <v>203.630778433167</v>
      </c>
      <c r="Z597">
        <v>204.58098029381699</v>
      </c>
      <c r="AA597">
        <v>200.77302690047401</v>
      </c>
      <c r="AB597">
        <v>180.03317666655099</v>
      </c>
      <c r="AC597">
        <v>192.875288558357</v>
      </c>
      <c r="AD597">
        <v>189.707866360921</v>
      </c>
      <c r="AE597">
        <v>193.00598984377399</v>
      </c>
      <c r="AF597">
        <v>212.37599217725699</v>
      </c>
      <c r="AG597">
        <v>195.19655853115799</v>
      </c>
      <c r="AH597">
        <v>191.93041079829001</v>
      </c>
      <c r="AI597">
        <v>207.01299535009599</v>
      </c>
      <c r="AJ597">
        <v>220.428266730941</v>
      </c>
      <c r="AK597">
        <v>239.89450504365399</v>
      </c>
      <c r="AL597">
        <v>222.712334157508</v>
      </c>
      <c r="AM597">
        <v>220.89537873734801</v>
      </c>
      <c r="AN597">
        <v>228.47522887704801</v>
      </c>
      <c r="AO597">
        <v>217.756709735811</v>
      </c>
      <c r="AP597">
        <f t="shared" si="32"/>
        <v>202.57138311214413</v>
      </c>
      <c r="AQ597">
        <f t="shared" si="31"/>
        <v>69.822276338205285</v>
      </c>
      <c r="AR597">
        <f t="shared" si="33"/>
        <v>113.18406246178397</v>
      </c>
      <c r="AS597">
        <v>70.777980412391102</v>
      </c>
    </row>
    <row r="598" spans="1:49" x14ac:dyDescent="0.35">
      <c r="A598">
        <v>596</v>
      </c>
      <c r="B598" s="1">
        <v>43082</v>
      </c>
      <c r="C598" t="s">
        <v>495</v>
      </c>
      <c r="G598">
        <v>193.797792094638</v>
      </c>
      <c r="H598">
        <v>181.46902827842001</v>
      </c>
      <c r="I598">
        <v>211.796183368187</v>
      </c>
      <c r="J598">
        <v>224.78566827992401</v>
      </c>
      <c r="K598">
        <v>220.88969299518999</v>
      </c>
      <c r="L598">
        <v>198.108134821227</v>
      </c>
      <c r="M598">
        <v>193.195865528463</v>
      </c>
      <c r="N598">
        <v>199.95526231344201</v>
      </c>
      <c r="U598">
        <v>182.56820064160399</v>
      </c>
      <c r="V598">
        <v>183.65407746723801</v>
      </c>
      <c r="W598">
        <v>202.559979264471</v>
      </c>
      <c r="X598">
        <v>207.24530924297</v>
      </c>
      <c r="Y598">
        <v>201.67716708456001</v>
      </c>
      <c r="Z598">
        <v>208.266686228993</v>
      </c>
      <c r="AA598">
        <v>204.423518869536</v>
      </c>
      <c r="AF598">
        <v>214.41343619873101</v>
      </c>
      <c r="AG598">
        <v>190.11649958456499</v>
      </c>
      <c r="AH598">
        <v>192.671354180549</v>
      </c>
      <c r="AI598">
        <v>220.963123381434</v>
      </c>
      <c r="AJ598">
        <v>232.07317173653101</v>
      </c>
      <c r="AK598">
        <v>253.51550802794199</v>
      </c>
      <c r="AP598">
        <f t="shared" si="32"/>
        <v>205.62598378993408</v>
      </c>
      <c r="AQ598">
        <f t="shared" ref="AQ598:AQ661" si="34">AP598-($AP$739-$AZ$739)</f>
        <v>72.876877015995234</v>
      </c>
      <c r="AR598">
        <f t="shared" si="33"/>
        <v>116.23866313957392</v>
      </c>
      <c r="AS598">
        <v>71.184458236943499</v>
      </c>
    </row>
    <row r="599" spans="1:49" x14ac:dyDescent="0.35">
      <c r="A599">
        <v>597</v>
      </c>
      <c r="B599" s="1">
        <v>43083</v>
      </c>
      <c r="C599" t="s">
        <v>436</v>
      </c>
      <c r="D599">
        <v>179.10223251165701</v>
      </c>
      <c r="E599">
        <v>182.00441680590299</v>
      </c>
      <c r="F599">
        <v>221.397768328127</v>
      </c>
      <c r="G599">
        <v>213.32501467637201</v>
      </c>
      <c r="H599">
        <v>202.97184571245299</v>
      </c>
      <c r="I599">
        <v>223.51247376358799</v>
      </c>
      <c r="J599">
        <v>241.67235162810499</v>
      </c>
      <c r="K599">
        <v>235.26334553440401</v>
      </c>
      <c r="L599">
        <v>206.93415857094101</v>
      </c>
      <c r="M599">
        <v>196.34190378424501</v>
      </c>
      <c r="N599">
        <v>203.36437531293299</v>
      </c>
      <c r="O599">
        <v>212.68571901578201</v>
      </c>
      <c r="P599">
        <v>220.96558844814001</v>
      </c>
      <c r="Q599">
        <v>211.78471284925601</v>
      </c>
      <c r="R599">
        <v>196.44376380475001</v>
      </c>
      <c r="S599">
        <v>206.87952575796299</v>
      </c>
      <c r="T599">
        <v>210.84681731316701</v>
      </c>
      <c r="U599">
        <v>202.59551800423901</v>
      </c>
      <c r="V599">
        <v>212.94213749958701</v>
      </c>
      <c r="W599">
        <v>225.02565672788401</v>
      </c>
      <c r="X599">
        <v>209.95169294452199</v>
      </c>
      <c r="Y599">
        <v>211.858036291844</v>
      </c>
      <c r="Z599">
        <v>207.32676599924201</v>
      </c>
      <c r="AA599">
        <v>206.61689434937099</v>
      </c>
      <c r="AB599">
        <v>193.16474417529699</v>
      </c>
      <c r="AC599">
        <v>239.47245392760999</v>
      </c>
      <c r="AD599">
        <v>208.27166041325901</v>
      </c>
      <c r="AE599">
        <v>220.48118786713201</v>
      </c>
      <c r="AF599">
        <v>229.462346456266</v>
      </c>
      <c r="AG599">
        <v>217.28767139830401</v>
      </c>
      <c r="AH599">
        <v>204.70075666943299</v>
      </c>
      <c r="AI599">
        <v>227.15302068155501</v>
      </c>
      <c r="AJ599">
        <v>237.34941064155799</v>
      </c>
      <c r="AK599">
        <v>258.32965699686503</v>
      </c>
      <c r="AL599">
        <v>249.12341002955199</v>
      </c>
      <c r="AM599">
        <v>255.87890703323501</v>
      </c>
      <c r="AN599">
        <v>249.36082604611099</v>
      </c>
      <c r="AO599">
        <v>254.25925963363099</v>
      </c>
      <c r="AP599">
        <f t="shared" si="32"/>
        <v>218.05547441063902</v>
      </c>
      <c r="AQ599">
        <f t="shared" si="34"/>
        <v>85.306367636700173</v>
      </c>
      <c r="AR599">
        <f t="shared" si="33"/>
        <v>128.66815376027887</v>
      </c>
      <c r="AS599">
        <v>69.871852516066198</v>
      </c>
      <c r="AT599">
        <f>1-(($AS$598-AS599)/11.52)</f>
        <v>0.88605853117384548</v>
      </c>
      <c r="AU599">
        <f>B599-$B$598</f>
        <v>1</v>
      </c>
      <c r="AV599">
        <f t="shared" ref="AV599:AV653" si="35">AU599/365</f>
        <v>2.7397260273972603E-3</v>
      </c>
      <c r="AW599">
        <f>LN(AT599)/(AV599)</f>
        <v>-44.154877924429663</v>
      </c>
    </row>
    <row r="600" spans="1:49" x14ac:dyDescent="0.35">
      <c r="A600">
        <v>598</v>
      </c>
      <c r="B600" s="1">
        <v>43088</v>
      </c>
      <c r="C600" t="s">
        <v>413</v>
      </c>
      <c r="D600">
        <v>188.31493268723099</v>
      </c>
      <c r="E600">
        <v>201.476473660907</v>
      </c>
      <c r="F600">
        <v>228.0916639381</v>
      </c>
      <c r="G600">
        <v>230.0090721965</v>
      </c>
      <c r="H600">
        <v>222.14413444737599</v>
      </c>
      <c r="I600">
        <v>245.643073921287</v>
      </c>
      <c r="J600">
        <v>255.051726388991</v>
      </c>
      <c r="K600">
        <v>248.868572327175</v>
      </c>
      <c r="L600">
        <v>218.74442902877701</v>
      </c>
      <c r="M600">
        <v>218.72386441500001</v>
      </c>
      <c r="N600">
        <v>229.7280272312</v>
      </c>
      <c r="O600">
        <v>222.51991583140401</v>
      </c>
      <c r="P600">
        <v>231.47819792200801</v>
      </c>
      <c r="Q600">
        <v>225.36412767018001</v>
      </c>
      <c r="R600">
        <v>210.07116352262099</v>
      </c>
      <c r="S600">
        <v>216.924014711903</v>
      </c>
      <c r="T600">
        <v>225.111360616567</v>
      </c>
      <c r="U600">
        <v>216.122322705502</v>
      </c>
      <c r="V600">
        <v>218.410914435092</v>
      </c>
      <c r="W600">
        <v>227.37794731715999</v>
      </c>
      <c r="X600">
        <v>224.69755698571899</v>
      </c>
      <c r="Y600">
        <v>225.10010034208</v>
      </c>
      <c r="Z600">
        <v>224.461200181793</v>
      </c>
      <c r="AA600">
        <v>220.56014543612901</v>
      </c>
      <c r="AB600">
        <v>205.00310377316799</v>
      </c>
      <c r="AC600">
        <v>214.58990195957401</v>
      </c>
      <c r="AD600">
        <v>215.806828833362</v>
      </c>
      <c r="AE600">
        <v>217.55383532979599</v>
      </c>
      <c r="AF600">
        <v>238.31385602883699</v>
      </c>
      <c r="AG600">
        <v>221.595041782653</v>
      </c>
      <c r="AH600">
        <v>213.121333000672</v>
      </c>
      <c r="AI600">
        <v>230.36726755415901</v>
      </c>
      <c r="AJ600">
        <v>240.10840886962799</v>
      </c>
      <c r="AK600">
        <v>261.92474145006901</v>
      </c>
      <c r="AL600">
        <v>249.88763759091901</v>
      </c>
      <c r="AM600">
        <v>248.48201717675801</v>
      </c>
      <c r="AN600">
        <v>254.69992799138899</v>
      </c>
      <c r="AO600">
        <v>240.62520363490299</v>
      </c>
      <c r="AP600">
        <f t="shared" si="32"/>
        <v>227.02826428675235</v>
      </c>
      <c r="AQ600">
        <f t="shared" si="34"/>
        <v>94.279157512813498</v>
      </c>
      <c r="AR600">
        <f t="shared" si="33"/>
        <v>137.64094363639219</v>
      </c>
      <c r="AS600">
        <v>70.001705077104702</v>
      </c>
      <c r="AT600">
        <f t="shared" ref="AT600:AT653" si="36">1-(($AS$598-AS600)/11.52)</f>
        <v>0.89733045487510443</v>
      </c>
      <c r="AU600">
        <f t="shared" ref="AU600:AU653" si="37">B600-$B$598</f>
        <v>6</v>
      </c>
      <c r="AV600">
        <f t="shared" si="35"/>
        <v>1.643835616438356E-2</v>
      </c>
      <c r="AW600">
        <f t="shared" ref="AW600:AW653" si="38">LN(AT600)/(AV600)</f>
        <v>-6.5901409848375856</v>
      </c>
    </row>
    <row r="601" spans="1:49" x14ac:dyDescent="0.35">
      <c r="A601">
        <v>599</v>
      </c>
      <c r="B601" s="1">
        <v>43090</v>
      </c>
      <c r="C601" t="s">
        <v>319</v>
      </c>
      <c r="D601">
        <v>154.56023186017299</v>
      </c>
      <c r="E601">
        <v>167.45907489073201</v>
      </c>
      <c r="F601">
        <v>202.26359362984101</v>
      </c>
      <c r="G601">
        <v>190.73121112402001</v>
      </c>
      <c r="H601">
        <v>183.34524342748901</v>
      </c>
      <c r="I601">
        <v>206.98143236084101</v>
      </c>
      <c r="J601">
        <v>223.64479916123</v>
      </c>
      <c r="K601">
        <v>211.225048724462</v>
      </c>
      <c r="L601">
        <v>189.701871869028</v>
      </c>
      <c r="M601">
        <v>179.27986024856</v>
      </c>
      <c r="N601">
        <v>186.55741835406801</v>
      </c>
      <c r="O601">
        <v>190.158095289047</v>
      </c>
      <c r="P601">
        <v>203.441308704547</v>
      </c>
      <c r="Q601">
        <v>190.967753547721</v>
      </c>
      <c r="R601">
        <v>174.527075267713</v>
      </c>
      <c r="S601">
        <v>187.73288951009101</v>
      </c>
      <c r="T601">
        <v>189.41825325987901</v>
      </c>
      <c r="U601">
        <v>181.97005498456201</v>
      </c>
      <c r="V601">
        <v>192.789635641752</v>
      </c>
      <c r="W601">
        <v>196.885897078651</v>
      </c>
      <c r="X601">
        <v>196.660133549379</v>
      </c>
      <c r="Y601">
        <v>198.28795836500299</v>
      </c>
      <c r="Z601">
        <v>199.41240618420801</v>
      </c>
      <c r="AA601">
        <v>196.11491288412199</v>
      </c>
      <c r="AB601">
        <v>181.321666442675</v>
      </c>
      <c r="AC601">
        <v>182.85025237367799</v>
      </c>
      <c r="AD601">
        <v>193.85044404618901</v>
      </c>
      <c r="AE601">
        <v>192.24283032316501</v>
      </c>
      <c r="AF601">
        <v>215.574740408526</v>
      </c>
      <c r="AG601">
        <v>194.643198268285</v>
      </c>
      <c r="AH601">
        <v>187.87447600284301</v>
      </c>
      <c r="AI601">
        <v>211.21875340872199</v>
      </c>
      <c r="AJ601">
        <v>219.54139360917401</v>
      </c>
      <c r="AK601">
        <v>240.858789894148</v>
      </c>
      <c r="AL601">
        <v>228.205956204009</v>
      </c>
      <c r="AM601">
        <v>231.56906064627</v>
      </c>
      <c r="AN601">
        <v>235.728285233062</v>
      </c>
      <c r="AO601">
        <v>222.450179501718</v>
      </c>
      <c r="AP601">
        <f t="shared" si="32"/>
        <v>198.21174174419949</v>
      </c>
      <c r="AQ601">
        <f t="shared" si="34"/>
        <v>65.462634970260638</v>
      </c>
      <c r="AR601">
        <f t="shared" si="33"/>
        <v>108.82442109383932</v>
      </c>
      <c r="AS601">
        <v>69.971976408187004</v>
      </c>
      <c r="AT601">
        <f t="shared" si="36"/>
        <v>0.89474984125377643</v>
      </c>
      <c r="AU601">
        <f t="shared" si="37"/>
        <v>8</v>
      </c>
      <c r="AV601">
        <f t="shared" si="35"/>
        <v>2.1917808219178082E-2</v>
      </c>
      <c r="AW601">
        <f t="shared" si="38"/>
        <v>-5.0740067457269129</v>
      </c>
    </row>
    <row r="602" spans="1:49" x14ac:dyDescent="0.35">
      <c r="A602">
        <v>600</v>
      </c>
      <c r="B602" s="1">
        <v>43098</v>
      </c>
      <c r="C602" t="s">
        <v>496</v>
      </c>
      <c r="D602">
        <v>160.243811283588</v>
      </c>
      <c r="E602">
        <v>164.647357970267</v>
      </c>
      <c r="F602">
        <v>193.43056105809799</v>
      </c>
      <c r="G602">
        <v>196.688715149057</v>
      </c>
      <c r="O602">
        <v>184.672834292636</v>
      </c>
      <c r="P602">
        <v>203.04092058717899</v>
      </c>
      <c r="Q602">
        <v>194.36811105947299</v>
      </c>
      <c r="R602">
        <v>180.53678478974899</v>
      </c>
      <c r="S602">
        <v>184.034949150415</v>
      </c>
      <c r="T602">
        <v>194.32179117282999</v>
      </c>
      <c r="U602">
        <v>190.031313197462</v>
      </c>
      <c r="AA602">
        <v>194.04176422095301</v>
      </c>
      <c r="AB602">
        <v>171.48343158443399</v>
      </c>
      <c r="AC602">
        <v>193.90222915227099</v>
      </c>
      <c r="AD602">
        <v>190.728499855797</v>
      </c>
      <c r="AE602">
        <v>197.63125979552001</v>
      </c>
      <c r="AK602">
        <v>245.33656920376001</v>
      </c>
      <c r="AL602">
        <v>231.42976816180999</v>
      </c>
      <c r="AM602">
        <v>226.46453118461</v>
      </c>
      <c r="AN602">
        <v>241.67854452854499</v>
      </c>
      <c r="AO602">
        <v>227.28447617248099</v>
      </c>
      <c r="AP602">
        <f t="shared" si="32"/>
        <v>198.38086778909215</v>
      </c>
      <c r="AQ602">
        <f t="shared" si="34"/>
        <v>65.631761015153302</v>
      </c>
      <c r="AR602">
        <f t="shared" si="33"/>
        <v>108.99354713873198</v>
      </c>
      <c r="AS602">
        <v>70.225668009602899</v>
      </c>
      <c r="AT602">
        <f t="shared" si="36"/>
        <v>0.91677168165446177</v>
      </c>
      <c r="AU602">
        <f t="shared" si="37"/>
        <v>16</v>
      </c>
      <c r="AV602">
        <f t="shared" si="35"/>
        <v>4.3835616438356165E-2</v>
      </c>
      <c r="AW602">
        <f t="shared" si="38"/>
        <v>-1.9823337460912283</v>
      </c>
    </row>
    <row r="603" spans="1:49" x14ac:dyDescent="0.35">
      <c r="A603">
        <v>601</v>
      </c>
      <c r="B603" s="1">
        <v>43098</v>
      </c>
      <c r="C603" t="s">
        <v>497</v>
      </c>
      <c r="D603">
        <v>212.320890910684</v>
      </c>
      <c r="E603">
        <v>218.7702128846</v>
      </c>
      <c r="F603">
        <v>237.49972618678399</v>
      </c>
      <c r="G603">
        <v>238.07012349057101</v>
      </c>
      <c r="H603">
        <v>236.93969380690999</v>
      </c>
      <c r="I603">
        <v>251.67192392592</v>
      </c>
      <c r="J603">
        <v>263.50540860500701</v>
      </c>
      <c r="K603">
        <v>265.13685759478102</v>
      </c>
      <c r="L603">
        <v>237.50593024333901</v>
      </c>
      <c r="M603">
        <v>240.047540894684</v>
      </c>
      <c r="N603">
        <v>251.38790479026801</v>
      </c>
      <c r="O603">
        <v>242.17193689226701</v>
      </c>
      <c r="P603">
        <v>246.813699827947</v>
      </c>
      <c r="Q603">
        <v>238.38821435573499</v>
      </c>
      <c r="R603">
        <v>225.40331216759</v>
      </c>
      <c r="S603">
        <v>227.50587722927301</v>
      </c>
      <c r="T603">
        <v>236.191583313828</v>
      </c>
      <c r="U603">
        <v>236.26194614602099</v>
      </c>
      <c r="V603">
        <v>233.77477578609299</v>
      </c>
      <c r="W603">
        <v>244.96781263302901</v>
      </c>
      <c r="X603">
        <v>238.89424575937201</v>
      </c>
      <c r="Y603">
        <v>245.323656715308</v>
      </c>
      <c r="Z603">
        <v>244.20767522422901</v>
      </c>
      <c r="AA603">
        <v>235.7899282935</v>
      </c>
      <c r="AB603">
        <v>220.426822602312</v>
      </c>
      <c r="AC603">
        <v>231.29289875354101</v>
      </c>
      <c r="AD603">
        <v>223.41542604501601</v>
      </c>
      <c r="AE603">
        <v>234.00714328508101</v>
      </c>
      <c r="AF603">
        <v>248.62124158815701</v>
      </c>
      <c r="AG603">
        <v>236.74331516313299</v>
      </c>
      <c r="AH603">
        <v>225.17367673636301</v>
      </c>
      <c r="AI603">
        <v>240.418822558747</v>
      </c>
      <c r="AJ603">
        <v>249.84336323695399</v>
      </c>
      <c r="AK603">
        <v>277.731581929767</v>
      </c>
      <c r="AL603">
        <v>259.494291678975</v>
      </c>
      <c r="AM603">
        <v>262.44958719796801</v>
      </c>
      <c r="AN603">
        <v>271.884545521657</v>
      </c>
      <c r="AO603">
        <v>255.69376361367699</v>
      </c>
      <c r="AP603">
        <f t="shared" si="32"/>
        <v>241.73019362076556</v>
      </c>
      <c r="AQ603">
        <f t="shared" si="34"/>
        <v>108.98108684682671</v>
      </c>
      <c r="AR603">
        <f t="shared" si="33"/>
        <v>152.34287297040538</v>
      </c>
      <c r="AS603">
        <v>69.906510142112694</v>
      </c>
      <c r="AT603">
        <f t="shared" si="36"/>
        <v>0.88906700565704821</v>
      </c>
      <c r="AU603">
        <f t="shared" si="37"/>
        <v>16</v>
      </c>
      <c r="AV603">
        <f t="shared" si="35"/>
        <v>4.3835616438356165E-2</v>
      </c>
      <c r="AW603">
        <f t="shared" si="38"/>
        <v>-2.682354758971369</v>
      </c>
    </row>
    <row r="604" spans="1:49" x14ac:dyDescent="0.35">
      <c r="A604">
        <v>602</v>
      </c>
      <c r="B604" s="1">
        <v>43103</v>
      </c>
      <c r="C604" t="s">
        <v>498</v>
      </c>
      <c r="D604">
        <v>176.47259617906099</v>
      </c>
      <c r="E604">
        <v>195.892744469891</v>
      </c>
      <c r="F604">
        <v>215.248447219262</v>
      </c>
      <c r="G604">
        <v>218.40523179433001</v>
      </c>
      <c r="H604">
        <v>212.87058625874499</v>
      </c>
      <c r="I604">
        <v>233.154246243854</v>
      </c>
      <c r="J604">
        <v>244.138304198545</v>
      </c>
      <c r="K604">
        <v>238.88240825001901</v>
      </c>
      <c r="L604">
        <v>207.771250705722</v>
      </c>
      <c r="M604">
        <v>212.033657393</v>
      </c>
      <c r="N604">
        <v>224.630834167231</v>
      </c>
      <c r="O604">
        <v>207.371357697132</v>
      </c>
      <c r="P604">
        <v>223.64161176061501</v>
      </c>
      <c r="Q604">
        <v>215.287814267133</v>
      </c>
      <c r="R604">
        <v>199.265756376388</v>
      </c>
      <c r="S604">
        <v>202.64607813728301</v>
      </c>
      <c r="T604">
        <v>205.959816198151</v>
      </c>
      <c r="U604">
        <v>207.78940454669399</v>
      </c>
      <c r="V604">
        <v>207.07599355529899</v>
      </c>
      <c r="W604">
        <v>217.919808523581</v>
      </c>
      <c r="X604">
        <v>215.06134172498599</v>
      </c>
      <c r="Y604">
        <v>219.46255827893299</v>
      </c>
      <c r="Z604">
        <v>216.67110858123499</v>
      </c>
      <c r="AA604">
        <v>211.03408738614399</v>
      </c>
      <c r="AB604">
        <v>192.84997889646601</v>
      </c>
      <c r="AC604">
        <v>203.726688392613</v>
      </c>
      <c r="AD604">
        <v>199.96721656290299</v>
      </c>
      <c r="AE604">
        <v>211.93490282302099</v>
      </c>
      <c r="AF604">
        <v>225.93951679075801</v>
      </c>
      <c r="AG604">
        <v>213.15144886795301</v>
      </c>
      <c r="AH604">
        <v>200.716540166697</v>
      </c>
      <c r="AI604">
        <v>222.127964776033</v>
      </c>
      <c r="AJ604">
        <v>228.929299664383</v>
      </c>
      <c r="AK604">
        <v>250.74904231868501</v>
      </c>
      <c r="AL604">
        <v>237.70942000327199</v>
      </c>
      <c r="AM604">
        <v>234.054523171022</v>
      </c>
      <c r="AN604">
        <v>241.627958241069</v>
      </c>
      <c r="AO604">
        <v>229.33283017468599</v>
      </c>
      <c r="AP604">
        <f t="shared" si="32"/>
        <v>216.35537828323146</v>
      </c>
      <c r="AQ604">
        <f t="shared" si="34"/>
        <v>83.606271509292611</v>
      </c>
      <c r="AR604">
        <f t="shared" si="33"/>
        <v>126.96805763287129</v>
      </c>
      <c r="AS604">
        <v>69.3146870800378</v>
      </c>
      <c r="AT604">
        <f t="shared" si="36"/>
        <v>0.837693475963047</v>
      </c>
      <c r="AU604">
        <f t="shared" si="37"/>
        <v>21</v>
      </c>
      <c r="AV604">
        <f t="shared" si="35"/>
        <v>5.7534246575342465E-2</v>
      </c>
      <c r="AW604">
        <f t="shared" si="38"/>
        <v>-3.0782192594773878</v>
      </c>
    </row>
    <row r="605" spans="1:49" x14ac:dyDescent="0.35">
      <c r="A605">
        <v>603</v>
      </c>
      <c r="B605" s="1">
        <v>43113</v>
      </c>
      <c r="C605" t="s">
        <v>499</v>
      </c>
      <c r="D605">
        <v>185.262108095874</v>
      </c>
      <c r="E605">
        <v>197.45836698056499</v>
      </c>
      <c r="F605">
        <v>227.60937506725401</v>
      </c>
      <c r="G605">
        <v>226.159623820967</v>
      </c>
      <c r="H605">
        <v>220.082612688578</v>
      </c>
      <c r="I605">
        <v>239.232756477441</v>
      </c>
      <c r="J605">
        <v>247.56229496975101</v>
      </c>
      <c r="K605">
        <v>240.82248880810801</v>
      </c>
      <c r="L605">
        <v>212.278618922578</v>
      </c>
      <c r="M605">
        <v>215.47822465022799</v>
      </c>
      <c r="N605">
        <v>230.74234767015199</v>
      </c>
      <c r="O605">
        <v>221.00788723654699</v>
      </c>
      <c r="P605">
        <v>222.876248698957</v>
      </c>
      <c r="Q605">
        <v>212.283575730992</v>
      </c>
      <c r="R605">
        <v>200.84946942461599</v>
      </c>
      <c r="S605">
        <v>205.089151578979</v>
      </c>
      <c r="T605">
        <v>211.737389498613</v>
      </c>
      <c r="U605">
        <v>205.41643417771201</v>
      </c>
      <c r="V605">
        <v>207.82638170915899</v>
      </c>
      <c r="W605">
        <v>218.66353152359301</v>
      </c>
      <c r="X605">
        <v>212.24767897496</v>
      </c>
      <c r="Y605">
        <v>217.12494177937</v>
      </c>
      <c r="Z605">
        <v>211.838479033276</v>
      </c>
      <c r="AA605">
        <v>208.47529562192301</v>
      </c>
      <c r="AB605">
        <v>192.19428940892001</v>
      </c>
      <c r="AC605">
        <v>204.68608325722801</v>
      </c>
      <c r="AD605">
        <v>199.73989888844801</v>
      </c>
      <c r="AE605">
        <v>210.10565727727899</v>
      </c>
      <c r="AF605">
        <v>229.66248321137601</v>
      </c>
      <c r="AG605">
        <v>213.345286862633</v>
      </c>
      <c r="AH605">
        <v>199.16536532129501</v>
      </c>
      <c r="AI605">
        <v>220.75064368100999</v>
      </c>
      <c r="AJ605">
        <v>228.71483689034099</v>
      </c>
      <c r="AK605">
        <v>254.73831535764299</v>
      </c>
      <c r="AL605">
        <v>241.87472168507</v>
      </c>
      <c r="AM605">
        <v>240.136925352661</v>
      </c>
      <c r="AN605">
        <v>248.15603276140899</v>
      </c>
      <c r="AO605">
        <v>228.71696333066799</v>
      </c>
      <c r="AP605">
        <f t="shared" si="32"/>
        <v>218.68717859016238</v>
      </c>
      <c r="AQ605">
        <f t="shared" si="34"/>
        <v>85.938071816223527</v>
      </c>
      <c r="AR605">
        <f t="shared" si="33"/>
        <v>129.29985793980222</v>
      </c>
      <c r="AS605">
        <v>68.485358165490894</v>
      </c>
      <c r="AT605">
        <f t="shared" si="36"/>
        <v>0.76570311879751696</v>
      </c>
      <c r="AU605">
        <f t="shared" si="37"/>
        <v>31</v>
      </c>
      <c r="AV605">
        <f t="shared" si="35"/>
        <v>8.4931506849315067E-2</v>
      </c>
      <c r="AW605">
        <f t="shared" si="38"/>
        <v>-3.1432476314419402</v>
      </c>
    </row>
    <row r="606" spans="1:49" x14ac:dyDescent="0.35">
      <c r="A606">
        <v>604</v>
      </c>
      <c r="B606" s="1">
        <v>43114</v>
      </c>
      <c r="C606" t="s">
        <v>500</v>
      </c>
      <c r="J606">
        <v>197.04571807309401</v>
      </c>
      <c r="K606">
        <v>193.939881799782</v>
      </c>
      <c r="L606">
        <v>161.81595937354101</v>
      </c>
      <c r="M606">
        <v>174.48455380658999</v>
      </c>
      <c r="N606">
        <v>182.458030961753</v>
      </c>
      <c r="O606">
        <v>179.877640847935</v>
      </c>
      <c r="P606">
        <v>187.213790561183</v>
      </c>
      <c r="Q606">
        <v>181.68393119814999</v>
      </c>
      <c r="W606">
        <v>175.51701206717701</v>
      </c>
      <c r="X606">
        <v>172.19581171428399</v>
      </c>
      <c r="Y606">
        <v>168.07617333648901</v>
      </c>
      <c r="Z606">
        <v>184.987020391838</v>
      </c>
      <c r="AA606">
        <v>180.557132130323</v>
      </c>
      <c r="AB606">
        <v>170.289126843264</v>
      </c>
      <c r="AH606">
        <v>164.54383458591499</v>
      </c>
      <c r="AI606">
        <v>191.86501752188499</v>
      </c>
      <c r="AJ606">
        <v>208.01800130883399</v>
      </c>
      <c r="AK606">
        <v>239.93352334214501</v>
      </c>
      <c r="AL606">
        <v>228.52853522024699</v>
      </c>
      <c r="AM606">
        <v>224.30712467048301</v>
      </c>
      <c r="AP606">
        <f t="shared" si="32"/>
        <v>188.36689098774562</v>
      </c>
      <c r="AQ606">
        <f t="shared" si="34"/>
        <v>55.617784213806772</v>
      </c>
      <c r="AR606">
        <f t="shared" si="33"/>
        <v>98.979570337385454</v>
      </c>
      <c r="AS606">
        <v>68.447835281035395</v>
      </c>
      <c r="AT606">
        <f t="shared" si="36"/>
        <v>0.76244592396631039</v>
      </c>
      <c r="AU606">
        <f t="shared" si="37"/>
        <v>32</v>
      </c>
      <c r="AV606">
        <f t="shared" si="35"/>
        <v>8.7671232876712329E-2</v>
      </c>
      <c r="AW606">
        <f t="shared" si="38"/>
        <v>-3.0936452414821494</v>
      </c>
    </row>
    <row r="607" spans="1:49" x14ac:dyDescent="0.35">
      <c r="A607">
        <v>605</v>
      </c>
      <c r="B607" s="1">
        <v>43115</v>
      </c>
      <c r="C607" t="s">
        <v>501</v>
      </c>
      <c r="D607">
        <v>140.72633643319799</v>
      </c>
      <c r="E607">
        <v>157.685333652895</v>
      </c>
      <c r="F607">
        <v>175.929619961886</v>
      </c>
      <c r="G607">
        <v>173.698199543117</v>
      </c>
      <c r="H607">
        <v>163.05445168573499</v>
      </c>
      <c r="I607">
        <v>193.05407010291299</v>
      </c>
      <c r="J607">
        <v>197.05628220631499</v>
      </c>
      <c r="K607">
        <v>188.970066038396</v>
      </c>
      <c r="L607">
        <v>162.88341153715899</v>
      </c>
      <c r="M607">
        <v>163.60503089214299</v>
      </c>
      <c r="N607">
        <v>174.75556510902501</v>
      </c>
      <c r="O607">
        <v>173.75450510802699</v>
      </c>
      <c r="P607">
        <v>182.133643809419</v>
      </c>
      <c r="Q607">
        <v>170.45757965836799</v>
      </c>
      <c r="R607">
        <v>154.90154505856</v>
      </c>
      <c r="S607">
        <v>161.75044517570399</v>
      </c>
      <c r="T607">
        <v>171.71201461761299</v>
      </c>
      <c r="U607">
        <v>165.324477698696</v>
      </c>
      <c r="V607">
        <v>167.90453811106599</v>
      </c>
      <c r="W607">
        <v>178.147609727684</v>
      </c>
      <c r="X607">
        <v>174.18477826745101</v>
      </c>
      <c r="Y607">
        <v>170.91535448093001</v>
      </c>
      <c r="Z607">
        <v>174.72334898390201</v>
      </c>
      <c r="AA607">
        <v>171.30146765690199</v>
      </c>
      <c r="AB607">
        <v>154.41232391213401</v>
      </c>
      <c r="AC607">
        <v>168.28866785169001</v>
      </c>
      <c r="AD607">
        <v>169.26713806135101</v>
      </c>
      <c r="AE607">
        <v>175.71005556908401</v>
      </c>
      <c r="AF607">
        <v>191.193943839616</v>
      </c>
      <c r="AG607">
        <v>177.75013296624499</v>
      </c>
      <c r="AH607">
        <v>170.78045282902499</v>
      </c>
      <c r="AI607">
        <v>189.76198909610599</v>
      </c>
      <c r="AJ607">
        <v>197.69325526712001</v>
      </c>
      <c r="AK607">
        <v>223.18722557646001</v>
      </c>
      <c r="AL607">
        <v>207.43337622567901</v>
      </c>
      <c r="AM607">
        <v>205.512771609921</v>
      </c>
      <c r="AN607">
        <v>211.04605236841999</v>
      </c>
      <c r="AO607">
        <v>198.52234065575499</v>
      </c>
      <c r="AP607">
        <f t="shared" si="32"/>
        <v>177.61024740383445</v>
      </c>
      <c r="AQ607">
        <f t="shared" si="34"/>
        <v>44.861140629895601</v>
      </c>
      <c r="AR607">
        <f t="shared" si="33"/>
        <v>88.222926753474283</v>
      </c>
      <c r="AS607">
        <v>68.784323669720706</v>
      </c>
      <c r="AT607">
        <f t="shared" si="36"/>
        <v>0.7916549854841326</v>
      </c>
      <c r="AU607">
        <f t="shared" si="37"/>
        <v>33</v>
      </c>
      <c r="AV607">
        <f t="shared" si="35"/>
        <v>9.0410958904109592E-2</v>
      </c>
      <c r="AW607">
        <f t="shared" si="38"/>
        <v>-2.5840850412403058</v>
      </c>
    </row>
    <row r="608" spans="1:49" x14ac:dyDescent="0.35">
      <c r="A608">
        <v>606</v>
      </c>
      <c r="B608" s="1">
        <v>43116</v>
      </c>
      <c r="C608" t="s">
        <v>502</v>
      </c>
      <c r="D608">
        <v>169.84836314029999</v>
      </c>
      <c r="E608">
        <v>187.154430070226</v>
      </c>
      <c r="F608">
        <v>211.40846519078099</v>
      </c>
      <c r="G608">
        <v>207.55008739708001</v>
      </c>
      <c r="H608">
        <v>197.32382458688599</v>
      </c>
      <c r="I608">
        <v>221.824947060581</v>
      </c>
      <c r="J608">
        <v>233.75501470518699</v>
      </c>
      <c r="K608">
        <v>225.60373917161701</v>
      </c>
      <c r="L608">
        <v>190.89500074108699</v>
      </c>
      <c r="M608">
        <v>193.20817914570699</v>
      </c>
      <c r="N608">
        <v>209.491285737227</v>
      </c>
      <c r="O608">
        <v>206.747112344984</v>
      </c>
      <c r="P608">
        <v>206.65528151001399</v>
      </c>
      <c r="Q608">
        <v>194.05388575503699</v>
      </c>
      <c r="R608">
        <v>181.97357010668199</v>
      </c>
      <c r="S608">
        <v>190.92130298963599</v>
      </c>
      <c r="T608">
        <v>199.578636941686</v>
      </c>
      <c r="U608">
        <v>193.420314570561</v>
      </c>
      <c r="V608">
        <v>195.44400846379901</v>
      </c>
      <c r="W608">
        <v>206.76691683268899</v>
      </c>
      <c r="X608">
        <v>197.55317062185401</v>
      </c>
      <c r="Y608">
        <v>202.72646227479501</v>
      </c>
      <c r="Z608">
        <v>201.84956527007699</v>
      </c>
      <c r="AA608">
        <v>202.64851603592899</v>
      </c>
      <c r="AB608">
        <v>181.06725192548399</v>
      </c>
      <c r="AC608">
        <v>194.52573056788799</v>
      </c>
      <c r="AD608">
        <v>194.46874289678399</v>
      </c>
      <c r="AE608">
        <v>199.73132077784399</v>
      </c>
      <c r="AF608">
        <v>215.85751617097699</v>
      </c>
      <c r="AG608">
        <v>202.417792398421</v>
      </c>
      <c r="AH608">
        <v>194.72426798289899</v>
      </c>
      <c r="AI608">
        <v>211.96435058217</v>
      </c>
      <c r="AJ608">
        <v>223.26237989179299</v>
      </c>
      <c r="AK608">
        <v>243.617749310465</v>
      </c>
      <c r="AL608">
        <v>230.440099487716</v>
      </c>
      <c r="AM608">
        <v>222.47800705018901</v>
      </c>
      <c r="AN608">
        <v>234.806749324328</v>
      </c>
      <c r="AO608">
        <v>216.72784568000901</v>
      </c>
      <c r="AP608">
        <f t="shared" si="32"/>
        <v>205.11820749240491</v>
      </c>
      <c r="AQ608">
        <f t="shared" si="34"/>
        <v>72.369100718466058</v>
      </c>
      <c r="AR608">
        <f t="shared" si="33"/>
        <v>115.73088684204474</v>
      </c>
      <c r="AS608">
        <v>68.415887013334896</v>
      </c>
      <c r="AT608">
        <f t="shared" si="36"/>
        <v>0.75967263683953101</v>
      </c>
      <c r="AU608">
        <f t="shared" si="37"/>
        <v>34</v>
      </c>
      <c r="AV608">
        <f t="shared" si="35"/>
        <v>9.3150684931506855E-2</v>
      </c>
      <c r="AW608">
        <f t="shared" si="38"/>
        <v>-2.9507853828454289</v>
      </c>
    </row>
    <row r="609" spans="1:49" x14ac:dyDescent="0.35">
      <c r="A609">
        <v>607</v>
      </c>
      <c r="B609" s="1">
        <v>43118</v>
      </c>
      <c r="C609" t="s">
        <v>503</v>
      </c>
      <c r="D609">
        <v>167.80008747974699</v>
      </c>
      <c r="E609">
        <v>187.35378893753801</v>
      </c>
      <c r="F609">
        <v>207.65296542483199</v>
      </c>
      <c r="G609">
        <v>205.083077015181</v>
      </c>
      <c r="H609">
        <v>197.525639094719</v>
      </c>
      <c r="I609">
        <v>224.110583079149</v>
      </c>
      <c r="J609">
        <v>230.276788543111</v>
      </c>
      <c r="K609">
        <v>224.023312100824</v>
      </c>
      <c r="L609">
        <v>196.42091028034301</v>
      </c>
      <c r="M609">
        <v>196.32079207035599</v>
      </c>
      <c r="N609">
        <v>205.175015328109</v>
      </c>
      <c r="O609">
        <v>203.51813955356101</v>
      </c>
      <c r="P609">
        <v>208.320827945758</v>
      </c>
      <c r="Q609">
        <v>201.446520479686</v>
      </c>
      <c r="R609">
        <v>189.101261334431</v>
      </c>
      <c r="S609">
        <v>195.99984115644699</v>
      </c>
      <c r="T609">
        <v>198.22390270209101</v>
      </c>
      <c r="U609">
        <v>196.21675337966099</v>
      </c>
      <c r="V609">
        <v>196.978850484519</v>
      </c>
      <c r="W609">
        <v>208.57425121233399</v>
      </c>
      <c r="X609">
        <v>203.829832225301</v>
      </c>
      <c r="Y609">
        <v>207.21515542332301</v>
      </c>
      <c r="Z609">
        <v>202.25312467050799</v>
      </c>
      <c r="AA609">
        <v>202.29440120816301</v>
      </c>
      <c r="AB609">
        <v>187.303644562664</v>
      </c>
      <c r="AC609">
        <v>193.03857524328501</v>
      </c>
      <c r="AD609">
        <v>188.19957900733601</v>
      </c>
      <c r="AE609">
        <v>194.76310151861401</v>
      </c>
      <c r="AF609">
        <v>216.29774316265801</v>
      </c>
      <c r="AG609">
        <v>207.26599519926799</v>
      </c>
      <c r="AH609">
        <v>196.95504797535099</v>
      </c>
      <c r="AI609">
        <v>212.741049132146</v>
      </c>
      <c r="AJ609">
        <v>222.29573663655401</v>
      </c>
      <c r="AK609">
        <v>243.88443179961601</v>
      </c>
      <c r="AL609">
        <v>226.83561985415199</v>
      </c>
      <c r="AM609">
        <v>224.950438218079</v>
      </c>
      <c r="AN609">
        <v>235.12783411565101</v>
      </c>
      <c r="AO609">
        <v>222.16275729334299</v>
      </c>
      <c r="AP609">
        <f t="shared" si="32"/>
        <v>205.98782565390556</v>
      </c>
      <c r="AQ609">
        <f t="shared" si="34"/>
        <v>73.238718879966711</v>
      </c>
      <c r="AR609">
        <f t="shared" si="33"/>
        <v>116.60050500354539</v>
      </c>
      <c r="AS609">
        <v>68.512093866435293</v>
      </c>
      <c r="AT609">
        <f t="shared" si="36"/>
        <v>0.76802392617116277</v>
      </c>
      <c r="AU609">
        <f t="shared" si="37"/>
        <v>36</v>
      </c>
      <c r="AV609">
        <f t="shared" si="35"/>
        <v>9.8630136986301367E-2</v>
      </c>
      <c r="AW609">
        <f t="shared" si="38"/>
        <v>-2.6760014790174389</v>
      </c>
    </row>
    <row r="610" spans="1:49" x14ac:dyDescent="0.35">
      <c r="A610">
        <v>608</v>
      </c>
      <c r="B610" s="1">
        <v>43126</v>
      </c>
      <c r="C610" t="s">
        <v>504</v>
      </c>
      <c r="D610">
        <v>199.246802454213</v>
      </c>
      <c r="E610">
        <v>224.81086002573301</v>
      </c>
      <c r="F610">
        <v>245.605461966832</v>
      </c>
      <c r="G610">
        <v>238.493080101592</v>
      </c>
      <c r="H610">
        <v>236.379612097234</v>
      </c>
      <c r="I610">
        <v>266.24257666616001</v>
      </c>
      <c r="J610">
        <v>269.25138019199602</v>
      </c>
      <c r="K610">
        <v>252.73470312196699</v>
      </c>
      <c r="L610">
        <v>228.17466522305699</v>
      </c>
      <c r="M610">
        <v>232.344753223841</v>
      </c>
      <c r="N610">
        <v>240.383560699968</v>
      </c>
      <c r="O610">
        <v>229.49506080616499</v>
      </c>
      <c r="P610">
        <v>244.705322308832</v>
      </c>
      <c r="Q610">
        <v>236.05593713752</v>
      </c>
      <c r="R610">
        <v>225.24932515128401</v>
      </c>
      <c r="S610">
        <v>228.37041939710599</v>
      </c>
      <c r="T610">
        <v>227.75002541114301</v>
      </c>
      <c r="U610">
        <v>219.42238981983201</v>
      </c>
      <c r="V610">
        <v>224.70514588552601</v>
      </c>
      <c r="W610">
        <v>242.352484733289</v>
      </c>
      <c r="X610">
        <v>233.84610404757501</v>
      </c>
      <c r="Y610">
        <v>235.55498605484999</v>
      </c>
      <c r="Z610">
        <v>233.09059786777399</v>
      </c>
      <c r="AA610">
        <v>232.993315888388</v>
      </c>
      <c r="AB610">
        <v>213.80457074033799</v>
      </c>
      <c r="AC610">
        <v>222.71159834048601</v>
      </c>
      <c r="AD610">
        <v>222.21762873599701</v>
      </c>
      <c r="AE610">
        <v>225.009886452817</v>
      </c>
      <c r="AF610">
        <v>249.690890242846</v>
      </c>
      <c r="AG610">
        <v>231.90275441446801</v>
      </c>
      <c r="AH610">
        <v>223.065419025202</v>
      </c>
      <c r="AI610">
        <v>243.29201311492201</v>
      </c>
      <c r="AJ610">
        <v>250.38795913358501</v>
      </c>
      <c r="AK610">
        <v>268.94267656328401</v>
      </c>
      <c r="AL610">
        <v>258.514973606853</v>
      </c>
      <c r="AM610">
        <v>261.79586293615699</v>
      </c>
      <c r="AN610">
        <v>271.60039259502798</v>
      </c>
      <c r="AO610">
        <v>251.39063141175399</v>
      </c>
      <c r="AP610">
        <f t="shared" si="32"/>
        <v>237.93646914725301</v>
      </c>
      <c r="AQ610">
        <f t="shared" si="34"/>
        <v>105.18736237331416</v>
      </c>
      <c r="AR610">
        <f t="shared" si="33"/>
        <v>148.54914849689283</v>
      </c>
      <c r="AS610">
        <v>68.217977834071505</v>
      </c>
      <c r="AT610">
        <f t="shared" si="36"/>
        <v>0.74249302058402833</v>
      </c>
      <c r="AU610">
        <f t="shared" si="37"/>
        <v>44</v>
      </c>
      <c r="AV610">
        <f t="shared" si="35"/>
        <v>0.12054794520547946</v>
      </c>
      <c r="AW610">
        <f t="shared" si="38"/>
        <v>-2.4699036365056046</v>
      </c>
    </row>
    <row r="611" spans="1:49" x14ac:dyDescent="0.35">
      <c r="A611">
        <v>609</v>
      </c>
      <c r="B611" s="1">
        <v>43131</v>
      </c>
      <c r="C611" t="s">
        <v>505</v>
      </c>
      <c r="D611">
        <v>129.88340062925801</v>
      </c>
      <c r="E611">
        <v>140.66956757662899</v>
      </c>
      <c r="F611">
        <v>160.385885467093</v>
      </c>
      <c r="G611">
        <v>159.636698457969</v>
      </c>
      <c r="H611">
        <v>164.39544522434301</v>
      </c>
      <c r="I611">
        <v>180.46001366147399</v>
      </c>
      <c r="J611">
        <v>182.80399163994201</v>
      </c>
      <c r="K611">
        <v>179.36812746519101</v>
      </c>
      <c r="L611">
        <v>166.09711734681201</v>
      </c>
      <c r="M611">
        <v>152.653763092134</v>
      </c>
      <c r="N611">
        <v>167.94194150542401</v>
      </c>
      <c r="O611">
        <v>160.42690058991599</v>
      </c>
      <c r="P611">
        <v>174.124889439459</v>
      </c>
      <c r="Q611">
        <v>163.20397009371399</v>
      </c>
      <c r="R611">
        <v>159.57513062706201</v>
      </c>
      <c r="S611">
        <v>157.843789402852</v>
      </c>
      <c r="T611">
        <v>160.482182219631</v>
      </c>
      <c r="U611">
        <v>163.43142379552501</v>
      </c>
      <c r="V611">
        <v>164.34944645873901</v>
      </c>
      <c r="W611">
        <v>176.70336737176399</v>
      </c>
      <c r="X611">
        <v>166.23028226887499</v>
      </c>
      <c r="Y611">
        <v>166.90640503105001</v>
      </c>
      <c r="Z611">
        <v>166.333271520127</v>
      </c>
      <c r="AA611">
        <v>165.250232146575</v>
      </c>
      <c r="AB611">
        <v>152.84777079187401</v>
      </c>
      <c r="AC611">
        <v>163.844548818524</v>
      </c>
      <c r="AD611">
        <v>155.844743096239</v>
      </c>
      <c r="AE611">
        <v>168.387055876061</v>
      </c>
      <c r="AF611">
        <v>192.23081929448401</v>
      </c>
      <c r="AG611">
        <v>169.76578669833901</v>
      </c>
      <c r="AH611">
        <v>164.49577330100399</v>
      </c>
      <c r="AI611">
        <v>177.747526634927</v>
      </c>
      <c r="AJ611">
        <v>192.58177414873299</v>
      </c>
      <c r="AK611">
        <v>208.13050397032001</v>
      </c>
      <c r="AL611">
        <v>194.629689422843</v>
      </c>
      <c r="AM611">
        <v>198.974969792747</v>
      </c>
      <c r="AN611">
        <v>207.41904731402201</v>
      </c>
      <c r="AO611">
        <v>182.65980047211499</v>
      </c>
      <c r="AP611">
        <f t="shared" si="32"/>
        <v>169.96623822799447</v>
      </c>
      <c r="AQ611">
        <f t="shared" si="34"/>
        <v>37.217131454055618</v>
      </c>
      <c r="AR611">
        <f t="shared" si="33"/>
        <v>80.5789175776343</v>
      </c>
      <c r="AS611">
        <v>67.955760947337097</v>
      </c>
      <c r="AT611">
        <f t="shared" si="36"/>
        <v>0.71973113805499989</v>
      </c>
      <c r="AU611">
        <f t="shared" si="37"/>
        <v>49</v>
      </c>
      <c r="AV611">
        <f t="shared" si="35"/>
        <v>0.13424657534246576</v>
      </c>
      <c r="AW611">
        <f t="shared" si="38"/>
        <v>-2.4498022034416316</v>
      </c>
    </row>
    <row r="612" spans="1:49" x14ac:dyDescent="0.35">
      <c r="A612">
        <v>610</v>
      </c>
      <c r="B612" s="1">
        <v>43131</v>
      </c>
      <c r="C612" t="s">
        <v>506</v>
      </c>
      <c r="D612">
        <v>130.34876202835801</v>
      </c>
      <c r="E612">
        <v>142.60368444592601</v>
      </c>
      <c r="F612">
        <v>161.99601658673299</v>
      </c>
      <c r="G612">
        <v>161.121529072344</v>
      </c>
      <c r="H612">
        <v>165.89236571801601</v>
      </c>
      <c r="I612">
        <v>182.420831374985</v>
      </c>
      <c r="J612">
        <v>184.264104881424</v>
      </c>
      <c r="K612">
        <v>181.19539884804399</v>
      </c>
      <c r="L612">
        <v>167.131045570092</v>
      </c>
      <c r="M612">
        <v>156.96949482614801</v>
      </c>
      <c r="N612">
        <v>168.96062714605901</v>
      </c>
      <c r="O612">
        <v>162.362520503594</v>
      </c>
      <c r="P612">
        <v>176.03734806395201</v>
      </c>
      <c r="Q612">
        <v>165.14750118570899</v>
      </c>
      <c r="R612">
        <v>160.91619800711601</v>
      </c>
      <c r="S612">
        <v>161.337509081387</v>
      </c>
      <c r="T612">
        <v>162.23692597830399</v>
      </c>
      <c r="U612">
        <v>164.39887738344001</v>
      </c>
      <c r="V612">
        <v>165.606601247154</v>
      </c>
      <c r="W612">
        <v>178.04937918852801</v>
      </c>
      <c r="X612">
        <v>169.32899028485201</v>
      </c>
      <c r="Y612">
        <v>169.424136809326</v>
      </c>
      <c r="Z612">
        <v>167.95676011140301</v>
      </c>
      <c r="AA612">
        <v>166.173998349855</v>
      </c>
      <c r="AB612">
        <v>154.27101258889101</v>
      </c>
      <c r="AC612">
        <v>165.79473405972999</v>
      </c>
      <c r="AD612">
        <v>156.87899673238601</v>
      </c>
      <c r="AE612">
        <v>168.694646552047</v>
      </c>
      <c r="AF612">
        <v>192.02011477874601</v>
      </c>
      <c r="AG612">
        <v>172.13917534159401</v>
      </c>
      <c r="AH612">
        <v>166.658744017554</v>
      </c>
      <c r="AI612">
        <v>179.20548546641899</v>
      </c>
      <c r="AJ612">
        <v>192.78832688618201</v>
      </c>
      <c r="AK612">
        <v>208.10017995016699</v>
      </c>
      <c r="AL612">
        <v>196.418980517873</v>
      </c>
      <c r="AM612">
        <v>199.388570756251</v>
      </c>
      <c r="AN612">
        <v>207.03410013116201</v>
      </c>
      <c r="AO612">
        <v>186.128365765056</v>
      </c>
      <c r="AP612">
        <f t="shared" si="32"/>
        <v>171.51058000623181</v>
      </c>
      <c r="AQ612">
        <f t="shared" si="34"/>
        <v>38.761473232292957</v>
      </c>
      <c r="AR612">
        <f t="shared" si="33"/>
        <v>82.123259355871639</v>
      </c>
      <c r="AS612">
        <v>68.673588453149193</v>
      </c>
      <c r="AT612">
        <f t="shared" si="36"/>
        <v>0.78204255349007767</v>
      </c>
      <c r="AU612">
        <f t="shared" si="37"/>
        <v>49</v>
      </c>
      <c r="AV612">
        <f t="shared" si="35"/>
        <v>0.13424657534246576</v>
      </c>
      <c r="AW612">
        <f t="shared" si="38"/>
        <v>-1.831302758096107</v>
      </c>
    </row>
    <row r="613" spans="1:49" x14ac:dyDescent="0.35">
      <c r="A613">
        <v>611</v>
      </c>
      <c r="B613" s="1">
        <v>43131</v>
      </c>
      <c r="C613" t="s">
        <v>507</v>
      </c>
      <c r="D613">
        <v>175.536916344632</v>
      </c>
      <c r="E613">
        <v>195.080927357246</v>
      </c>
      <c r="F613">
        <v>216.56901335067101</v>
      </c>
      <c r="G613">
        <v>208.87765911592001</v>
      </c>
      <c r="H613">
        <v>212.086737018338</v>
      </c>
      <c r="I613">
        <v>237.47582362802001</v>
      </c>
      <c r="J613">
        <v>239.39241386264399</v>
      </c>
      <c r="K613">
        <v>223.71144969628199</v>
      </c>
      <c r="L613">
        <v>203.687912184623</v>
      </c>
      <c r="M613">
        <v>204.791948208029</v>
      </c>
      <c r="N613">
        <v>209.625796563216</v>
      </c>
      <c r="O613">
        <v>206.26531926956</v>
      </c>
      <c r="P613">
        <v>211.56475316487499</v>
      </c>
      <c r="Q613">
        <v>208.22458847641201</v>
      </c>
      <c r="R613">
        <v>199.27749596812899</v>
      </c>
      <c r="S613">
        <v>200.61366239803201</v>
      </c>
      <c r="T613">
        <v>201.13866326329099</v>
      </c>
      <c r="U613">
        <v>203.00274427185499</v>
      </c>
      <c r="V613">
        <v>206.001259391101</v>
      </c>
      <c r="W613">
        <v>216.991836545626</v>
      </c>
      <c r="X613">
        <v>211.870611520258</v>
      </c>
      <c r="Y613">
        <v>212.605830561847</v>
      </c>
      <c r="Z613">
        <v>209.26361797496699</v>
      </c>
      <c r="AA613">
        <v>202.45655263658199</v>
      </c>
      <c r="AB613">
        <v>188.932375657937</v>
      </c>
      <c r="AC613">
        <v>203.54593663460901</v>
      </c>
      <c r="AD613">
        <v>196.97846396030801</v>
      </c>
      <c r="AE613">
        <v>201.700080936641</v>
      </c>
      <c r="AF613">
        <v>222.97707860043801</v>
      </c>
      <c r="AG613">
        <v>209.405278966498</v>
      </c>
      <c r="AH613">
        <v>197.890850046981</v>
      </c>
      <c r="AI613">
        <v>219.07390228971499</v>
      </c>
      <c r="AJ613">
        <v>226.263175907776</v>
      </c>
      <c r="AK613">
        <v>250.13494153094101</v>
      </c>
      <c r="AL613">
        <v>232.69854847789199</v>
      </c>
      <c r="AM613">
        <v>231.71081516733699</v>
      </c>
      <c r="AN613">
        <v>242.1456837545</v>
      </c>
      <c r="AO613">
        <v>228.226851625904</v>
      </c>
      <c r="AP613">
        <f t="shared" si="32"/>
        <v>212.31046095604299</v>
      </c>
      <c r="AQ613">
        <f t="shared" si="34"/>
        <v>79.561354182104139</v>
      </c>
      <c r="AR613">
        <f t="shared" si="33"/>
        <v>122.92314030568282</v>
      </c>
      <c r="AS613">
        <v>68.2313028055556</v>
      </c>
      <c r="AT613">
        <f t="shared" si="36"/>
        <v>0.74364970213646719</v>
      </c>
      <c r="AU613">
        <f t="shared" si="37"/>
        <v>49</v>
      </c>
      <c r="AV613">
        <f t="shared" si="35"/>
        <v>0.13424657534246576</v>
      </c>
      <c r="AW613">
        <f t="shared" si="38"/>
        <v>-2.206277402091442</v>
      </c>
    </row>
    <row r="614" spans="1:49" x14ac:dyDescent="0.35">
      <c r="A614">
        <v>612</v>
      </c>
      <c r="B614" s="1">
        <v>43136</v>
      </c>
      <c r="C614" t="s">
        <v>508</v>
      </c>
      <c r="D614">
        <v>166.69977001863899</v>
      </c>
      <c r="E614">
        <v>188.10749728581001</v>
      </c>
      <c r="F614">
        <v>210.38259871051599</v>
      </c>
      <c r="G614">
        <v>205.346871359853</v>
      </c>
      <c r="H614">
        <v>202.13739508467799</v>
      </c>
      <c r="I614">
        <v>225.35834473490601</v>
      </c>
      <c r="J614">
        <v>227.13740301746</v>
      </c>
      <c r="K614">
        <v>223.42241875441201</v>
      </c>
      <c r="L614">
        <v>200.09538422764001</v>
      </c>
      <c r="M614">
        <v>195.81785113874099</v>
      </c>
      <c r="N614">
        <v>206.53993053505599</v>
      </c>
      <c r="O614">
        <v>205.53668296238999</v>
      </c>
      <c r="P614">
        <v>211.88591561662801</v>
      </c>
      <c r="Q614">
        <v>205.44540817744999</v>
      </c>
      <c r="R614">
        <v>194.92764276498701</v>
      </c>
      <c r="S614">
        <v>200.58718023723699</v>
      </c>
      <c r="T614">
        <v>202.86099274276901</v>
      </c>
      <c r="U614">
        <v>196.89419600144601</v>
      </c>
      <c r="V614">
        <v>205.268220829087</v>
      </c>
      <c r="W614">
        <v>209.81203857164999</v>
      </c>
      <c r="X614">
        <v>206.79799068590799</v>
      </c>
      <c r="Y614">
        <v>208.24725484253</v>
      </c>
      <c r="Z614">
        <v>199.07592399109299</v>
      </c>
      <c r="AA614">
        <v>200.71339385167201</v>
      </c>
      <c r="AB614">
        <v>184.19642561454901</v>
      </c>
      <c r="AC614">
        <v>196.03438272496001</v>
      </c>
      <c r="AD614">
        <v>196.397083667072</v>
      </c>
      <c r="AE614">
        <v>200.251345832406</v>
      </c>
      <c r="AF614">
        <v>216.90420231768601</v>
      </c>
      <c r="AG614">
        <v>199.80703097684699</v>
      </c>
      <c r="AH614">
        <v>195.10557030270101</v>
      </c>
      <c r="AI614">
        <v>216.21996386759</v>
      </c>
      <c r="AJ614">
        <v>216.604833075876</v>
      </c>
      <c r="AK614">
        <v>238.707001121122</v>
      </c>
      <c r="AL614">
        <v>228.576913694307</v>
      </c>
      <c r="AM614">
        <v>231.78125508527299</v>
      </c>
      <c r="AN614">
        <v>236.55615906733999</v>
      </c>
      <c r="AO614">
        <v>227.94886558997601</v>
      </c>
      <c r="AP614">
        <f t="shared" si="32"/>
        <v>207.47866681790168</v>
      </c>
      <c r="AQ614">
        <f t="shared" si="34"/>
        <v>74.729560043962834</v>
      </c>
      <c r="AR614">
        <f t="shared" si="33"/>
        <v>118.09134616754152</v>
      </c>
      <c r="AS614">
        <v>68.869500757028206</v>
      </c>
      <c r="AT614">
        <f t="shared" si="36"/>
        <v>0.79904882986846415</v>
      </c>
      <c r="AU614">
        <f t="shared" si="37"/>
        <v>54</v>
      </c>
      <c r="AV614">
        <f t="shared" si="35"/>
        <v>0.14794520547945206</v>
      </c>
      <c r="AW614">
        <f t="shared" si="38"/>
        <v>-1.5163264036065549</v>
      </c>
    </row>
    <row r="615" spans="1:49" x14ac:dyDescent="0.35">
      <c r="A615">
        <v>613</v>
      </c>
      <c r="B615" s="1">
        <v>43139</v>
      </c>
      <c r="C615" t="s">
        <v>242</v>
      </c>
      <c r="D615">
        <v>152.26508183944301</v>
      </c>
      <c r="E615">
        <v>171.10678577662</v>
      </c>
      <c r="F615">
        <v>194.96387837858501</v>
      </c>
      <c r="G615">
        <v>187.75888832805899</v>
      </c>
      <c r="H615">
        <v>181.19484453852999</v>
      </c>
      <c r="I615">
        <v>197.207160922387</v>
      </c>
      <c r="J615">
        <v>204.92012546407801</v>
      </c>
      <c r="K615">
        <v>196.85201326401699</v>
      </c>
      <c r="P615">
        <v>199.704307260642</v>
      </c>
      <c r="Q615">
        <v>188.50711396164601</v>
      </c>
      <c r="R615">
        <v>187.603674589908</v>
      </c>
      <c r="S615">
        <v>186.12123358255701</v>
      </c>
      <c r="T615">
        <v>189.74887057746199</v>
      </c>
      <c r="U615">
        <v>179.049214605841</v>
      </c>
      <c r="V615">
        <v>184.21962460852899</v>
      </c>
      <c r="W615">
        <v>198.23572333857501</v>
      </c>
      <c r="X615">
        <v>182.707568413041</v>
      </c>
      <c r="AB615">
        <v>172.952596802209</v>
      </c>
      <c r="AC615">
        <v>183.542915179788</v>
      </c>
      <c r="AD615">
        <v>189.254397254168</v>
      </c>
      <c r="AE615">
        <v>189.21032648976899</v>
      </c>
      <c r="AF615">
        <v>202.265797950608</v>
      </c>
      <c r="AG615">
        <v>190.243827506651</v>
      </c>
      <c r="AH615">
        <v>179.91286590044299</v>
      </c>
      <c r="AL615">
        <v>224.09421497193901</v>
      </c>
      <c r="AM615">
        <v>228.388555313159</v>
      </c>
      <c r="AN615">
        <v>237.11721877569099</v>
      </c>
      <c r="AO615">
        <v>218.59023555240299</v>
      </c>
      <c r="AP615">
        <f t="shared" si="32"/>
        <v>192.77639504095529</v>
      </c>
      <c r="AQ615">
        <f t="shared" si="34"/>
        <v>60.027288267016445</v>
      </c>
      <c r="AR615">
        <f t="shared" si="33"/>
        <v>103.38907439059513</v>
      </c>
      <c r="AS615">
        <v>69.0306546178616</v>
      </c>
      <c r="AT615">
        <f t="shared" si="36"/>
        <v>0.81303788028802959</v>
      </c>
      <c r="AU615">
        <f t="shared" si="37"/>
        <v>57</v>
      </c>
      <c r="AV615">
        <f t="shared" si="35"/>
        <v>0.15616438356164383</v>
      </c>
      <c r="AW615">
        <f t="shared" si="38"/>
        <v>-1.3253827318304405</v>
      </c>
    </row>
    <row r="616" spans="1:49" x14ac:dyDescent="0.35">
      <c r="A616">
        <v>614</v>
      </c>
      <c r="B616" s="1">
        <v>43139</v>
      </c>
      <c r="C616" t="s">
        <v>268</v>
      </c>
      <c r="D616">
        <v>129.53093651903501</v>
      </c>
      <c r="E616">
        <v>148.39655927531501</v>
      </c>
      <c r="F616">
        <v>174.748190418235</v>
      </c>
      <c r="G616">
        <v>170.309622251289</v>
      </c>
      <c r="H616">
        <v>162.02140266949999</v>
      </c>
      <c r="I616">
        <v>183.91485239629901</v>
      </c>
      <c r="J616">
        <v>186.44952983360099</v>
      </c>
      <c r="K616">
        <v>178.82238954213599</v>
      </c>
      <c r="P616">
        <v>181.40301612774499</v>
      </c>
      <c r="Q616">
        <v>170.78007136877301</v>
      </c>
      <c r="R616">
        <v>168.87031564873399</v>
      </c>
      <c r="S616">
        <v>172.66206075225099</v>
      </c>
      <c r="T616">
        <v>160.91629885253201</v>
      </c>
      <c r="U616">
        <v>156.48119938721899</v>
      </c>
      <c r="V616">
        <v>166.143059632302</v>
      </c>
      <c r="W616">
        <v>177.82008080958201</v>
      </c>
      <c r="X616">
        <v>169.01028867465001</v>
      </c>
      <c r="AB616">
        <v>157.64185829143301</v>
      </c>
      <c r="AC616">
        <v>168.571498999554</v>
      </c>
      <c r="AD616">
        <v>161.62462179200401</v>
      </c>
      <c r="AE616">
        <v>167.064664597004</v>
      </c>
      <c r="AF616">
        <v>183.375400165977</v>
      </c>
      <c r="AG616">
        <v>167.19660636843199</v>
      </c>
      <c r="AH616">
        <v>161.81422877665599</v>
      </c>
      <c r="AL616">
        <v>208.93695335739301</v>
      </c>
      <c r="AM616">
        <v>210.507222300606</v>
      </c>
      <c r="AN616">
        <v>214.766057705214</v>
      </c>
      <c r="AO616">
        <v>203.796935093641</v>
      </c>
      <c r="AP616">
        <f t="shared" si="32"/>
        <v>173.69914005739685</v>
      </c>
      <c r="AQ616">
        <f t="shared" si="34"/>
        <v>40.950033283457998</v>
      </c>
      <c r="AR616">
        <f t="shared" si="33"/>
        <v>84.31181940703668</v>
      </c>
      <c r="AS616">
        <v>69.699438550695305</v>
      </c>
      <c r="AT616">
        <f t="shared" si="36"/>
        <v>0.87109204112428873</v>
      </c>
      <c r="AU616">
        <f t="shared" si="37"/>
        <v>57</v>
      </c>
      <c r="AV616">
        <f t="shared" si="35"/>
        <v>0.15616438356164383</v>
      </c>
      <c r="AW616">
        <f t="shared" si="38"/>
        <v>-0.88373309990722271</v>
      </c>
    </row>
    <row r="617" spans="1:49" x14ac:dyDescent="0.35">
      <c r="A617">
        <v>615</v>
      </c>
      <c r="B617" s="1">
        <v>43158</v>
      </c>
      <c r="C617" t="s">
        <v>456</v>
      </c>
      <c r="D617">
        <v>194.69579949324401</v>
      </c>
      <c r="E617">
        <v>211.32359009777699</v>
      </c>
      <c r="F617">
        <v>239.008185376635</v>
      </c>
      <c r="G617">
        <v>237.41900712252701</v>
      </c>
      <c r="H617">
        <v>234.59296127820801</v>
      </c>
      <c r="I617">
        <v>256.43187231739302</v>
      </c>
      <c r="J617">
        <v>259.79175482896898</v>
      </c>
      <c r="K617">
        <v>249.83350198757199</v>
      </c>
      <c r="L617">
        <v>227.61635569814001</v>
      </c>
      <c r="M617">
        <v>229.646613493556</v>
      </c>
      <c r="N617">
        <v>237.84000828226601</v>
      </c>
      <c r="O617">
        <v>232.018068889376</v>
      </c>
      <c r="P617">
        <v>240.62943577782801</v>
      </c>
      <c r="Q617">
        <v>231.73522027297301</v>
      </c>
      <c r="R617">
        <v>221.427581268431</v>
      </c>
      <c r="S617">
        <v>227.56928774777501</v>
      </c>
      <c r="T617">
        <v>226.37941253570301</v>
      </c>
      <c r="U617">
        <v>223.928354759315</v>
      </c>
      <c r="V617">
        <v>228.59863212290401</v>
      </c>
      <c r="W617">
        <v>238.86445346710599</v>
      </c>
      <c r="X617">
        <v>229.63958036574499</v>
      </c>
      <c r="Y617">
        <v>233.04687406264301</v>
      </c>
      <c r="Z617">
        <v>230.15530006110001</v>
      </c>
      <c r="AA617">
        <v>225.17211111634899</v>
      </c>
      <c r="AB617">
        <v>206.96170011871101</v>
      </c>
      <c r="AC617">
        <v>226.167827599964</v>
      </c>
      <c r="AD617">
        <v>220.499858333514</v>
      </c>
      <c r="AE617">
        <v>224.49435360436101</v>
      </c>
      <c r="AF617">
        <v>242.44375356332401</v>
      </c>
      <c r="AG617">
        <v>226.352515481475</v>
      </c>
      <c r="AH617">
        <v>220.02585663837999</v>
      </c>
      <c r="AI617">
        <v>239.67656031857501</v>
      </c>
      <c r="AJ617">
        <v>246.86478960055899</v>
      </c>
      <c r="AK617">
        <v>272.70339891549997</v>
      </c>
      <c r="AL617">
        <v>258.48048733635102</v>
      </c>
      <c r="AM617">
        <v>256.50544111677101</v>
      </c>
      <c r="AN617">
        <v>270.46334874290102</v>
      </c>
      <c r="AO617">
        <v>250.38120137696001</v>
      </c>
      <c r="AP617">
        <f t="shared" si="32"/>
        <v>234.98381724133895</v>
      </c>
      <c r="AQ617">
        <f t="shared" si="34"/>
        <v>102.23471046740011</v>
      </c>
      <c r="AR617">
        <f t="shared" si="33"/>
        <v>145.5964965909788</v>
      </c>
      <c r="AS617">
        <v>70.266988946477994</v>
      </c>
      <c r="AT617">
        <f t="shared" si="36"/>
        <v>0.92035856853598053</v>
      </c>
      <c r="AU617">
        <f t="shared" si="37"/>
        <v>76</v>
      </c>
      <c r="AV617">
        <f t="shared" si="35"/>
        <v>0.20821917808219179</v>
      </c>
      <c r="AW617">
        <f t="shared" si="38"/>
        <v>-0.39857969485307759</v>
      </c>
    </row>
    <row r="618" spans="1:49" x14ac:dyDescent="0.35">
      <c r="A618">
        <v>616</v>
      </c>
      <c r="B618" s="1">
        <v>43162</v>
      </c>
      <c r="C618" t="s">
        <v>509</v>
      </c>
      <c r="D618">
        <v>69.585412176474193</v>
      </c>
      <c r="E618">
        <v>86.694173641641797</v>
      </c>
      <c r="F618">
        <v>111.94287469518299</v>
      </c>
      <c r="G618">
        <v>124.429013443475</v>
      </c>
      <c r="H618">
        <v>118.96971510239</v>
      </c>
      <c r="I618">
        <v>135.63125561430601</v>
      </c>
      <c r="J618">
        <v>146.92588010616299</v>
      </c>
      <c r="Q618">
        <v>128.26684826015401</v>
      </c>
      <c r="R618">
        <v>112.599238137123</v>
      </c>
      <c r="S618">
        <v>117.093410238347</v>
      </c>
      <c r="T618">
        <v>137.39122112656401</v>
      </c>
      <c r="U618">
        <v>135.63226142196001</v>
      </c>
      <c r="V618">
        <v>137.81792956289999</v>
      </c>
      <c r="W618">
        <v>149.01843847560801</v>
      </c>
      <c r="AC618">
        <v>125.75800660697</v>
      </c>
      <c r="AD618">
        <v>128.66268652661199</v>
      </c>
      <c r="AE618">
        <v>140.63283236406301</v>
      </c>
      <c r="AF618">
        <v>149.124806015589</v>
      </c>
      <c r="AG618">
        <v>140.78413947987201</v>
      </c>
      <c r="AM618">
        <v>142.845742705562</v>
      </c>
      <c r="AN618">
        <v>154.71985627243299</v>
      </c>
      <c r="AO618">
        <v>141.59152717746599</v>
      </c>
      <c r="AP618">
        <f t="shared" si="32"/>
        <v>128.91442132503889</v>
      </c>
      <c r="AQ618">
        <f t="shared" si="34"/>
        <v>-3.8346854488999611</v>
      </c>
      <c r="AR618">
        <f t="shared" si="33"/>
        <v>39.527100674678721</v>
      </c>
      <c r="AS618">
        <v>69.644778109049298</v>
      </c>
      <c r="AT618">
        <f t="shared" si="36"/>
        <v>0.866347211120295</v>
      </c>
      <c r="AU618">
        <f t="shared" si="37"/>
        <v>80</v>
      </c>
      <c r="AV618">
        <f t="shared" si="35"/>
        <v>0.21917808219178081</v>
      </c>
      <c r="AW618">
        <f t="shared" si="38"/>
        <v>-0.65457965828564413</v>
      </c>
    </row>
    <row r="619" spans="1:49" x14ac:dyDescent="0.35">
      <c r="A619">
        <v>617</v>
      </c>
      <c r="B619" s="1">
        <v>43170</v>
      </c>
      <c r="C619" t="s">
        <v>346</v>
      </c>
      <c r="D619">
        <v>164.537072591764</v>
      </c>
      <c r="E619">
        <v>176.71114998222001</v>
      </c>
      <c r="F619">
        <v>200.44926455147601</v>
      </c>
      <c r="G619">
        <v>195.904154035701</v>
      </c>
      <c r="H619">
        <v>186.36991371680301</v>
      </c>
      <c r="I619">
        <v>215.72294583170699</v>
      </c>
      <c r="J619">
        <v>217.02776633874799</v>
      </c>
      <c r="K619">
        <v>229.74455984573899</v>
      </c>
      <c r="L619">
        <v>202.76935768184001</v>
      </c>
      <c r="M619">
        <v>184.33793428444201</v>
      </c>
      <c r="N619">
        <v>185.177903711938</v>
      </c>
      <c r="O619">
        <v>184.57009453086499</v>
      </c>
      <c r="P619">
        <v>195.242409342136</v>
      </c>
      <c r="Q619">
        <v>216.55965688704799</v>
      </c>
      <c r="R619">
        <v>205.742038235498</v>
      </c>
      <c r="S619">
        <v>184.963905503695</v>
      </c>
      <c r="T619">
        <v>185.78851556375099</v>
      </c>
      <c r="U619">
        <v>179.27258891162199</v>
      </c>
      <c r="V619">
        <v>194.02093957956799</v>
      </c>
      <c r="W619">
        <v>200.626817374365</v>
      </c>
      <c r="X619">
        <v>193.001965862265</v>
      </c>
      <c r="Y619">
        <v>195.05165983541801</v>
      </c>
      <c r="Z619">
        <v>194.579560247552</v>
      </c>
      <c r="AA619">
        <v>194.52717992587901</v>
      </c>
      <c r="AB619">
        <v>181.38919614982399</v>
      </c>
      <c r="AC619">
        <v>190.077160835093</v>
      </c>
      <c r="AD619">
        <v>194.47624939464001</v>
      </c>
      <c r="AE619">
        <v>196.58689892258599</v>
      </c>
      <c r="AF619">
        <v>206.92698821630199</v>
      </c>
      <c r="AG619">
        <v>194.55290523391</v>
      </c>
      <c r="AH619">
        <v>186.096674070869</v>
      </c>
      <c r="AI619">
        <v>226.980661433384</v>
      </c>
      <c r="AJ619">
        <v>243.805538957728</v>
      </c>
      <c r="AK619">
        <v>272.95415014142401</v>
      </c>
      <c r="AL619">
        <v>267.43639000960002</v>
      </c>
      <c r="AM619">
        <v>268.71750987401799</v>
      </c>
      <c r="AN619">
        <v>271.85753080263999</v>
      </c>
      <c r="AO619">
        <v>255.93888811121599</v>
      </c>
      <c r="AP619">
        <f t="shared" si="32"/>
        <v>206.32884464540192</v>
      </c>
      <c r="AQ619">
        <f t="shared" si="34"/>
        <v>73.579737871463067</v>
      </c>
      <c r="AR619">
        <f t="shared" si="33"/>
        <v>116.94152399504175</v>
      </c>
      <c r="AS619">
        <v>70.074161225374297</v>
      </c>
      <c r="AT619">
        <f t="shared" si="36"/>
        <v>0.9036200510790624</v>
      </c>
      <c r="AU619">
        <f t="shared" si="37"/>
        <v>88</v>
      </c>
      <c r="AV619">
        <f t="shared" si="35"/>
        <v>0.24109589041095891</v>
      </c>
      <c r="AW619">
        <f t="shared" si="38"/>
        <v>-0.42035683082721215</v>
      </c>
    </row>
    <row r="620" spans="1:49" x14ac:dyDescent="0.35">
      <c r="A620">
        <v>618</v>
      </c>
      <c r="B620" s="1">
        <v>43173</v>
      </c>
      <c r="C620" t="s">
        <v>510</v>
      </c>
      <c r="D620">
        <v>186.735237067263</v>
      </c>
      <c r="E620">
        <v>201.55085198766099</v>
      </c>
      <c r="F620">
        <v>223.450485607204</v>
      </c>
      <c r="G620">
        <v>225.585112629501</v>
      </c>
      <c r="H620">
        <v>219.35255920985199</v>
      </c>
      <c r="I620">
        <v>240.51814929134801</v>
      </c>
      <c r="J620">
        <v>245.32271600965299</v>
      </c>
      <c r="K620">
        <v>239.91496621795099</v>
      </c>
      <c r="L620">
        <v>216.12614198341899</v>
      </c>
      <c r="M620">
        <v>217.331286758814</v>
      </c>
      <c r="N620">
        <v>222.89714625899001</v>
      </c>
      <c r="O620">
        <v>208.3761683829</v>
      </c>
      <c r="P620">
        <v>220.36539225144</v>
      </c>
      <c r="Q620">
        <v>215.182319478848</v>
      </c>
      <c r="R620">
        <v>209.93635621989401</v>
      </c>
      <c r="S620">
        <v>213.380033323747</v>
      </c>
      <c r="T620">
        <v>208.74822795013799</v>
      </c>
      <c r="U620">
        <v>209.62198580555099</v>
      </c>
      <c r="V620">
        <v>219.78522576992501</v>
      </c>
      <c r="W620">
        <v>223.40462899185999</v>
      </c>
      <c r="X620">
        <v>220.062940212993</v>
      </c>
      <c r="Y620">
        <v>220.34880003581901</v>
      </c>
      <c r="Z620">
        <v>220.927484459422</v>
      </c>
      <c r="AA620">
        <v>221.86531566496799</v>
      </c>
      <c r="AB620">
        <v>207.645518214475</v>
      </c>
      <c r="AC620">
        <v>213.38938906756701</v>
      </c>
      <c r="AD620">
        <v>212.91546228511299</v>
      </c>
      <c r="AE620">
        <v>220.73752260702</v>
      </c>
      <c r="AF620">
        <v>232.19614046544899</v>
      </c>
      <c r="AG620">
        <v>215.50105810181699</v>
      </c>
      <c r="AH620">
        <v>202.070354626408</v>
      </c>
      <c r="AI620">
        <v>221.79482646797001</v>
      </c>
      <c r="AJ620">
        <v>233.988865676469</v>
      </c>
      <c r="AK620">
        <v>260.744456903735</v>
      </c>
      <c r="AL620">
        <v>271.06120274551199</v>
      </c>
      <c r="AM620">
        <v>269.56829634158601</v>
      </c>
      <c r="AN620">
        <v>279.66942084380298</v>
      </c>
      <c r="AO620">
        <v>259.31001509372101</v>
      </c>
      <c r="AP620">
        <f t="shared" si="32"/>
        <v>225.03637002657376</v>
      </c>
      <c r="AQ620">
        <f t="shared" si="34"/>
        <v>92.287263252634915</v>
      </c>
      <c r="AR620">
        <f t="shared" si="33"/>
        <v>135.64904937621361</v>
      </c>
      <c r="AS620">
        <v>69.837964248573002</v>
      </c>
      <c r="AT620">
        <f t="shared" si="36"/>
        <v>0.88311684128728318</v>
      </c>
      <c r="AU620">
        <f t="shared" si="37"/>
        <v>91</v>
      </c>
      <c r="AV620">
        <f t="shared" si="35"/>
        <v>0.24931506849315069</v>
      </c>
      <c r="AW620">
        <f t="shared" si="38"/>
        <v>-0.49855696566877811</v>
      </c>
    </row>
    <row r="621" spans="1:49" x14ac:dyDescent="0.35">
      <c r="A621">
        <v>619</v>
      </c>
      <c r="B621" s="1">
        <v>43176</v>
      </c>
      <c r="C621" t="s">
        <v>511</v>
      </c>
      <c r="D621">
        <v>196.510327014241</v>
      </c>
      <c r="E621">
        <v>213.33113744458299</v>
      </c>
      <c r="F621">
        <v>235.39778436823701</v>
      </c>
      <c r="G621">
        <v>232.28766197143099</v>
      </c>
      <c r="H621">
        <v>224.27534947356801</v>
      </c>
      <c r="I621">
        <v>246.569068348879</v>
      </c>
      <c r="J621">
        <v>251.79567257044101</v>
      </c>
      <c r="K621">
        <v>245.49513809909499</v>
      </c>
      <c r="L621">
        <v>221.57156124429801</v>
      </c>
      <c r="M621">
        <v>224.04805439402</v>
      </c>
      <c r="N621">
        <v>231.25665090540599</v>
      </c>
      <c r="O621">
        <v>221.218997270008</v>
      </c>
      <c r="P621">
        <v>226.231564345143</v>
      </c>
      <c r="Q621">
        <v>230.08891474193501</v>
      </c>
      <c r="R621">
        <v>230.265576045221</v>
      </c>
      <c r="S621">
        <v>222.88511859178001</v>
      </c>
      <c r="T621">
        <v>221.15843716959299</v>
      </c>
      <c r="U621">
        <v>216.851985001081</v>
      </c>
      <c r="V621">
        <v>227.27992369814299</v>
      </c>
      <c r="W621">
        <v>231.77550036201001</v>
      </c>
      <c r="X621">
        <v>226.224119901526</v>
      </c>
      <c r="Y621">
        <v>228.92884854958501</v>
      </c>
      <c r="Z621">
        <v>231.50319083730901</v>
      </c>
      <c r="AA621">
        <v>236.360141012875</v>
      </c>
      <c r="AB621">
        <v>219.97368035744699</v>
      </c>
      <c r="AC621">
        <v>229.65605541936699</v>
      </c>
      <c r="AD621">
        <v>226.070926799049</v>
      </c>
      <c r="AE621">
        <v>231.02260353069801</v>
      </c>
      <c r="AF621">
        <v>244.43963662776301</v>
      </c>
      <c r="AG621">
        <v>228.020679779088</v>
      </c>
      <c r="AH621">
        <v>233.753676226614</v>
      </c>
      <c r="AI621">
        <v>255.85647580703599</v>
      </c>
      <c r="AJ621">
        <v>260.78614566966002</v>
      </c>
      <c r="AK621">
        <v>303.06423895470101</v>
      </c>
      <c r="AL621">
        <v>289.72440784793503</v>
      </c>
      <c r="AM621">
        <v>293.63083075129902</v>
      </c>
      <c r="AN621">
        <v>307.14090325879602</v>
      </c>
      <c r="AO621">
        <v>285.44365545392299</v>
      </c>
      <c r="AP621">
        <f t="shared" si="32"/>
        <v>238.99722736431011</v>
      </c>
      <c r="AQ621">
        <f t="shared" si="34"/>
        <v>106.24812059037126</v>
      </c>
      <c r="AR621">
        <f t="shared" si="33"/>
        <v>149.60990671394995</v>
      </c>
      <c r="AS621">
        <v>68.585814746030707</v>
      </c>
      <c r="AT621">
        <f t="shared" si="36"/>
        <v>0.77442330808048676</v>
      </c>
      <c r="AU621">
        <f t="shared" si="37"/>
        <v>94</v>
      </c>
      <c r="AV621">
        <f t="shared" si="35"/>
        <v>0.25753424657534246</v>
      </c>
      <c r="AW621">
        <f t="shared" si="38"/>
        <v>-0.99263165434386358</v>
      </c>
    </row>
    <row r="622" spans="1:49" x14ac:dyDescent="0.35">
      <c r="A622">
        <v>620</v>
      </c>
      <c r="B622" s="1">
        <v>43178</v>
      </c>
      <c r="C622" t="s">
        <v>441</v>
      </c>
      <c r="D622">
        <v>183.04614616392001</v>
      </c>
      <c r="E622">
        <v>198.92791893782899</v>
      </c>
      <c r="F622">
        <v>222.92292613961499</v>
      </c>
      <c r="G622">
        <v>223.630371576264</v>
      </c>
      <c r="H622">
        <v>217.616464045291</v>
      </c>
      <c r="I622">
        <v>237.958570085037</v>
      </c>
      <c r="J622">
        <v>242.43590335392301</v>
      </c>
      <c r="K622">
        <v>234.92252542891899</v>
      </c>
      <c r="L622">
        <v>212.31172767221199</v>
      </c>
      <c r="M622">
        <v>215.91919123393299</v>
      </c>
      <c r="N622">
        <v>220.25512241807499</v>
      </c>
      <c r="O622">
        <v>211.34065289583199</v>
      </c>
      <c r="P622">
        <v>217.597321192457</v>
      </c>
      <c r="Q622">
        <v>214.95167125982999</v>
      </c>
      <c r="R622">
        <v>212.409059521442</v>
      </c>
      <c r="S622">
        <v>213.86778535140101</v>
      </c>
      <c r="T622">
        <v>209.58305989222899</v>
      </c>
      <c r="U622">
        <v>206.543380115242</v>
      </c>
      <c r="V622">
        <v>216.07119792558601</v>
      </c>
      <c r="W622">
        <v>224.102716803129</v>
      </c>
      <c r="X622">
        <v>216.59887977720001</v>
      </c>
      <c r="Y622">
        <v>219.715313648571</v>
      </c>
      <c r="Z622">
        <v>214.108945329921</v>
      </c>
      <c r="AA622">
        <v>221.63764066785501</v>
      </c>
      <c r="AB622">
        <v>206.608883512018</v>
      </c>
      <c r="AC622">
        <v>217.899710955111</v>
      </c>
      <c r="AD622">
        <v>213.933820981439</v>
      </c>
      <c r="AE622">
        <v>220.430601709152</v>
      </c>
      <c r="AF622">
        <v>232.72065910773301</v>
      </c>
      <c r="AG622">
        <v>213.35147825445301</v>
      </c>
      <c r="AH622">
        <v>199.62729119735201</v>
      </c>
      <c r="AI622">
        <v>221.84092262883399</v>
      </c>
      <c r="AJ622">
        <v>233.36633387352299</v>
      </c>
      <c r="AK622">
        <v>261.00865431210701</v>
      </c>
      <c r="AL622">
        <v>249.391459528128</v>
      </c>
      <c r="AM622">
        <v>270.91375443278201</v>
      </c>
      <c r="AN622">
        <v>279.00645591056002</v>
      </c>
      <c r="AO622">
        <v>261.90915881738698</v>
      </c>
      <c r="AP622">
        <f t="shared" si="32"/>
        <v>223.43378096463925</v>
      </c>
      <c r="AQ622">
        <f t="shared" si="34"/>
        <v>90.684674190700406</v>
      </c>
      <c r="AR622">
        <f t="shared" si="33"/>
        <v>134.0464603142791</v>
      </c>
      <c r="AS622">
        <v>68.422523095609904</v>
      </c>
      <c r="AT622">
        <f t="shared" si="36"/>
        <v>0.76024868564812542</v>
      </c>
      <c r="AU622">
        <f t="shared" si="37"/>
        <v>96</v>
      </c>
      <c r="AV622">
        <f t="shared" si="35"/>
        <v>0.26301369863013696</v>
      </c>
      <c r="AW622">
        <f t="shared" si="38"/>
        <v>-1.0421878506536941</v>
      </c>
    </row>
    <row r="623" spans="1:49" x14ac:dyDescent="0.35">
      <c r="A623">
        <v>621</v>
      </c>
      <c r="B623" s="1">
        <v>43178</v>
      </c>
      <c r="C623" t="s">
        <v>512</v>
      </c>
      <c r="F623">
        <v>167.825259571874</v>
      </c>
      <c r="G623">
        <v>164.543738955126</v>
      </c>
      <c r="H623">
        <v>151.94946517652201</v>
      </c>
      <c r="I623">
        <v>179.502883419461</v>
      </c>
      <c r="J623">
        <v>195.78523708108099</v>
      </c>
      <c r="K623">
        <v>188.3235537434</v>
      </c>
      <c r="L623">
        <v>167.62006425816199</v>
      </c>
      <c r="M623">
        <v>158.44590228874901</v>
      </c>
      <c r="N623">
        <v>173.55936151609399</v>
      </c>
      <c r="T623">
        <v>153.517209697536</v>
      </c>
      <c r="U623">
        <v>157.976706368387</v>
      </c>
      <c r="V623">
        <v>162.86126236916499</v>
      </c>
      <c r="W623">
        <v>180.249859824303</v>
      </c>
      <c r="X623">
        <v>165.64978215811999</v>
      </c>
      <c r="Y623">
        <v>177.92504260196401</v>
      </c>
      <c r="Z623">
        <v>178.65430685435001</v>
      </c>
      <c r="AD623">
        <v>168.621563778732</v>
      </c>
      <c r="AE623">
        <v>172.07530087427</v>
      </c>
      <c r="AF623">
        <v>185.60280582224601</v>
      </c>
      <c r="AG623">
        <v>166.45354662401999</v>
      </c>
      <c r="AH623">
        <v>158.885143112988</v>
      </c>
      <c r="AI623">
        <v>187.53548099839401</v>
      </c>
      <c r="AJ623">
        <v>197.30811396036799</v>
      </c>
      <c r="AO623">
        <v>212.14281778005801</v>
      </c>
      <c r="AP623">
        <f t="shared" si="32"/>
        <v>173.87560036814043</v>
      </c>
      <c r="AQ623">
        <f t="shared" si="34"/>
        <v>41.126493594201577</v>
      </c>
      <c r="AR623">
        <f t="shared" si="33"/>
        <v>84.488279717780259</v>
      </c>
      <c r="AS623">
        <v>68.725091263802199</v>
      </c>
      <c r="AT623">
        <f t="shared" si="36"/>
        <v>0.78651328358148431</v>
      </c>
      <c r="AU623">
        <f t="shared" si="37"/>
        <v>96</v>
      </c>
      <c r="AV623">
        <f t="shared" si="35"/>
        <v>0.26301369863013696</v>
      </c>
      <c r="AW623">
        <f t="shared" si="38"/>
        <v>-0.91305383860324152</v>
      </c>
    </row>
    <row r="624" spans="1:49" x14ac:dyDescent="0.35">
      <c r="A624">
        <v>622</v>
      </c>
      <c r="B624" s="1">
        <v>43183</v>
      </c>
      <c r="C624" t="s">
        <v>513</v>
      </c>
      <c r="D624">
        <v>172.95977048967001</v>
      </c>
      <c r="E624">
        <v>193.893800303082</v>
      </c>
      <c r="F624">
        <v>214.27281721185801</v>
      </c>
      <c r="G624">
        <v>209.264548861332</v>
      </c>
      <c r="H624">
        <v>197.67868647874701</v>
      </c>
      <c r="I624">
        <v>218.447334703541</v>
      </c>
      <c r="J624">
        <v>237.22273949192899</v>
      </c>
      <c r="K624">
        <v>235.04046932048001</v>
      </c>
      <c r="L624">
        <v>209.37038149739101</v>
      </c>
      <c r="M624">
        <v>195.26624034146101</v>
      </c>
      <c r="N624">
        <v>202.50786044864901</v>
      </c>
      <c r="O624">
        <v>186.522002905802</v>
      </c>
      <c r="P624">
        <v>209.74317997555499</v>
      </c>
      <c r="Q624">
        <v>219.14424609742699</v>
      </c>
      <c r="R624">
        <v>214.171293886656</v>
      </c>
      <c r="S624">
        <v>198.22823200756801</v>
      </c>
      <c r="T624">
        <v>196.34587230606601</v>
      </c>
      <c r="U624">
        <v>199.69744682210799</v>
      </c>
      <c r="V624">
        <v>208.85141878276499</v>
      </c>
      <c r="W624">
        <v>220.57998724927401</v>
      </c>
      <c r="X624">
        <v>210.610393670007</v>
      </c>
      <c r="Y624">
        <v>215.94499525378501</v>
      </c>
      <c r="Z624">
        <v>214.959317390595</v>
      </c>
      <c r="AA624">
        <v>211.45131976952999</v>
      </c>
      <c r="AB624">
        <v>198.47892671852</v>
      </c>
      <c r="AC624">
        <v>205.743214058566</v>
      </c>
      <c r="AD624">
        <v>202.19700974882099</v>
      </c>
      <c r="AE624">
        <v>210.69869345240801</v>
      </c>
      <c r="AF624">
        <v>222.437453196148</v>
      </c>
      <c r="AG624">
        <v>202.59310244022899</v>
      </c>
      <c r="AH624">
        <v>194.70851747103001</v>
      </c>
      <c r="AI624">
        <v>215.09622749089701</v>
      </c>
      <c r="AJ624">
        <v>227.087375943913</v>
      </c>
      <c r="AK624">
        <v>246.856901537558</v>
      </c>
      <c r="AL624">
        <v>236.104814066915</v>
      </c>
      <c r="AM624">
        <v>235.47371403527899</v>
      </c>
      <c r="AN624">
        <v>247.55069034533199</v>
      </c>
      <c r="AO624">
        <v>237.597177138896</v>
      </c>
      <c r="AP624">
        <f t="shared" si="32"/>
        <v>212.49468876078396</v>
      </c>
      <c r="AQ624">
        <f t="shared" si="34"/>
        <v>79.74558198684511</v>
      </c>
      <c r="AR624">
        <f t="shared" si="33"/>
        <v>123.10736811042379</v>
      </c>
      <c r="AS624">
        <v>69.009414022950693</v>
      </c>
      <c r="AT624">
        <f t="shared" si="36"/>
        <v>0.81119407864645787</v>
      </c>
      <c r="AU624">
        <f t="shared" si="37"/>
        <v>101</v>
      </c>
      <c r="AV624">
        <f t="shared" si="35"/>
        <v>0.27671232876712326</v>
      </c>
      <c r="AW624">
        <f t="shared" si="38"/>
        <v>-0.75619307098854294</v>
      </c>
    </row>
    <row r="625" spans="1:49" x14ac:dyDescent="0.35">
      <c r="A625">
        <v>623</v>
      </c>
      <c r="B625" s="1">
        <v>43195</v>
      </c>
      <c r="C625" t="s">
        <v>514</v>
      </c>
      <c r="O625">
        <v>129.66419380865301</v>
      </c>
      <c r="P625">
        <v>139.29494678079499</v>
      </c>
      <c r="Q625">
        <v>135.440510011317</v>
      </c>
      <c r="R625">
        <v>115.754594418545</v>
      </c>
      <c r="S625">
        <v>112.62391220107</v>
      </c>
      <c r="T625">
        <v>139.512057203143</v>
      </c>
      <c r="U625">
        <v>120.009308863469</v>
      </c>
      <c r="V625">
        <v>164.19126044727699</v>
      </c>
      <c r="W625">
        <v>176.870381982293</v>
      </c>
      <c r="X625">
        <v>161.550988632138</v>
      </c>
      <c r="AC625">
        <v>163.88267497325899</v>
      </c>
      <c r="AD625">
        <v>165.98979130544399</v>
      </c>
      <c r="AH625">
        <v>166.902721045779</v>
      </c>
      <c r="AI625">
        <v>181.455927776051</v>
      </c>
      <c r="AJ625">
        <v>197.284383388393</v>
      </c>
      <c r="AK625">
        <v>218.446084051665</v>
      </c>
      <c r="AL625">
        <v>211.88254851569999</v>
      </c>
      <c r="AM625">
        <v>211.43497299827101</v>
      </c>
      <c r="AN625">
        <v>222.90090530006401</v>
      </c>
      <c r="AO625">
        <v>208.21242526229599</v>
      </c>
      <c r="AP625">
        <f t="shared" si="32"/>
        <v>167.16522944828108</v>
      </c>
      <c r="AQ625">
        <f t="shared" si="34"/>
        <v>34.416122674342233</v>
      </c>
      <c r="AR625">
        <f t="shared" si="33"/>
        <v>77.777908797920915</v>
      </c>
      <c r="AS625">
        <v>68.228833749939795</v>
      </c>
      <c r="AT625">
        <f t="shared" si="36"/>
        <v>0.74343537439203966</v>
      </c>
      <c r="AU625">
        <f t="shared" si="37"/>
        <v>113</v>
      </c>
      <c r="AV625">
        <f t="shared" si="35"/>
        <v>0.30958904109589042</v>
      </c>
      <c r="AW625">
        <f t="shared" si="38"/>
        <v>-0.95763544019870794</v>
      </c>
    </row>
    <row r="626" spans="1:49" x14ac:dyDescent="0.35">
      <c r="A626">
        <v>624</v>
      </c>
      <c r="B626" s="1">
        <v>43198</v>
      </c>
      <c r="C626" t="s">
        <v>515</v>
      </c>
      <c r="D626">
        <v>170.23935546387699</v>
      </c>
      <c r="E626">
        <v>191.34688988908701</v>
      </c>
      <c r="F626">
        <v>211.825114616007</v>
      </c>
      <c r="G626">
        <v>208.93057095822201</v>
      </c>
      <c r="H626">
        <v>210.54691748242101</v>
      </c>
      <c r="I626">
        <v>236.99333670039101</v>
      </c>
      <c r="J626">
        <v>231.399957448745</v>
      </c>
      <c r="K626">
        <v>220.411745969153</v>
      </c>
      <c r="L626">
        <v>192.08387936768099</v>
      </c>
      <c r="M626">
        <v>202.27708230227299</v>
      </c>
      <c r="N626">
        <v>217.58546548562299</v>
      </c>
      <c r="O626">
        <v>203.74173620929099</v>
      </c>
      <c r="P626">
        <v>213.63239614613201</v>
      </c>
      <c r="Q626">
        <v>211.47867456494399</v>
      </c>
      <c r="R626">
        <v>188.90966849920801</v>
      </c>
      <c r="S626">
        <v>179.354248181804</v>
      </c>
      <c r="T626">
        <v>203.02421463123099</v>
      </c>
      <c r="U626">
        <v>194.24225917831299</v>
      </c>
      <c r="V626">
        <v>203.458917321526</v>
      </c>
      <c r="W626">
        <v>216.547140435356</v>
      </c>
      <c r="X626">
        <v>205.13616454425701</v>
      </c>
      <c r="Y626">
        <v>205.51256824938599</v>
      </c>
      <c r="Z626">
        <v>205.93587484122901</v>
      </c>
      <c r="AA626">
        <v>212.48500835023799</v>
      </c>
      <c r="AB626">
        <v>191.97932341624099</v>
      </c>
      <c r="AC626">
        <v>204.10647645836099</v>
      </c>
      <c r="AD626">
        <v>185.71687439400199</v>
      </c>
      <c r="AE626">
        <v>207.11795591440699</v>
      </c>
      <c r="AF626">
        <v>224.886452660342</v>
      </c>
      <c r="AG626">
        <v>190.63979808119899</v>
      </c>
      <c r="AH626">
        <v>193.686572877587</v>
      </c>
      <c r="AI626">
        <v>213.55027750921599</v>
      </c>
      <c r="AJ626">
        <v>222.77494719926901</v>
      </c>
      <c r="AK626">
        <v>253.63889633357601</v>
      </c>
      <c r="AL626">
        <v>239.249582746323</v>
      </c>
      <c r="AM626">
        <v>237.376960455312</v>
      </c>
      <c r="AN626">
        <v>246.81008662154201</v>
      </c>
      <c r="AO626">
        <v>234.55033596933799</v>
      </c>
      <c r="AP626">
        <f t="shared" si="32"/>
        <v>210.08378230192389</v>
      </c>
      <c r="AQ626">
        <f t="shared" si="34"/>
        <v>77.334675527985041</v>
      </c>
      <c r="AR626">
        <f t="shared" si="33"/>
        <v>120.69646165156372</v>
      </c>
      <c r="AS626">
        <v>66.980955530774096</v>
      </c>
      <c r="AT626">
        <f t="shared" si="36"/>
        <v>0.63511261231168381</v>
      </c>
      <c r="AU626">
        <f t="shared" si="37"/>
        <v>116</v>
      </c>
      <c r="AV626">
        <f t="shared" si="35"/>
        <v>0.31780821917808222</v>
      </c>
      <c r="AW626">
        <f t="shared" si="38"/>
        <v>-1.4283864487948443</v>
      </c>
    </row>
    <row r="627" spans="1:49" x14ac:dyDescent="0.35">
      <c r="A627">
        <v>625</v>
      </c>
      <c r="B627" s="1">
        <v>43208</v>
      </c>
      <c r="C627" t="s">
        <v>516</v>
      </c>
      <c r="D627">
        <v>164.89686055151401</v>
      </c>
      <c r="E627">
        <v>191.697049664849</v>
      </c>
      <c r="F627">
        <v>217.11551291056</v>
      </c>
      <c r="G627">
        <v>226.71310646339199</v>
      </c>
      <c r="H627">
        <v>219.67763697465301</v>
      </c>
      <c r="I627">
        <v>234.298857150873</v>
      </c>
      <c r="J627">
        <v>231.96044964046899</v>
      </c>
      <c r="K627">
        <v>220.88253251304599</v>
      </c>
      <c r="L627">
        <v>193.63416854467201</v>
      </c>
      <c r="M627">
        <v>190.697027642026</v>
      </c>
      <c r="N627">
        <v>207.24463415625399</v>
      </c>
      <c r="O627">
        <v>206.04849229175099</v>
      </c>
      <c r="P627">
        <v>222.68801552251</v>
      </c>
      <c r="Q627">
        <v>210.325566067354</v>
      </c>
      <c r="R627">
        <v>195.91799986210199</v>
      </c>
      <c r="S627">
        <v>204.99221300623199</v>
      </c>
      <c r="T627">
        <v>198.37401154412399</v>
      </c>
      <c r="U627">
        <v>201.52981216836</v>
      </c>
      <c r="V627">
        <v>207.932683594862</v>
      </c>
      <c r="W627">
        <v>221.016130628821</v>
      </c>
      <c r="X627">
        <v>212.27306931952199</v>
      </c>
      <c r="Y627">
        <v>201.15331276427699</v>
      </c>
      <c r="Z627">
        <v>208.73743363450501</v>
      </c>
      <c r="AA627">
        <v>216.37509940073801</v>
      </c>
      <c r="AB627">
        <v>194.659445903566</v>
      </c>
      <c r="AC627">
        <v>199.92039847103001</v>
      </c>
      <c r="AD627">
        <v>208.05387204725801</v>
      </c>
      <c r="AE627">
        <v>212.909476122515</v>
      </c>
      <c r="AF627">
        <v>223.81221695232799</v>
      </c>
      <c r="AG627">
        <v>200.54440541159801</v>
      </c>
      <c r="AH627">
        <v>199.637823545023</v>
      </c>
      <c r="AI627">
        <v>215.51410868035899</v>
      </c>
      <c r="AJ627">
        <v>226.90295247879001</v>
      </c>
      <c r="AK627">
        <v>254.702200487422</v>
      </c>
      <c r="AL627">
        <v>242.50348861536301</v>
      </c>
      <c r="AM627">
        <v>238.85042306580999</v>
      </c>
      <c r="AN627">
        <v>249.79930700568701</v>
      </c>
      <c r="AO627">
        <v>229.94296483917699</v>
      </c>
      <c r="AP627">
        <f t="shared" si="32"/>
        <v>213.26144104324712</v>
      </c>
      <c r="AQ627">
        <f t="shared" si="34"/>
        <v>80.512334269308269</v>
      </c>
      <c r="AR627">
        <f t="shared" si="33"/>
        <v>123.87412039288695</v>
      </c>
      <c r="AS627">
        <v>67.189917010218494</v>
      </c>
      <c r="AT627">
        <f t="shared" si="36"/>
        <v>0.65325162962456551</v>
      </c>
      <c r="AU627">
        <f t="shared" si="37"/>
        <v>126</v>
      </c>
      <c r="AV627">
        <f t="shared" si="35"/>
        <v>0.34520547945205482</v>
      </c>
      <c r="AW627">
        <f t="shared" si="38"/>
        <v>-1.233447628406362</v>
      </c>
    </row>
    <row r="628" spans="1:49" x14ac:dyDescent="0.35">
      <c r="A628">
        <v>626</v>
      </c>
      <c r="B628" s="1">
        <v>43210</v>
      </c>
      <c r="C628" t="s">
        <v>282</v>
      </c>
      <c r="D628">
        <v>111.488504628784</v>
      </c>
      <c r="E628">
        <v>135.77063705129399</v>
      </c>
      <c r="F628">
        <v>165.74550970632399</v>
      </c>
      <c r="G628">
        <v>166.73179310627901</v>
      </c>
      <c r="H628">
        <v>160.93320265969001</v>
      </c>
      <c r="O628">
        <v>162.37641353324</v>
      </c>
      <c r="P628">
        <v>161.99585855510199</v>
      </c>
      <c r="Q628">
        <v>149.08640699433801</v>
      </c>
      <c r="R628">
        <v>144.58135875079799</v>
      </c>
      <c r="S628">
        <v>149.96262929526901</v>
      </c>
      <c r="T628">
        <v>159.788009583339</v>
      </c>
      <c r="U628">
        <v>158.395353734373</v>
      </c>
      <c r="V628">
        <v>175.19412235403499</v>
      </c>
      <c r="AA628">
        <v>160.056992612351</v>
      </c>
      <c r="AB628">
        <v>145.59075419586901</v>
      </c>
      <c r="AC628">
        <v>161.21073559102999</v>
      </c>
      <c r="AD628">
        <v>161.76880757748</v>
      </c>
      <c r="AE628">
        <v>171.979558761362</v>
      </c>
      <c r="AF628">
        <v>182.62893693448601</v>
      </c>
      <c r="AG628">
        <v>174.541890461158</v>
      </c>
      <c r="AL628">
        <v>201.01296393512399</v>
      </c>
      <c r="AM628">
        <v>191.26061736690801</v>
      </c>
      <c r="AN628">
        <v>207.87251620067201</v>
      </c>
      <c r="AO628">
        <v>189.236065073253</v>
      </c>
      <c r="AP628">
        <f t="shared" si="32"/>
        <v>164.5504016109399</v>
      </c>
      <c r="AQ628">
        <f t="shared" si="34"/>
        <v>31.801294837001052</v>
      </c>
      <c r="AR628">
        <f t="shared" si="33"/>
        <v>75.163080960579734</v>
      </c>
      <c r="AS628">
        <v>67.225252450758603</v>
      </c>
      <c r="AT628">
        <f t="shared" si="36"/>
        <v>0.65631894217145004</v>
      </c>
      <c r="AU628">
        <f t="shared" si="37"/>
        <v>128</v>
      </c>
      <c r="AV628">
        <f t="shared" si="35"/>
        <v>0.35068493150684932</v>
      </c>
      <c r="AW628">
        <f t="shared" si="38"/>
        <v>-1.2008169670914235</v>
      </c>
    </row>
    <row r="629" spans="1:49" x14ac:dyDescent="0.35">
      <c r="A629">
        <v>627</v>
      </c>
      <c r="B629" s="1">
        <v>43211</v>
      </c>
      <c r="C629" t="s">
        <v>341</v>
      </c>
      <c r="D629">
        <v>118.395677166875</v>
      </c>
      <c r="E629">
        <v>130.98509375720701</v>
      </c>
      <c r="O629">
        <v>160.568981536856</v>
      </c>
      <c r="P629">
        <v>164.377799264955</v>
      </c>
      <c r="Q629">
        <v>158.706388577078</v>
      </c>
      <c r="R629">
        <v>145.31141245984099</v>
      </c>
      <c r="S629">
        <v>149.540510699007</v>
      </c>
      <c r="X629">
        <v>157.06167863080699</v>
      </c>
      <c r="Y629">
        <v>161.577687138176</v>
      </c>
      <c r="Z629">
        <v>165.62288751542999</v>
      </c>
      <c r="AP629">
        <f t="shared" si="32"/>
        <v>151.21481167462321</v>
      </c>
      <c r="AQ629">
        <f t="shared" si="34"/>
        <v>18.465704900684358</v>
      </c>
      <c r="AR629">
        <f t="shared" si="33"/>
        <v>61.82749102426304</v>
      </c>
      <c r="AS629">
        <v>66.767363616106806</v>
      </c>
      <c r="AT629">
        <f t="shared" si="36"/>
        <v>0.61657164749681481</v>
      </c>
      <c r="AU629">
        <f t="shared" si="37"/>
        <v>129</v>
      </c>
      <c r="AV629">
        <f t="shared" si="35"/>
        <v>0.35342465753424657</v>
      </c>
      <c r="AW629">
        <f t="shared" si="38"/>
        <v>-1.3682711046940825</v>
      </c>
    </row>
    <row r="630" spans="1:49" x14ac:dyDescent="0.35">
      <c r="A630">
        <v>628</v>
      </c>
      <c r="B630" s="1">
        <v>43213</v>
      </c>
      <c r="C630" t="s">
        <v>517</v>
      </c>
      <c r="D630">
        <v>183.353978114694</v>
      </c>
      <c r="E630">
        <v>199.73729651883301</v>
      </c>
      <c r="F630">
        <v>226.63812368503301</v>
      </c>
      <c r="G630">
        <v>231.302828318926</v>
      </c>
      <c r="H630">
        <v>220.82938181258501</v>
      </c>
      <c r="I630">
        <v>242.59514311949499</v>
      </c>
      <c r="J630">
        <v>242.376569587343</v>
      </c>
      <c r="K630">
        <v>233.624305623011</v>
      </c>
      <c r="L630">
        <v>210.837831521043</v>
      </c>
      <c r="M630">
        <v>214.40616635086801</v>
      </c>
      <c r="N630">
        <v>228.37967871909299</v>
      </c>
      <c r="O630">
        <v>224.11598178391199</v>
      </c>
      <c r="P630">
        <v>231.098617497226</v>
      </c>
      <c r="Q630">
        <v>228.726258841983</v>
      </c>
      <c r="R630">
        <v>215.867430912305</v>
      </c>
      <c r="S630">
        <v>216.15849711550101</v>
      </c>
      <c r="T630">
        <v>216.453356605289</v>
      </c>
      <c r="U630">
        <v>209.942953884172</v>
      </c>
      <c r="V630">
        <v>220.57184854195501</v>
      </c>
      <c r="W630">
        <v>231.20858688011199</v>
      </c>
      <c r="X630">
        <v>222.182475147958</v>
      </c>
      <c r="Y630">
        <v>221.046098215169</v>
      </c>
      <c r="Z630">
        <v>225.82270454591199</v>
      </c>
      <c r="AA630">
        <v>222.35017070818699</v>
      </c>
      <c r="AB630">
        <v>203.501930905856</v>
      </c>
      <c r="AC630">
        <v>218.476114961288</v>
      </c>
      <c r="AD630">
        <v>218.62618137873599</v>
      </c>
      <c r="AE630">
        <v>227.28185010172399</v>
      </c>
      <c r="AF630">
        <v>236.49036192520299</v>
      </c>
      <c r="AG630">
        <v>221.61443229822299</v>
      </c>
      <c r="AH630">
        <v>215.83483239861599</v>
      </c>
      <c r="AI630">
        <v>233.50137888452599</v>
      </c>
      <c r="AJ630">
        <v>246.488826615096</v>
      </c>
      <c r="AK630">
        <v>264.87676486307402</v>
      </c>
      <c r="AL630">
        <v>257.37579440722902</v>
      </c>
      <c r="AM630">
        <v>256.00919141852597</v>
      </c>
      <c r="AN630">
        <v>270.27382823063198</v>
      </c>
      <c r="AO630">
        <v>255.313479695555</v>
      </c>
      <c r="AP630">
        <f t="shared" si="32"/>
        <v>227.50766452986542</v>
      </c>
      <c r="AQ630">
        <f t="shared" si="34"/>
        <v>94.758557755926574</v>
      </c>
      <c r="AR630">
        <f t="shared" si="33"/>
        <v>138.12034387950524</v>
      </c>
      <c r="AS630">
        <v>65.871976072150801</v>
      </c>
      <c r="AT630">
        <f t="shared" si="36"/>
        <v>0.53884703430618941</v>
      </c>
      <c r="AU630">
        <f t="shared" si="37"/>
        <v>131</v>
      </c>
      <c r="AV630">
        <f t="shared" si="35"/>
        <v>0.35890410958904112</v>
      </c>
      <c r="AW630">
        <f t="shared" si="38"/>
        <v>-1.7228098736706106</v>
      </c>
    </row>
    <row r="631" spans="1:49" x14ac:dyDescent="0.35">
      <c r="A631">
        <v>629</v>
      </c>
      <c r="B631" s="1">
        <v>43216</v>
      </c>
      <c r="C631" t="s">
        <v>518</v>
      </c>
      <c r="D631">
        <v>149.07389569925101</v>
      </c>
      <c r="E631">
        <v>187.68444263016801</v>
      </c>
      <c r="F631">
        <v>215.40010640373001</v>
      </c>
      <c r="G631">
        <v>210.68881387678999</v>
      </c>
      <c r="H631">
        <v>199.00838863278699</v>
      </c>
      <c r="I631">
        <v>215.85270480295199</v>
      </c>
      <c r="J631">
        <v>222.23913851626099</v>
      </c>
      <c r="K631">
        <v>210.394257084804</v>
      </c>
      <c r="L631">
        <v>187.31418394318399</v>
      </c>
      <c r="M631">
        <v>191.050253006623</v>
      </c>
      <c r="N631">
        <v>201.597742685828</v>
      </c>
      <c r="O631">
        <v>196.13539039615301</v>
      </c>
      <c r="P631">
        <v>202.99226229709501</v>
      </c>
      <c r="Q631">
        <v>195.548613607492</v>
      </c>
      <c r="R631">
        <v>185.477656488343</v>
      </c>
      <c r="S631">
        <v>198.89237551379301</v>
      </c>
      <c r="T631">
        <v>196.013219023375</v>
      </c>
      <c r="AD631">
        <v>190.65957028711699</v>
      </c>
      <c r="AE631">
        <v>209.26523335356501</v>
      </c>
      <c r="AF631">
        <v>211.20729661547301</v>
      </c>
      <c r="AG631">
        <v>188.076891883652</v>
      </c>
      <c r="AH631">
        <v>180.880137524578</v>
      </c>
      <c r="AI631">
        <v>200.60533242442401</v>
      </c>
      <c r="AJ631">
        <v>207.988177226614</v>
      </c>
      <c r="AK631">
        <v>235.054436607996</v>
      </c>
      <c r="AL631">
        <v>231.46463580808799</v>
      </c>
      <c r="AM631">
        <v>228.12554956707601</v>
      </c>
      <c r="AN631">
        <v>231.987180916234</v>
      </c>
      <c r="AO631">
        <v>219.060270605461</v>
      </c>
      <c r="AP631">
        <f t="shared" si="32"/>
        <v>203.43924680789331</v>
      </c>
      <c r="AQ631">
        <f t="shared" si="34"/>
        <v>70.690140033954464</v>
      </c>
      <c r="AR631">
        <f t="shared" si="33"/>
        <v>114.05192615753315</v>
      </c>
      <c r="AS631">
        <v>65.248110097914306</v>
      </c>
      <c r="AT631">
        <f t="shared" si="36"/>
        <v>0.48469200182038263</v>
      </c>
      <c r="AU631">
        <f t="shared" si="37"/>
        <v>134</v>
      </c>
      <c r="AV631">
        <f t="shared" si="35"/>
        <v>0.36712328767123287</v>
      </c>
      <c r="AW631">
        <f t="shared" si="38"/>
        <v>-1.9727477441161752</v>
      </c>
    </row>
    <row r="632" spans="1:49" x14ac:dyDescent="0.35">
      <c r="A632">
        <v>630</v>
      </c>
      <c r="B632" s="1">
        <v>43218</v>
      </c>
      <c r="C632" t="s">
        <v>519</v>
      </c>
      <c r="D632">
        <v>119.790742608009</v>
      </c>
      <c r="E632">
        <v>157.20709224625199</v>
      </c>
      <c r="F632">
        <v>177.58388392878501</v>
      </c>
      <c r="G632">
        <v>173.02587263695199</v>
      </c>
      <c r="H632">
        <v>158.91900678983899</v>
      </c>
      <c r="I632">
        <v>180.236098266894</v>
      </c>
      <c r="J632">
        <v>181.324439327162</v>
      </c>
      <c r="K632">
        <v>177.716649033397</v>
      </c>
      <c r="L632">
        <v>148.489737189061</v>
      </c>
      <c r="M632">
        <v>151.21964012603101</v>
      </c>
      <c r="N632">
        <v>167.339704717942</v>
      </c>
      <c r="O632">
        <v>169.84213941526599</v>
      </c>
      <c r="P632">
        <v>169.693944074927</v>
      </c>
      <c r="Q632">
        <v>165.14411627302201</v>
      </c>
      <c r="R632">
        <v>167.08880814187501</v>
      </c>
      <c r="S632">
        <v>157.79804114433301</v>
      </c>
      <c r="T632">
        <v>165.84215120818001</v>
      </c>
      <c r="U632">
        <v>157.015203739577</v>
      </c>
      <c r="V632">
        <v>165.876450942861</v>
      </c>
      <c r="W632">
        <v>187.66493686804401</v>
      </c>
      <c r="X632">
        <v>177.04258572107301</v>
      </c>
      <c r="Y632">
        <v>167.91004372125499</v>
      </c>
      <c r="AC632">
        <v>172.89051296515399</v>
      </c>
      <c r="AP632">
        <f t="shared" si="32"/>
        <v>165.94181743851701</v>
      </c>
      <c r="AQ632">
        <f t="shared" si="34"/>
        <v>33.192710664578158</v>
      </c>
      <c r="AR632">
        <f t="shared" si="33"/>
        <v>76.55449678815684</v>
      </c>
      <c r="AS632">
        <v>65.224097227624895</v>
      </c>
      <c r="AT632">
        <f t="shared" si="36"/>
        <v>0.48260755127442678</v>
      </c>
      <c r="AU632">
        <f t="shared" si="37"/>
        <v>136</v>
      </c>
      <c r="AV632">
        <f t="shared" si="35"/>
        <v>0.37260273972602742</v>
      </c>
      <c r="AW632">
        <f t="shared" si="38"/>
        <v>-1.955303601316893</v>
      </c>
    </row>
    <row r="633" spans="1:49" x14ac:dyDescent="0.35">
      <c r="A633">
        <v>631</v>
      </c>
      <c r="B633" s="1">
        <v>43218</v>
      </c>
      <c r="C633" t="s">
        <v>520</v>
      </c>
      <c r="D633">
        <v>159.80386549450401</v>
      </c>
      <c r="E633">
        <v>190.47334463161201</v>
      </c>
      <c r="F633">
        <v>229.23619779697901</v>
      </c>
      <c r="G633">
        <v>226.39778914192701</v>
      </c>
      <c r="H633">
        <v>214.26594784439101</v>
      </c>
      <c r="I633">
        <v>232.71975387905201</v>
      </c>
      <c r="J633">
        <v>235.96080843235899</v>
      </c>
      <c r="K633">
        <v>225.00406311146199</v>
      </c>
      <c r="L633">
        <v>192.62627190718001</v>
      </c>
      <c r="M633">
        <v>201.552017766999</v>
      </c>
      <c r="N633">
        <v>212.92094726079401</v>
      </c>
      <c r="O633">
        <v>219.161985228248</v>
      </c>
      <c r="P633">
        <v>221.503535613427</v>
      </c>
      <c r="Q633">
        <v>207.70424428262999</v>
      </c>
      <c r="R633">
        <v>199.72802319357299</v>
      </c>
      <c r="S633">
        <v>216.338661396183</v>
      </c>
      <c r="T633">
        <v>215.28372844954501</v>
      </c>
      <c r="U633">
        <v>206.27385569658301</v>
      </c>
      <c r="V633">
        <v>205.274212083572</v>
      </c>
      <c r="W633">
        <v>228.55772833261801</v>
      </c>
      <c r="X633">
        <v>218.51037799537599</v>
      </c>
      <c r="Y633">
        <v>219.56756979320201</v>
      </c>
      <c r="Z633">
        <v>211.218255734731</v>
      </c>
      <c r="AA633">
        <v>211.78487099292099</v>
      </c>
      <c r="AB633">
        <v>202.423360947248</v>
      </c>
      <c r="AC633">
        <v>210.74508150271399</v>
      </c>
      <c r="AD633">
        <v>211.43333021654101</v>
      </c>
      <c r="AE633">
        <v>215.65144188173599</v>
      </c>
      <c r="AF633">
        <v>229.214145864828</v>
      </c>
      <c r="AG633">
        <v>208.782865685118</v>
      </c>
      <c r="AH633">
        <v>202.02229888620599</v>
      </c>
      <c r="AI633">
        <v>223.756574783009</v>
      </c>
      <c r="AJ633">
        <v>229.70637965529599</v>
      </c>
      <c r="AK633">
        <v>259.57083791099001</v>
      </c>
      <c r="AL633">
        <v>244.49004436768101</v>
      </c>
      <c r="AM633">
        <v>246.42243198366</v>
      </c>
      <c r="AN633">
        <v>252.96228045638301</v>
      </c>
      <c r="AO633">
        <v>238.48070412939799</v>
      </c>
      <c r="AP633">
        <f t="shared" si="32"/>
        <v>217.82973248238628</v>
      </c>
      <c r="AQ633">
        <f t="shared" si="34"/>
        <v>85.080625708447428</v>
      </c>
      <c r="AR633">
        <f t="shared" si="33"/>
        <v>128.4424118320261</v>
      </c>
      <c r="AS633">
        <v>65.927014705288798</v>
      </c>
      <c r="AT633">
        <f t="shared" si="36"/>
        <v>0.54362469343275155</v>
      </c>
      <c r="AU633">
        <f t="shared" si="37"/>
        <v>136</v>
      </c>
      <c r="AV633">
        <f t="shared" si="35"/>
        <v>0.37260273972602742</v>
      </c>
      <c r="AW633">
        <f t="shared" si="38"/>
        <v>-1.6357801674891821</v>
      </c>
    </row>
    <row r="634" spans="1:49" x14ac:dyDescent="0.35">
      <c r="A634">
        <v>632</v>
      </c>
      <c r="B634" s="1">
        <v>43219</v>
      </c>
      <c r="C634" t="s">
        <v>290</v>
      </c>
      <c r="G634">
        <v>227.53537450506801</v>
      </c>
      <c r="H634">
        <v>211.605196768241</v>
      </c>
      <c r="I634">
        <v>232.18667462210701</v>
      </c>
      <c r="J634">
        <v>237.08285221653699</v>
      </c>
      <c r="K634">
        <v>224.820110948386</v>
      </c>
      <c r="N634">
        <v>217.97390959025299</v>
      </c>
      <c r="O634">
        <v>213.311672561791</v>
      </c>
      <c r="P634">
        <v>205.513549425626</v>
      </c>
      <c r="Q634">
        <v>205.70278899813701</v>
      </c>
      <c r="U634">
        <v>198.11206457910501</v>
      </c>
      <c r="V634">
        <v>216.96892966597801</v>
      </c>
      <c r="W634">
        <v>232.521096515284</v>
      </c>
      <c r="X634">
        <v>224.955830078227</v>
      </c>
      <c r="Y634">
        <v>205.45341629286301</v>
      </c>
      <c r="Z634">
        <v>208.89579904196</v>
      </c>
      <c r="AA634">
        <v>208.25303151366199</v>
      </c>
      <c r="AB634">
        <v>203.474682547366</v>
      </c>
      <c r="AF634">
        <v>233.509097955616</v>
      </c>
      <c r="AG634">
        <v>223.26347660355799</v>
      </c>
      <c r="AH634">
        <v>211.12989055501299</v>
      </c>
      <c r="AI634">
        <v>232.63989587383401</v>
      </c>
      <c r="AJ634">
        <v>238.61242097044999</v>
      </c>
      <c r="AK634">
        <v>259.54697603439502</v>
      </c>
      <c r="AL634">
        <v>256.65253051921502</v>
      </c>
      <c r="AP634">
        <f t="shared" si="32"/>
        <v>222.07171951594469</v>
      </c>
      <c r="AQ634">
        <f t="shared" si="34"/>
        <v>89.322612742005845</v>
      </c>
      <c r="AR634">
        <f t="shared" si="33"/>
        <v>132.68439886558451</v>
      </c>
      <c r="AS634">
        <v>65.310024788815298</v>
      </c>
      <c r="AT634">
        <f t="shared" si="36"/>
        <v>0.49006654096109359</v>
      </c>
      <c r="AU634">
        <f t="shared" si="37"/>
        <v>137</v>
      </c>
      <c r="AV634">
        <f t="shared" si="35"/>
        <v>0.37534246575342467</v>
      </c>
      <c r="AW634">
        <f t="shared" si="38"/>
        <v>-1.9001689504696602</v>
      </c>
    </row>
    <row r="635" spans="1:49" x14ac:dyDescent="0.35">
      <c r="A635">
        <v>633</v>
      </c>
      <c r="B635" s="1">
        <v>43219</v>
      </c>
      <c r="C635" t="s">
        <v>521</v>
      </c>
      <c r="G635">
        <v>181.003823366446</v>
      </c>
      <c r="H635">
        <v>169.16500884338399</v>
      </c>
      <c r="I635">
        <v>188.55749535591499</v>
      </c>
      <c r="J635">
        <v>194.092328737934</v>
      </c>
      <c r="K635">
        <v>178.505586531912</v>
      </c>
      <c r="L635">
        <v>136.077691174656</v>
      </c>
      <c r="M635">
        <v>168.36962715473399</v>
      </c>
      <c r="N635">
        <v>173.202409899158</v>
      </c>
      <c r="O635">
        <v>169.69119487268901</v>
      </c>
      <c r="P635">
        <v>162.91600062213399</v>
      </c>
      <c r="Q635">
        <v>157.04617518064501</v>
      </c>
      <c r="U635">
        <v>157.22175788422399</v>
      </c>
      <c r="V635">
        <v>171.19850939552899</v>
      </c>
      <c r="W635">
        <v>189.110428119196</v>
      </c>
      <c r="X635">
        <v>179.524929619028</v>
      </c>
      <c r="Y635">
        <v>163.16186588747999</v>
      </c>
      <c r="Z635">
        <v>166.59958198477199</v>
      </c>
      <c r="AA635">
        <v>168.139846106779</v>
      </c>
      <c r="AB635">
        <v>159.12482690268001</v>
      </c>
      <c r="AE635">
        <v>170.80598904176</v>
      </c>
      <c r="AF635">
        <v>188.38831271351901</v>
      </c>
      <c r="AG635">
        <v>179.394910845852</v>
      </c>
      <c r="AH635">
        <v>165.33556090897901</v>
      </c>
      <c r="AI635">
        <v>190.91297176308601</v>
      </c>
      <c r="AJ635">
        <v>195.65776520395099</v>
      </c>
      <c r="AK635">
        <v>218.07951071100501</v>
      </c>
      <c r="AL635">
        <v>211.518638980167</v>
      </c>
      <c r="AM635">
        <v>213.16620815849299</v>
      </c>
      <c r="AP635">
        <f t="shared" si="32"/>
        <v>177.35603414164669</v>
      </c>
      <c r="AQ635">
        <f t="shared" si="34"/>
        <v>44.60692736770784</v>
      </c>
      <c r="AR635">
        <f t="shared" si="33"/>
        <v>87.968713491286522</v>
      </c>
      <c r="AS635">
        <v>64.506665900023293</v>
      </c>
      <c r="AT635">
        <f t="shared" si="36"/>
        <v>0.42033052630900991</v>
      </c>
      <c r="AU635">
        <f t="shared" si="37"/>
        <v>137</v>
      </c>
      <c r="AV635">
        <f t="shared" si="35"/>
        <v>0.37534246575342467</v>
      </c>
      <c r="AW635">
        <f t="shared" si="38"/>
        <v>-2.3091282998289184</v>
      </c>
    </row>
    <row r="636" spans="1:49" x14ac:dyDescent="0.35">
      <c r="A636">
        <v>634</v>
      </c>
      <c r="B636" s="1">
        <v>43221</v>
      </c>
      <c r="C636" t="s">
        <v>522</v>
      </c>
      <c r="D636">
        <v>170.44811421906201</v>
      </c>
      <c r="E636">
        <v>191.694072582909</v>
      </c>
      <c r="F636">
        <v>231.90155782140499</v>
      </c>
      <c r="G636">
        <v>228.182929611877</v>
      </c>
      <c r="H636">
        <v>216.028876435624</v>
      </c>
      <c r="I636">
        <v>232.89336007010201</v>
      </c>
      <c r="J636">
        <v>236.319875752717</v>
      </c>
      <c r="K636">
        <v>225.608977859052</v>
      </c>
      <c r="L636">
        <v>198.99072860166001</v>
      </c>
      <c r="M636">
        <v>207.57438118038499</v>
      </c>
      <c r="N636">
        <v>221.72890609761899</v>
      </c>
      <c r="O636">
        <v>219.64773993470499</v>
      </c>
      <c r="P636">
        <v>218.67986736348701</v>
      </c>
      <c r="Q636">
        <v>213.15296637861701</v>
      </c>
      <c r="R636">
        <v>205.106743503665</v>
      </c>
      <c r="S636">
        <v>211.74268714137901</v>
      </c>
      <c r="T636">
        <v>215.348312840261</v>
      </c>
      <c r="U636">
        <v>204.88998070972301</v>
      </c>
      <c r="V636">
        <v>214.47042260591999</v>
      </c>
      <c r="W636">
        <v>230.545044625402</v>
      </c>
      <c r="X636">
        <v>220.74723663832799</v>
      </c>
      <c r="Y636">
        <v>218.983535165164</v>
      </c>
      <c r="Z636">
        <v>213.67031498564199</v>
      </c>
      <c r="AA636">
        <v>208.88340141948899</v>
      </c>
      <c r="AB636">
        <v>202.683735949088</v>
      </c>
      <c r="AC636">
        <v>212.608312043133</v>
      </c>
      <c r="AD636">
        <v>211.62613113522499</v>
      </c>
      <c r="AE636">
        <v>219.818204598731</v>
      </c>
      <c r="AF636">
        <v>227.361691890136</v>
      </c>
      <c r="AG636">
        <v>212.32732772092101</v>
      </c>
      <c r="AH636">
        <v>201.446922796991</v>
      </c>
      <c r="AI636">
        <v>225.958541498221</v>
      </c>
      <c r="AJ636">
        <v>234.16453032310699</v>
      </c>
      <c r="AK636">
        <v>259.70564904507501</v>
      </c>
      <c r="AL636">
        <v>248.201969728573</v>
      </c>
      <c r="AM636">
        <v>248.349417472515</v>
      </c>
      <c r="AN636">
        <v>253.66140643439999</v>
      </c>
      <c r="AO636">
        <v>238.89130677561101</v>
      </c>
      <c r="AP636">
        <f t="shared" si="32"/>
        <v>219.84329423568215</v>
      </c>
      <c r="AQ636">
        <f t="shared" si="34"/>
        <v>87.094187461743303</v>
      </c>
      <c r="AR636">
        <f t="shared" si="33"/>
        <v>130.455973585322</v>
      </c>
      <c r="AS636">
        <v>64.0794233404023</v>
      </c>
      <c r="AT636">
        <f t="shared" si="36"/>
        <v>0.38324349856413209</v>
      </c>
      <c r="AU636">
        <f t="shared" si="37"/>
        <v>139</v>
      </c>
      <c r="AV636">
        <f t="shared" si="35"/>
        <v>0.38082191780821917</v>
      </c>
      <c r="AW636">
        <f t="shared" si="38"/>
        <v>-2.518459890253463</v>
      </c>
    </row>
    <row r="637" spans="1:49" x14ac:dyDescent="0.35">
      <c r="A637">
        <v>635</v>
      </c>
      <c r="B637" s="1">
        <v>43223</v>
      </c>
      <c r="C637" t="s">
        <v>523</v>
      </c>
      <c r="D637">
        <v>162.439169114533</v>
      </c>
      <c r="E637">
        <v>174.40486598789201</v>
      </c>
      <c r="F637">
        <v>209.312307840344</v>
      </c>
      <c r="G637">
        <v>213.94498736144001</v>
      </c>
      <c r="H637">
        <v>199.489668505911</v>
      </c>
      <c r="I637">
        <v>222.430742957576</v>
      </c>
      <c r="J637">
        <v>228.67552730693899</v>
      </c>
      <c r="K637">
        <v>218.49637955061201</v>
      </c>
      <c r="L637">
        <v>188.12634915014601</v>
      </c>
      <c r="M637">
        <v>192.51783992837301</v>
      </c>
      <c r="N637">
        <v>209.864885615367</v>
      </c>
      <c r="O637">
        <v>199.70544169244599</v>
      </c>
      <c r="P637">
        <v>212.202569098411</v>
      </c>
      <c r="Q637">
        <v>202.56767686124499</v>
      </c>
      <c r="R637">
        <v>184.25037195340599</v>
      </c>
      <c r="S637">
        <v>201.06941726360401</v>
      </c>
      <c r="T637">
        <v>200.91278471423399</v>
      </c>
      <c r="U637">
        <v>190.540693861731</v>
      </c>
      <c r="V637">
        <v>202.168945244848</v>
      </c>
      <c r="W637">
        <v>214.913385461948</v>
      </c>
      <c r="X637">
        <v>205.53847324925201</v>
      </c>
      <c r="Y637">
        <v>204.10695187102201</v>
      </c>
      <c r="Z637">
        <v>202.00669115148199</v>
      </c>
      <c r="AA637">
        <v>202.46770456554501</v>
      </c>
      <c r="AB637">
        <v>186.09893520632599</v>
      </c>
      <c r="AC637">
        <v>196.07553050602601</v>
      </c>
      <c r="AD637">
        <v>200.10324124165899</v>
      </c>
      <c r="AE637">
        <v>199.14070738050901</v>
      </c>
      <c r="AF637">
        <v>215.636901207573</v>
      </c>
      <c r="AG637">
        <v>201.88746446471899</v>
      </c>
      <c r="AH637">
        <v>190.085831737842</v>
      </c>
      <c r="AI637">
        <v>212.70540698749801</v>
      </c>
      <c r="AJ637">
        <v>221.56491936797201</v>
      </c>
      <c r="AK637">
        <v>250.11519862819401</v>
      </c>
      <c r="AL637">
        <v>235.36123836429999</v>
      </c>
      <c r="AM637">
        <v>238.102324724158</v>
      </c>
      <c r="AN637">
        <v>239.944029663566</v>
      </c>
      <c r="AO637">
        <v>232.592085344673</v>
      </c>
      <c r="AP637">
        <f t="shared" si="32"/>
        <v>206.88335908245588</v>
      </c>
      <c r="AQ637">
        <f t="shared" si="34"/>
        <v>74.134252308517034</v>
      </c>
      <c r="AR637">
        <f t="shared" si="33"/>
        <v>117.49603843209572</v>
      </c>
      <c r="AS637">
        <v>64.890114308495995</v>
      </c>
      <c r="AT637">
        <f t="shared" si="36"/>
        <v>0.45361597843337642</v>
      </c>
      <c r="AU637">
        <f t="shared" si="37"/>
        <v>141</v>
      </c>
      <c r="AV637">
        <f t="shared" si="35"/>
        <v>0.38630136986301372</v>
      </c>
      <c r="AW637">
        <f t="shared" si="38"/>
        <v>-2.0463409219754771</v>
      </c>
    </row>
    <row r="638" spans="1:49" x14ac:dyDescent="0.35">
      <c r="A638">
        <v>636</v>
      </c>
      <c r="B638" s="1">
        <v>43228</v>
      </c>
      <c r="C638" t="s">
        <v>524</v>
      </c>
      <c r="D638">
        <v>161.166945655348</v>
      </c>
      <c r="E638">
        <v>193.53732666567399</v>
      </c>
      <c r="F638">
        <v>235.35951342197299</v>
      </c>
      <c r="G638">
        <v>230.56307861913601</v>
      </c>
      <c r="H638">
        <v>214.28463798924301</v>
      </c>
      <c r="I638">
        <v>228.56208308358501</v>
      </c>
      <c r="J638">
        <v>232.41279492285099</v>
      </c>
      <c r="K638">
        <v>224.15096244770601</v>
      </c>
      <c r="L638">
        <v>174.902555638422</v>
      </c>
      <c r="M638">
        <v>188.70386147231301</v>
      </c>
      <c r="N638">
        <v>215.11287575674601</v>
      </c>
      <c r="O638">
        <v>221.678132593383</v>
      </c>
      <c r="P638">
        <v>224.79017737583899</v>
      </c>
      <c r="Q638">
        <v>202.17996082648199</v>
      </c>
      <c r="R638">
        <v>209.11164863660301</v>
      </c>
      <c r="S638">
        <v>223.79388818627399</v>
      </c>
      <c r="T638">
        <v>210.036854556961</v>
      </c>
      <c r="U638">
        <v>198.971300680638</v>
      </c>
      <c r="V638">
        <v>201.98879234151701</v>
      </c>
      <c r="W638">
        <v>230.953532686009</v>
      </c>
      <c r="X638">
        <v>219.86000496587499</v>
      </c>
      <c r="Y638">
        <v>213.377504796236</v>
      </c>
      <c r="Z638">
        <v>202.981598836746</v>
      </c>
      <c r="AA638">
        <v>207.469927265275</v>
      </c>
      <c r="AB638">
        <v>200.80006509595501</v>
      </c>
      <c r="AC638">
        <v>203.49979613810001</v>
      </c>
      <c r="AD638">
        <v>215.526866030364</v>
      </c>
      <c r="AE638">
        <v>214.62309694267501</v>
      </c>
      <c r="AF638">
        <v>227.945506955208</v>
      </c>
      <c r="AG638">
        <v>211.508997945787</v>
      </c>
      <c r="AH638">
        <v>205.56021367547501</v>
      </c>
      <c r="AI638">
        <v>224.11756848127899</v>
      </c>
      <c r="AJ638">
        <v>235.669904619721</v>
      </c>
      <c r="AK638">
        <v>260.45310797819701</v>
      </c>
      <c r="AL638">
        <v>243.765093185175</v>
      </c>
      <c r="AM638">
        <v>247.00398227022299</v>
      </c>
      <c r="AN638">
        <v>254.31372872568701</v>
      </c>
      <c r="AO638">
        <v>247.448602897802</v>
      </c>
      <c r="AP638">
        <f t="shared" si="32"/>
        <v>217.32069711480219</v>
      </c>
      <c r="AQ638">
        <f t="shared" si="34"/>
        <v>84.571590340863338</v>
      </c>
      <c r="AR638">
        <f t="shared" si="33"/>
        <v>127.93337646444202</v>
      </c>
      <c r="AS638">
        <v>64.727561232598504</v>
      </c>
      <c r="AT638">
        <f t="shared" si="36"/>
        <v>0.43950546837283022</v>
      </c>
      <c r="AU638">
        <f t="shared" si="37"/>
        <v>146</v>
      </c>
      <c r="AV638">
        <f t="shared" si="35"/>
        <v>0.4</v>
      </c>
      <c r="AW638">
        <f t="shared" si="38"/>
        <v>-2.0552627991882755</v>
      </c>
    </row>
    <row r="639" spans="1:49" x14ac:dyDescent="0.35">
      <c r="A639">
        <v>637</v>
      </c>
      <c r="B639" s="1">
        <v>43241</v>
      </c>
      <c r="C639" t="s">
        <v>525</v>
      </c>
      <c r="D639">
        <v>139.09416272938699</v>
      </c>
      <c r="E639">
        <v>173.58473868498601</v>
      </c>
      <c r="F639">
        <v>209.227186650265</v>
      </c>
      <c r="G639">
        <v>205.418169654542</v>
      </c>
      <c r="H639">
        <v>188.265780709501</v>
      </c>
      <c r="I639">
        <v>209.59314435824601</v>
      </c>
      <c r="J639">
        <v>216.02529253637499</v>
      </c>
      <c r="K639">
        <v>196.173614932688</v>
      </c>
      <c r="L639">
        <v>154.21138623316401</v>
      </c>
      <c r="M639">
        <v>166.657951765642</v>
      </c>
      <c r="N639">
        <v>196.17534506924801</v>
      </c>
      <c r="O639">
        <v>192.57394661419301</v>
      </c>
      <c r="P639">
        <v>196.18670244836801</v>
      </c>
      <c r="Q639">
        <v>175.31681821506299</v>
      </c>
      <c r="R639">
        <v>183.715042398767</v>
      </c>
      <c r="S639">
        <v>195.809473041367</v>
      </c>
      <c r="T639">
        <v>187.729100405932</v>
      </c>
      <c r="U639">
        <v>175.40463274057899</v>
      </c>
      <c r="V639">
        <v>176.53238256602199</v>
      </c>
      <c r="W639">
        <v>198.26214909305099</v>
      </c>
      <c r="X639">
        <v>187.47566693970401</v>
      </c>
      <c r="Y639">
        <v>189.46964827019201</v>
      </c>
      <c r="Z639">
        <v>171.19087073572601</v>
      </c>
      <c r="AA639">
        <v>190.950548685347</v>
      </c>
      <c r="AB639">
        <v>180.98436364049499</v>
      </c>
      <c r="AC639">
        <v>176.56498376972101</v>
      </c>
      <c r="AD639">
        <v>179.17175319304701</v>
      </c>
      <c r="AE639">
        <v>191.79300486463401</v>
      </c>
      <c r="AF639">
        <v>201.20009426603599</v>
      </c>
      <c r="AG639">
        <v>189.55033060078</v>
      </c>
      <c r="AH639">
        <v>190.07342661209501</v>
      </c>
      <c r="AI639">
        <v>200.19116665876399</v>
      </c>
      <c r="AJ639">
        <v>211.64160163614099</v>
      </c>
      <c r="AK639">
        <v>237.740388513151</v>
      </c>
      <c r="AL639">
        <v>217.05611093067901</v>
      </c>
      <c r="AM639">
        <v>232.59813588238401</v>
      </c>
      <c r="AN639">
        <v>234.88790518390701</v>
      </c>
      <c r="AO639">
        <v>211.55134602886699</v>
      </c>
      <c r="AP639">
        <f t="shared" si="32"/>
        <v>192.89600966471198</v>
      </c>
      <c r="AQ639">
        <f t="shared" si="34"/>
        <v>60.146902890773134</v>
      </c>
      <c r="AR639">
        <f t="shared" si="33"/>
        <v>103.50868901435182</v>
      </c>
      <c r="AS639">
        <v>64.222994526536198</v>
      </c>
      <c r="AT639">
        <f t="shared" si="36"/>
        <v>0.39570627513825507</v>
      </c>
      <c r="AU639">
        <f t="shared" si="37"/>
        <v>159</v>
      </c>
      <c r="AV639">
        <f t="shared" si="35"/>
        <v>0.43561643835616437</v>
      </c>
      <c r="AW639">
        <f t="shared" si="38"/>
        <v>-2.1282095687029656</v>
      </c>
    </row>
    <row r="640" spans="1:49" x14ac:dyDescent="0.35">
      <c r="A640">
        <v>638</v>
      </c>
      <c r="B640" s="1">
        <v>43243</v>
      </c>
      <c r="C640" t="s">
        <v>526</v>
      </c>
      <c r="D640">
        <v>159.275829207681</v>
      </c>
      <c r="E640">
        <v>196.37355515661301</v>
      </c>
      <c r="F640">
        <v>224.595735187065</v>
      </c>
      <c r="G640">
        <v>216.86900110842001</v>
      </c>
      <c r="H640">
        <v>200.00683262774999</v>
      </c>
      <c r="I640">
        <v>221.135943029804</v>
      </c>
      <c r="J640">
        <v>227.11173507002701</v>
      </c>
      <c r="K640">
        <v>206.340569917983</v>
      </c>
      <c r="L640">
        <v>174.346763392009</v>
      </c>
      <c r="M640">
        <v>188.873876660988</v>
      </c>
      <c r="N640">
        <v>214.6090776307</v>
      </c>
      <c r="O640">
        <v>211.52656581769699</v>
      </c>
      <c r="P640">
        <v>210.87595074759801</v>
      </c>
      <c r="Q640">
        <v>207.94742644799899</v>
      </c>
      <c r="R640">
        <v>205.965574126918</v>
      </c>
      <c r="S640">
        <v>203.62495132928601</v>
      </c>
      <c r="T640">
        <v>202.33952475381199</v>
      </c>
      <c r="U640">
        <v>184.73444549660701</v>
      </c>
      <c r="V640">
        <v>195.00835715911501</v>
      </c>
      <c r="W640">
        <v>222.058715820917</v>
      </c>
      <c r="X640">
        <v>208.93826333872599</v>
      </c>
      <c r="Y640">
        <v>203.98767798917399</v>
      </c>
      <c r="Z640">
        <v>201.059123847808</v>
      </c>
      <c r="AA640">
        <v>211.53497275359601</v>
      </c>
      <c r="AB640">
        <v>194.340065376279</v>
      </c>
      <c r="AC640">
        <v>201.04304816795999</v>
      </c>
      <c r="AD640">
        <v>204.432530390686</v>
      </c>
      <c r="AE640">
        <v>212.83704962561501</v>
      </c>
      <c r="AF640">
        <v>219.75253980607499</v>
      </c>
      <c r="AG640">
        <v>204.59847502431899</v>
      </c>
      <c r="AH640">
        <v>207.98724951109301</v>
      </c>
      <c r="AI640">
        <v>218.82667572101701</v>
      </c>
      <c r="AJ640">
        <v>230.791913768809</v>
      </c>
      <c r="AK640">
        <v>260.51208039725401</v>
      </c>
      <c r="AL640">
        <v>243.05209688175</v>
      </c>
      <c r="AM640">
        <v>248.23824697800501</v>
      </c>
      <c r="AN640">
        <v>255.343068815815</v>
      </c>
      <c r="AO640">
        <v>235.44760436571201</v>
      </c>
      <c r="AP640">
        <f t="shared" si="32"/>
        <v>211.48271351180739</v>
      </c>
      <c r="AQ640">
        <f t="shared" si="34"/>
        <v>78.733606737868541</v>
      </c>
      <c r="AR640">
        <f t="shared" si="33"/>
        <v>122.09539286144722</v>
      </c>
      <c r="AS640">
        <v>63.282281908737303</v>
      </c>
      <c r="AT640">
        <f t="shared" si="36"/>
        <v>0.3140471937321011</v>
      </c>
      <c r="AU640">
        <f t="shared" si="37"/>
        <v>161</v>
      </c>
      <c r="AV640">
        <f t="shared" si="35"/>
        <v>0.44109589041095892</v>
      </c>
      <c r="AW640">
        <f t="shared" si="38"/>
        <v>-2.6257601375034745</v>
      </c>
    </row>
    <row r="641" spans="1:49" x14ac:dyDescent="0.35">
      <c r="A641">
        <v>639</v>
      </c>
      <c r="B641" s="1">
        <v>43246</v>
      </c>
      <c r="C641" t="s">
        <v>527</v>
      </c>
      <c r="D641">
        <v>166.873344113759</v>
      </c>
      <c r="E641">
        <v>198.225770851053</v>
      </c>
      <c r="F641">
        <v>230.593044852953</v>
      </c>
      <c r="G641">
        <v>224.53319543868599</v>
      </c>
      <c r="H641">
        <v>210.82875012294599</v>
      </c>
      <c r="I641">
        <v>221.93146385772701</v>
      </c>
      <c r="J641">
        <v>230.32013751967099</v>
      </c>
      <c r="K641">
        <v>213.81635160028699</v>
      </c>
      <c r="L641">
        <v>178.81817821438199</v>
      </c>
      <c r="M641">
        <v>185.62673595624801</v>
      </c>
      <c r="N641">
        <v>214.87149468093</v>
      </c>
      <c r="O641">
        <v>213.64093225309699</v>
      </c>
      <c r="P641">
        <v>215.14686108225899</v>
      </c>
      <c r="Q641">
        <v>207.36393216339201</v>
      </c>
      <c r="R641">
        <v>205.550511131034</v>
      </c>
      <c r="S641">
        <v>205.257960140596</v>
      </c>
      <c r="T641">
        <v>205.09617623516399</v>
      </c>
      <c r="U641">
        <v>195.813563139374</v>
      </c>
      <c r="V641">
        <v>201.82066925352299</v>
      </c>
      <c r="W641">
        <v>221.790794967415</v>
      </c>
      <c r="X641">
        <v>210.30443399830301</v>
      </c>
      <c r="Y641">
        <v>209.550690921225</v>
      </c>
      <c r="Z641">
        <v>200.97309745280501</v>
      </c>
      <c r="AA641">
        <v>212.280960856224</v>
      </c>
      <c r="AB641">
        <v>198.28201300191401</v>
      </c>
      <c r="AC641">
        <v>201.62310872711799</v>
      </c>
      <c r="AD641">
        <v>205.88447497604301</v>
      </c>
      <c r="AE641">
        <v>212.49301114762599</v>
      </c>
      <c r="AF641">
        <v>221.97216016428001</v>
      </c>
      <c r="AG641">
        <v>213.087197297881</v>
      </c>
      <c r="AH641">
        <v>204.16431622585199</v>
      </c>
      <c r="AI641">
        <v>220.267060332939</v>
      </c>
      <c r="AJ641">
        <v>234.102438488389</v>
      </c>
      <c r="AK641">
        <v>259.13414358587801</v>
      </c>
      <c r="AL641">
        <v>240.982402535098</v>
      </c>
      <c r="AM641">
        <v>246.98567363463999</v>
      </c>
      <c r="AN641">
        <v>253.823295396378</v>
      </c>
      <c r="AO641">
        <v>234.665653122051</v>
      </c>
      <c r="AP641">
        <f t="shared" si="32"/>
        <v>213.90778945892475</v>
      </c>
      <c r="AQ641">
        <f t="shared" si="34"/>
        <v>81.158682684985905</v>
      </c>
      <c r="AR641">
        <f t="shared" si="33"/>
        <v>124.52046880856459</v>
      </c>
      <c r="AS641">
        <v>64.000322024426694</v>
      </c>
      <c r="AT641">
        <f t="shared" si="36"/>
        <v>0.376377064885694</v>
      </c>
      <c r="AU641">
        <f t="shared" si="37"/>
        <v>164</v>
      </c>
      <c r="AV641">
        <f t="shared" si="35"/>
        <v>0.44931506849315067</v>
      </c>
      <c r="AW641">
        <f t="shared" si="38"/>
        <v>-2.1747852998270134</v>
      </c>
    </row>
    <row r="642" spans="1:49" x14ac:dyDescent="0.35">
      <c r="A642">
        <v>640</v>
      </c>
      <c r="B642" s="1">
        <v>43256</v>
      </c>
      <c r="C642" t="s">
        <v>528</v>
      </c>
      <c r="D642">
        <v>149.48500346311599</v>
      </c>
      <c r="E642">
        <v>169.67545208394901</v>
      </c>
      <c r="F642">
        <v>190.64165266321999</v>
      </c>
      <c r="G642">
        <v>187.07367590334599</v>
      </c>
      <c r="H642">
        <v>184.76564150296801</v>
      </c>
      <c r="I642">
        <v>203.55250966913499</v>
      </c>
      <c r="J642">
        <v>203.63208781865501</v>
      </c>
      <c r="K642">
        <v>187.75959964438701</v>
      </c>
      <c r="L642">
        <v>157.64548016216199</v>
      </c>
      <c r="M642">
        <v>165.33972901293399</v>
      </c>
      <c r="N642">
        <v>183.36352457842801</v>
      </c>
      <c r="O642">
        <v>181.98738150382101</v>
      </c>
      <c r="P642">
        <v>191.198495958433</v>
      </c>
      <c r="Q642">
        <v>186.81265232978299</v>
      </c>
      <c r="R642">
        <v>179.37746127130501</v>
      </c>
      <c r="S642">
        <v>177.60316435126299</v>
      </c>
      <c r="T642">
        <v>174.19588341132001</v>
      </c>
      <c r="U642">
        <v>171.554902027341</v>
      </c>
      <c r="V642">
        <v>178.166584989732</v>
      </c>
      <c r="W642">
        <v>187.21393450548601</v>
      </c>
      <c r="X642">
        <v>184.28762525340301</v>
      </c>
      <c r="Y642">
        <v>185.52217145535101</v>
      </c>
      <c r="Z642">
        <v>190.558767923668</v>
      </c>
      <c r="AA642">
        <v>190.282352313497</v>
      </c>
      <c r="AB642">
        <v>167.073190255855</v>
      </c>
      <c r="AC642">
        <v>177.544797925235</v>
      </c>
      <c r="AD642">
        <v>178.30673769766</v>
      </c>
      <c r="AE642">
        <v>183.46139662014599</v>
      </c>
      <c r="AF642">
        <v>197.26915343051101</v>
      </c>
      <c r="AG642">
        <v>193.93376957750701</v>
      </c>
      <c r="AH642">
        <v>186.41223386758699</v>
      </c>
      <c r="AI642">
        <v>198.32833292399201</v>
      </c>
      <c r="AJ642">
        <v>211.36987813840301</v>
      </c>
      <c r="AK642">
        <v>234.437228649112</v>
      </c>
      <c r="AL642">
        <v>218.09698762993</v>
      </c>
      <c r="AM642">
        <v>222.28513075116399</v>
      </c>
      <c r="AN642">
        <v>228.44338329685701</v>
      </c>
      <c r="AO642">
        <v>207.50839222649401</v>
      </c>
      <c r="AP642">
        <f t="shared" si="32"/>
        <v>188.58332491545139</v>
      </c>
      <c r="AQ642">
        <f t="shared" si="34"/>
        <v>55.834218141512537</v>
      </c>
      <c r="AR642">
        <f t="shared" si="33"/>
        <v>99.196004265091219</v>
      </c>
      <c r="AS642">
        <v>63.962981094087901</v>
      </c>
      <c r="AT642">
        <f t="shared" si="36"/>
        <v>0.37313566468267378</v>
      </c>
      <c r="AU642">
        <f t="shared" si="37"/>
        <v>174</v>
      </c>
      <c r="AV642">
        <f t="shared" si="35"/>
        <v>0.47671232876712327</v>
      </c>
      <c r="AW642">
        <f t="shared" si="38"/>
        <v>-2.0679415104055092</v>
      </c>
    </row>
    <row r="643" spans="1:49" x14ac:dyDescent="0.35">
      <c r="A643">
        <v>641</v>
      </c>
      <c r="B643" s="1">
        <v>43263</v>
      </c>
      <c r="C643" t="s">
        <v>529</v>
      </c>
      <c r="D643">
        <v>176.87751267259799</v>
      </c>
      <c r="E643">
        <v>195.60113508770499</v>
      </c>
      <c r="F643">
        <v>216.88931148487001</v>
      </c>
      <c r="G643">
        <v>210.165324814428</v>
      </c>
      <c r="H643">
        <v>201.850176178487</v>
      </c>
      <c r="I643">
        <v>223.90889700789299</v>
      </c>
      <c r="J643">
        <v>230.94352694132701</v>
      </c>
      <c r="K643">
        <v>222.922443112205</v>
      </c>
      <c r="L643">
        <v>192.72899475084401</v>
      </c>
      <c r="M643">
        <v>198.76581316386799</v>
      </c>
      <c r="N643">
        <v>208.316212454267</v>
      </c>
      <c r="O643">
        <v>203.22229316203001</v>
      </c>
      <c r="P643">
        <v>209.49825837912999</v>
      </c>
      <c r="Q643">
        <v>211.56013452276699</v>
      </c>
      <c r="R643">
        <v>208.860053592415</v>
      </c>
      <c r="S643">
        <v>202.71347918454001</v>
      </c>
      <c r="T643">
        <v>204.40774588197601</v>
      </c>
      <c r="U643">
        <v>202.23033266663199</v>
      </c>
      <c r="V643">
        <v>208.56926916378401</v>
      </c>
      <c r="W643">
        <v>217.384144877718</v>
      </c>
      <c r="X643">
        <v>205.577249328736</v>
      </c>
      <c r="Y643">
        <v>211.912429794838</v>
      </c>
      <c r="Z643">
        <v>214.161354818744</v>
      </c>
      <c r="AA643">
        <v>214.693784099574</v>
      </c>
      <c r="AB643">
        <v>194.48991777762899</v>
      </c>
      <c r="AC643">
        <v>209.883953001007</v>
      </c>
      <c r="AD643">
        <v>201.81305941296799</v>
      </c>
      <c r="AE643">
        <v>212.821653315091</v>
      </c>
      <c r="AF643">
        <v>230.07330412561799</v>
      </c>
      <c r="AG643">
        <v>216.792959198245</v>
      </c>
      <c r="AH643">
        <v>203.86674346301601</v>
      </c>
      <c r="AI643">
        <v>224.52614859086901</v>
      </c>
      <c r="AJ643">
        <v>231.68419097236799</v>
      </c>
      <c r="AK643">
        <v>257.27020592423003</v>
      </c>
      <c r="AL643">
        <v>247.844727649785</v>
      </c>
      <c r="AM643">
        <v>244.29042090016199</v>
      </c>
      <c r="AN643">
        <v>253.59772249171999</v>
      </c>
      <c r="AO643">
        <v>232.01456724641201</v>
      </c>
      <c r="AP643">
        <f t="shared" ref="AP643:AP706" si="39">AVERAGE(D643:AO643)</f>
        <v>214.59814345290783</v>
      </c>
      <c r="AQ643">
        <f t="shared" si="34"/>
        <v>81.849036678968986</v>
      </c>
      <c r="AR643">
        <f t="shared" ref="AR643:AR706" si="40">AQ643-$AQ$809</f>
        <v>125.21082280254767</v>
      </c>
      <c r="AS643">
        <v>63.108594107528603</v>
      </c>
      <c r="AT643">
        <f t="shared" si="36"/>
        <v>0.2989701276549569</v>
      </c>
      <c r="AU643">
        <f t="shared" si="37"/>
        <v>181</v>
      </c>
      <c r="AV643">
        <f t="shared" si="35"/>
        <v>0.49589041095890413</v>
      </c>
      <c r="AW643">
        <f t="shared" si="38"/>
        <v>-2.4348355834432645</v>
      </c>
    </row>
    <row r="644" spans="1:49" x14ac:dyDescent="0.35">
      <c r="A644">
        <v>642</v>
      </c>
      <c r="B644" s="1">
        <v>43267</v>
      </c>
      <c r="C644" t="s">
        <v>208</v>
      </c>
      <c r="D644">
        <v>123.16999475375199</v>
      </c>
      <c r="E644">
        <v>139.45299645541701</v>
      </c>
      <c r="J644">
        <v>185.14241310615199</v>
      </c>
      <c r="K644">
        <v>176.668240098528</v>
      </c>
      <c r="L644">
        <v>153.65507048006901</v>
      </c>
      <c r="M644">
        <v>151.35261324799399</v>
      </c>
      <c r="N644">
        <v>167.51214012589699</v>
      </c>
      <c r="O644">
        <v>150.60031960401</v>
      </c>
      <c r="P644">
        <v>164.92280870354901</v>
      </c>
      <c r="Q644">
        <v>163.14967510561601</v>
      </c>
      <c r="R644">
        <v>153.60938561905701</v>
      </c>
      <c r="S644">
        <v>147.059719077859</v>
      </c>
      <c r="W644">
        <v>174.037038392439</v>
      </c>
      <c r="X644">
        <v>171.041708831417</v>
      </c>
      <c r="Y644">
        <v>172.09520687147099</v>
      </c>
      <c r="Z644">
        <v>177.830435024655</v>
      </c>
      <c r="AA644">
        <v>167.78038415169701</v>
      </c>
      <c r="AB644">
        <v>145.05041868669301</v>
      </c>
      <c r="AC644">
        <v>160.38921495824999</v>
      </c>
      <c r="AH644">
        <v>171.30964466255901</v>
      </c>
      <c r="AI644">
        <v>190.714912022504</v>
      </c>
      <c r="AJ644">
        <v>202.53190074523599</v>
      </c>
      <c r="AK644">
        <v>220.084742510723</v>
      </c>
      <c r="AL644">
        <v>201.18884687104099</v>
      </c>
      <c r="AM644">
        <v>198.03318191395201</v>
      </c>
      <c r="AN644">
        <v>210.91090048940501</v>
      </c>
      <c r="AO644">
        <v>191.16329597605099</v>
      </c>
      <c r="AP644">
        <f t="shared" si="39"/>
        <v>171.49841512911084</v>
      </c>
      <c r="AQ644">
        <f t="shared" si="34"/>
        <v>38.749308355171991</v>
      </c>
      <c r="AR644">
        <f t="shared" si="40"/>
        <v>82.111094478750672</v>
      </c>
      <c r="AS644">
        <v>65.218436772455703</v>
      </c>
      <c r="AT644">
        <f t="shared" si="36"/>
        <v>0.48211619231876779</v>
      </c>
      <c r="AU644">
        <f t="shared" si="37"/>
        <v>185</v>
      </c>
      <c r="AV644">
        <f t="shared" si="35"/>
        <v>0.50684931506849318</v>
      </c>
      <c r="AW644">
        <f t="shared" si="38"/>
        <v>-1.4394221505102183</v>
      </c>
    </row>
    <row r="645" spans="1:49" x14ac:dyDescent="0.35">
      <c r="A645">
        <v>643</v>
      </c>
      <c r="B645" s="1">
        <v>43267</v>
      </c>
      <c r="C645" t="s">
        <v>289</v>
      </c>
      <c r="D645">
        <v>120.098210895807</v>
      </c>
      <c r="E645">
        <v>136.68061853982999</v>
      </c>
      <c r="J645">
        <v>185.95241952833101</v>
      </c>
      <c r="K645">
        <v>171.09603813842401</v>
      </c>
      <c r="L645">
        <v>150.871002275531</v>
      </c>
      <c r="M645">
        <v>149.871402853272</v>
      </c>
      <c r="N645">
        <v>164.10642236088401</v>
      </c>
      <c r="O645">
        <v>158.49038803741101</v>
      </c>
      <c r="P645">
        <v>157.88457252775899</v>
      </c>
      <c r="Q645">
        <v>157.866667050193</v>
      </c>
      <c r="R645">
        <v>150.97434253655601</v>
      </c>
      <c r="S645">
        <v>141.578956733718</v>
      </c>
      <c r="W645">
        <v>170.78504876819301</v>
      </c>
      <c r="X645">
        <v>168.329419715667</v>
      </c>
      <c r="Y645">
        <v>168.220127432444</v>
      </c>
      <c r="Z645">
        <v>173.471899374283</v>
      </c>
      <c r="AA645">
        <v>165.74821196440701</v>
      </c>
      <c r="AB645">
        <v>141.21356102978899</v>
      </c>
      <c r="AC645">
        <v>157.37372918485499</v>
      </c>
      <c r="AH645">
        <v>164.809381649681</v>
      </c>
      <c r="AI645">
        <v>189.40080756063901</v>
      </c>
      <c r="AJ645">
        <v>196.22268301203499</v>
      </c>
      <c r="AK645">
        <v>218.70068012572</v>
      </c>
      <c r="AL645">
        <v>193.795463956144</v>
      </c>
      <c r="AM645">
        <v>193.055176301606</v>
      </c>
      <c r="AN645">
        <v>206.305807033164</v>
      </c>
      <c r="AO645">
        <v>186.624717043483</v>
      </c>
      <c r="AP645">
        <f t="shared" si="39"/>
        <v>168.13065761591946</v>
      </c>
      <c r="AQ645">
        <f t="shared" si="34"/>
        <v>35.381550841980612</v>
      </c>
      <c r="AR645">
        <f t="shared" si="40"/>
        <v>78.743336965559294</v>
      </c>
      <c r="AS645">
        <v>64.438005243782399</v>
      </c>
      <c r="AT645">
        <f t="shared" si="36"/>
        <v>0.4143703998992101</v>
      </c>
      <c r="AU645">
        <f t="shared" si="37"/>
        <v>185</v>
      </c>
      <c r="AV645">
        <f t="shared" si="35"/>
        <v>0.50684931506849318</v>
      </c>
      <c r="AW645">
        <f t="shared" si="38"/>
        <v>-1.7381793626052686</v>
      </c>
    </row>
    <row r="646" spans="1:49" x14ac:dyDescent="0.35">
      <c r="A646">
        <v>644</v>
      </c>
      <c r="B646" s="1">
        <v>43268</v>
      </c>
      <c r="C646" t="s">
        <v>530</v>
      </c>
      <c r="D646">
        <v>176.978783990441</v>
      </c>
      <c r="E646">
        <v>198.08359121613799</v>
      </c>
      <c r="F646">
        <v>218.623469377785</v>
      </c>
      <c r="G646">
        <v>216.71744293579201</v>
      </c>
      <c r="H646">
        <v>207.335195528024</v>
      </c>
      <c r="I646">
        <v>228.751906243511</v>
      </c>
      <c r="J646">
        <v>234.66188668613799</v>
      </c>
      <c r="K646">
        <v>227.97940206774999</v>
      </c>
      <c r="L646">
        <v>198.180605682768</v>
      </c>
      <c r="M646">
        <v>200.913603415289</v>
      </c>
      <c r="N646">
        <v>215.045012548822</v>
      </c>
      <c r="O646">
        <v>215.51987396737599</v>
      </c>
      <c r="P646">
        <v>220.69433237957699</v>
      </c>
      <c r="Q646">
        <v>213.28394885034001</v>
      </c>
      <c r="R646">
        <v>208.65044226853701</v>
      </c>
      <c r="S646">
        <v>205.30910657727301</v>
      </c>
      <c r="T646">
        <v>210.03936696281801</v>
      </c>
      <c r="U646">
        <v>209.381983737985</v>
      </c>
      <c r="V646">
        <v>215.87580563929799</v>
      </c>
      <c r="W646">
        <v>220.35173615975199</v>
      </c>
      <c r="X646">
        <v>212.99794351119101</v>
      </c>
      <c r="Y646">
        <v>217.279490758939</v>
      </c>
      <c r="Z646">
        <v>220.329126664916</v>
      </c>
      <c r="AA646">
        <v>217.03857780377299</v>
      </c>
      <c r="AB646">
        <v>201.08323809372101</v>
      </c>
      <c r="AC646">
        <v>214.39269542485599</v>
      </c>
      <c r="AD646">
        <v>211.888279891237</v>
      </c>
      <c r="AE646">
        <v>218.885220617031</v>
      </c>
      <c r="AF646">
        <v>233.61146401142</v>
      </c>
      <c r="AG646">
        <v>219.62403756438101</v>
      </c>
      <c r="AH646">
        <v>211.860978537058</v>
      </c>
      <c r="AI646">
        <v>230.40251949568801</v>
      </c>
      <c r="AJ646">
        <v>241.83561670019901</v>
      </c>
      <c r="AK646">
        <v>261.77631955169102</v>
      </c>
      <c r="AL646">
        <v>249.351714979603</v>
      </c>
      <c r="AM646">
        <v>249.75397389580201</v>
      </c>
      <c r="AN646">
        <v>252.43725642314101</v>
      </c>
      <c r="AO646">
        <v>235.70311689200901</v>
      </c>
      <c r="AP646">
        <f t="shared" si="39"/>
        <v>219.5428701855808</v>
      </c>
      <c r="AQ646">
        <f t="shared" si="34"/>
        <v>86.793763411641947</v>
      </c>
      <c r="AR646">
        <f t="shared" si="40"/>
        <v>130.15554953522064</v>
      </c>
      <c r="AS646">
        <v>64.503186287749799</v>
      </c>
      <c r="AT646">
        <f t="shared" si="36"/>
        <v>0.42002847663249132</v>
      </c>
      <c r="AU646">
        <f t="shared" si="37"/>
        <v>186</v>
      </c>
      <c r="AV646">
        <f t="shared" si="35"/>
        <v>0.50958904109589043</v>
      </c>
      <c r="AW646">
        <f t="shared" si="38"/>
        <v>-1.7022202177499004</v>
      </c>
    </row>
    <row r="647" spans="1:49" x14ac:dyDescent="0.35">
      <c r="A647">
        <v>645</v>
      </c>
      <c r="B647" s="1">
        <v>43276</v>
      </c>
      <c r="C647" t="s">
        <v>531</v>
      </c>
      <c r="D647">
        <v>183.15429514441399</v>
      </c>
      <c r="E647">
        <v>201.64823293198799</v>
      </c>
      <c r="F647">
        <v>220.73219128137501</v>
      </c>
      <c r="G647">
        <v>209.56519350059801</v>
      </c>
      <c r="H647">
        <v>203.69764425624001</v>
      </c>
      <c r="I647">
        <v>227.41917529589099</v>
      </c>
      <c r="J647">
        <v>230.70138769405099</v>
      </c>
      <c r="K647">
        <v>225.87999187091799</v>
      </c>
      <c r="L647">
        <v>203.06347539659899</v>
      </c>
      <c r="M647">
        <v>204.89687195220901</v>
      </c>
      <c r="N647">
        <v>211.14238259881401</v>
      </c>
      <c r="O647">
        <v>207.13076986146001</v>
      </c>
      <c r="P647">
        <v>214.57477552614299</v>
      </c>
      <c r="Q647">
        <v>214.548128667974</v>
      </c>
      <c r="R647">
        <v>210.36315054713</v>
      </c>
      <c r="S647">
        <v>201.935373282798</v>
      </c>
      <c r="T647">
        <v>203.83262703142699</v>
      </c>
      <c r="U647">
        <v>209.140421128154</v>
      </c>
      <c r="V647">
        <v>214.37488144020901</v>
      </c>
      <c r="W647">
        <v>210.88595174733101</v>
      </c>
      <c r="X647">
        <v>206.31547949708599</v>
      </c>
      <c r="Y647">
        <v>213.22700761934499</v>
      </c>
      <c r="Z647">
        <v>220.56991447491899</v>
      </c>
      <c r="AA647">
        <v>216.32875493721201</v>
      </c>
      <c r="AB647">
        <v>193.313499727063</v>
      </c>
      <c r="AC647">
        <v>214.80437132119999</v>
      </c>
      <c r="AD647">
        <v>203.513850656426</v>
      </c>
      <c r="AE647">
        <v>215.69528368290599</v>
      </c>
      <c r="AF647">
        <v>234.069100021553</v>
      </c>
      <c r="AG647">
        <v>217.42929861363899</v>
      </c>
      <c r="AH647">
        <v>209.550954736965</v>
      </c>
      <c r="AI647">
        <v>228.43083659916201</v>
      </c>
      <c r="AJ647">
        <v>237.09334227811999</v>
      </c>
      <c r="AK647">
        <v>261.44211145397401</v>
      </c>
      <c r="AL647">
        <v>248.38367940619301</v>
      </c>
      <c r="AM647">
        <v>247.205450739399</v>
      </c>
      <c r="AN647">
        <v>255.336258053031</v>
      </c>
      <c r="AO647">
        <v>241.19596285282901</v>
      </c>
      <c r="AP647">
        <f t="shared" si="39"/>
        <v>217.6997915217564</v>
      </c>
      <c r="AQ647">
        <f t="shared" si="34"/>
        <v>84.950684747817547</v>
      </c>
      <c r="AR647">
        <f t="shared" si="40"/>
        <v>128.31247087139621</v>
      </c>
      <c r="AS647">
        <v>63.313752569679899</v>
      </c>
      <c r="AT647">
        <f t="shared" si="36"/>
        <v>0.3167790219389236</v>
      </c>
      <c r="AU647">
        <f t="shared" si="37"/>
        <v>194</v>
      </c>
      <c r="AV647">
        <f t="shared" si="35"/>
        <v>0.53150684931506853</v>
      </c>
      <c r="AW647">
        <f t="shared" si="38"/>
        <v>-2.1628147244817848</v>
      </c>
    </row>
    <row r="648" spans="1:49" x14ac:dyDescent="0.35">
      <c r="A648">
        <v>646</v>
      </c>
      <c r="B648" s="1">
        <v>43281</v>
      </c>
      <c r="C648" t="s">
        <v>478</v>
      </c>
      <c r="D648">
        <v>186.04933144536</v>
      </c>
      <c r="E648">
        <v>197.36373808932399</v>
      </c>
      <c r="F648">
        <v>221.57189670518699</v>
      </c>
      <c r="G648">
        <v>217.442408696603</v>
      </c>
      <c r="H648">
        <v>207.18854782080501</v>
      </c>
      <c r="I648">
        <v>225.42282948842899</v>
      </c>
      <c r="J648">
        <v>233.151276382254</v>
      </c>
      <c r="K648">
        <v>223.70813296318599</v>
      </c>
      <c r="L648">
        <v>204.44837517083499</v>
      </c>
      <c r="M648">
        <v>209.974195833686</v>
      </c>
      <c r="N648">
        <v>218.637897058991</v>
      </c>
      <c r="O648">
        <v>205.612661818769</v>
      </c>
      <c r="P648">
        <v>214.93087068080899</v>
      </c>
      <c r="Q648">
        <v>218.601567726117</v>
      </c>
      <c r="R648">
        <v>207.16948222829799</v>
      </c>
      <c r="S648">
        <v>206.743942290603</v>
      </c>
      <c r="T648">
        <v>209.242533690447</v>
      </c>
      <c r="U648">
        <v>212.14079006424299</v>
      </c>
      <c r="V648">
        <v>215.30498560425599</v>
      </c>
      <c r="W648">
        <v>221.06214319473301</v>
      </c>
      <c r="X648">
        <v>206.093250998126</v>
      </c>
      <c r="Y648">
        <v>211.96220524863199</v>
      </c>
      <c r="Z648">
        <v>223.62675962810999</v>
      </c>
      <c r="AA648">
        <v>214.09439817805199</v>
      </c>
      <c r="AB648">
        <v>185.81742486782301</v>
      </c>
      <c r="AC648">
        <v>212.777066927465</v>
      </c>
      <c r="AD648">
        <v>206.972426622359</v>
      </c>
      <c r="AE648">
        <v>215.55854227947</v>
      </c>
      <c r="AF648">
        <v>234.40892761086999</v>
      </c>
      <c r="AG648">
        <v>222.12747819064199</v>
      </c>
      <c r="AH648">
        <v>207.76232590916999</v>
      </c>
      <c r="AI648">
        <v>238.36641575366599</v>
      </c>
      <c r="AJ648">
        <v>241.93321227316</v>
      </c>
      <c r="AK648">
        <v>265.900401549609</v>
      </c>
      <c r="AL648">
        <v>255.546063661674</v>
      </c>
      <c r="AM648">
        <v>252.008886502145</v>
      </c>
      <c r="AN648">
        <v>256.96193956690001</v>
      </c>
      <c r="AO648">
        <v>246.315293678926</v>
      </c>
      <c r="AP648">
        <f t="shared" si="39"/>
        <v>219.84212174736143</v>
      </c>
      <c r="AQ648">
        <f t="shared" si="34"/>
        <v>87.093014973422584</v>
      </c>
      <c r="AR648">
        <f t="shared" si="40"/>
        <v>130.45480109700128</v>
      </c>
      <c r="AS648">
        <v>62.365544068692401</v>
      </c>
      <c r="AT648">
        <f t="shared" si="36"/>
        <v>0.23446925622820325</v>
      </c>
      <c r="AU648">
        <f t="shared" si="37"/>
        <v>199</v>
      </c>
      <c r="AV648">
        <f t="shared" si="35"/>
        <v>0.54520547945205478</v>
      </c>
      <c r="AW648">
        <f t="shared" si="38"/>
        <v>-2.6603379053578142</v>
      </c>
    </row>
    <row r="649" spans="1:49" x14ac:dyDescent="0.35">
      <c r="A649">
        <v>647</v>
      </c>
      <c r="B649" s="1">
        <v>43283</v>
      </c>
      <c r="C649" t="s">
        <v>532</v>
      </c>
      <c r="D649">
        <v>144.789339753608</v>
      </c>
      <c r="E649">
        <v>158.69375594476799</v>
      </c>
      <c r="F649">
        <v>180.932266437408</v>
      </c>
      <c r="G649">
        <v>169.871470971306</v>
      </c>
      <c r="H649">
        <v>163.74278788190301</v>
      </c>
      <c r="I649">
        <v>179.55913660817001</v>
      </c>
      <c r="J649">
        <v>186.23189765376901</v>
      </c>
      <c r="K649">
        <v>180.65350058665899</v>
      </c>
      <c r="L649">
        <v>163.515382150394</v>
      </c>
      <c r="M649">
        <v>154.92131052737</v>
      </c>
      <c r="R649">
        <v>171.77261562929601</v>
      </c>
      <c r="S649">
        <v>152.095774694141</v>
      </c>
      <c r="T649">
        <v>170.11346250054001</v>
      </c>
      <c r="U649">
        <v>172.53261229445999</v>
      </c>
      <c r="V649">
        <v>168.34388612141501</v>
      </c>
      <c r="W649">
        <v>172.30308631884199</v>
      </c>
      <c r="X649">
        <v>169.40899337509501</v>
      </c>
      <c r="Y649">
        <v>174.25834669533199</v>
      </c>
      <c r="Z649">
        <v>180.05168672740299</v>
      </c>
      <c r="AC649">
        <v>178.910279939242</v>
      </c>
      <c r="AD649">
        <v>172.35957095773901</v>
      </c>
      <c r="AE649">
        <v>186.75102305895899</v>
      </c>
      <c r="AF649">
        <v>203.41520799774901</v>
      </c>
      <c r="AG649">
        <v>178.09816637254801</v>
      </c>
      <c r="AH649">
        <v>172.37621808839299</v>
      </c>
      <c r="AI649">
        <v>195.13850905701099</v>
      </c>
      <c r="AJ649">
        <v>200.14446119740899</v>
      </c>
      <c r="AM649">
        <v>220.69637872438</v>
      </c>
      <c r="AN649">
        <v>231.112200440127</v>
      </c>
      <c r="AO649">
        <v>218.00049409736101</v>
      </c>
      <c r="AP649">
        <f t="shared" si="39"/>
        <v>179.0264607600933</v>
      </c>
      <c r="AQ649">
        <f t="shared" si="34"/>
        <v>46.277353986154452</v>
      </c>
      <c r="AR649">
        <f t="shared" si="40"/>
        <v>89.639140109733134</v>
      </c>
      <c r="AS649">
        <v>63.150187484730303</v>
      </c>
      <c r="AT649">
        <f t="shared" si="36"/>
        <v>0.30258066387038229</v>
      </c>
      <c r="AU649">
        <f t="shared" si="37"/>
        <v>201</v>
      </c>
      <c r="AV649">
        <f t="shared" si="35"/>
        <v>0.55068493150684927</v>
      </c>
      <c r="AW649">
        <f t="shared" si="38"/>
        <v>-2.1707646446112947</v>
      </c>
    </row>
    <row r="650" spans="1:49" x14ac:dyDescent="0.35">
      <c r="A650">
        <v>648</v>
      </c>
      <c r="B650" s="1">
        <v>43283</v>
      </c>
      <c r="C650" t="s">
        <v>533</v>
      </c>
      <c r="D650">
        <v>127.34130074395701</v>
      </c>
      <c r="E650">
        <v>149.12905823</v>
      </c>
      <c r="F650">
        <v>163.82588238859</v>
      </c>
      <c r="G650">
        <v>158.755396067644</v>
      </c>
      <c r="H650">
        <v>150.89207144653599</v>
      </c>
      <c r="I650">
        <v>169.496192250587</v>
      </c>
      <c r="J650">
        <v>170.047188051142</v>
      </c>
      <c r="K650">
        <v>171.754964816236</v>
      </c>
      <c r="L650">
        <v>147.42290453072599</v>
      </c>
      <c r="M650">
        <v>143.01399504975799</v>
      </c>
      <c r="R650">
        <v>156.27399454563999</v>
      </c>
      <c r="S650">
        <v>144.13159318903001</v>
      </c>
      <c r="T650">
        <v>156.46898458469099</v>
      </c>
      <c r="U650">
        <v>163.16055165579999</v>
      </c>
      <c r="V650">
        <v>153.45346887649399</v>
      </c>
      <c r="W650">
        <v>161.099641024786</v>
      </c>
      <c r="X650">
        <v>153.76010781659801</v>
      </c>
      <c r="Y650">
        <v>163.106269223179</v>
      </c>
      <c r="AC650">
        <v>163.04869875872001</v>
      </c>
      <c r="AD650">
        <v>162.840367284922</v>
      </c>
      <c r="AE650">
        <v>172.39657053975799</v>
      </c>
      <c r="AF650">
        <v>192.294406759022</v>
      </c>
      <c r="AG650">
        <v>165.93505972343399</v>
      </c>
      <c r="AH650">
        <v>156.265921792802</v>
      </c>
      <c r="AI650">
        <v>177.89248519927199</v>
      </c>
      <c r="AJ650">
        <v>190.78320853386501</v>
      </c>
      <c r="AN650">
        <v>216.38947253504301</v>
      </c>
      <c r="AO650">
        <v>208.78213757883</v>
      </c>
      <c r="AP650">
        <f t="shared" si="39"/>
        <v>164.63435332846649</v>
      </c>
      <c r="AQ650">
        <f t="shared" si="34"/>
        <v>31.88524655452764</v>
      </c>
      <c r="AR650">
        <f t="shared" si="40"/>
        <v>75.247032678106322</v>
      </c>
      <c r="AS650">
        <v>62.697295553141998</v>
      </c>
      <c r="AT650">
        <f t="shared" si="36"/>
        <v>0.26326712814223086</v>
      </c>
      <c r="AU650">
        <f t="shared" si="37"/>
        <v>201</v>
      </c>
      <c r="AV650">
        <f t="shared" si="35"/>
        <v>0.55068493150684927</v>
      </c>
      <c r="AW650">
        <f t="shared" si="38"/>
        <v>-2.423502059997833</v>
      </c>
    </row>
    <row r="651" spans="1:49" x14ac:dyDescent="0.35">
      <c r="A651">
        <v>649</v>
      </c>
      <c r="B651" s="1">
        <v>43283</v>
      </c>
      <c r="C651" t="s">
        <v>534</v>
      </c>
      <c r="D651">
        <v>173.278441530262</v>
      </c>
      <c r="E651">
        <v>190.45626186219101</v>
      </c>
      <c r="F651">
        <v>211.57558312447401</v>
      </c>
      <c r="G651">
        <v>201.194639653953</v>
      </c>
      <c r="H651">
        <v>195.135408481599</v>
      </c>
      <c r="I651">
        <v>219.8418369291</v>
      </c>
      <c r="J651">
        <v>226.25721902915299</v>
      </c>
      <c r="K651">
        <v>219.08691266901101</v>
      </c>
      <c r="L651">
        <v>194.544477333358</v>
      </c>
      <c r="M651">
        <v>191.80086515340099</v>
      </c>
      <c r="N651">
        <v>203.71156609278799</v>
      </c>
      <c r="O651">
        <v>193.985479509718</v>
      </c>
      <c r="P651">
        <v>207.34215539224701</v>
      </c>
      <c r="Q651">
        <v>208.41603233302001</v>
      </c>
      <c r="R651">
        <v>194.841316023166</v>
      </c>
      <c r="S651">
        <v>194.26566286693901</v>
      </c>
      <c r="T651">
        <v>190.40743129487899</v>
      </c>
      <c r="U651">
        <v>192.93557223158399</v>
      </c>
      <c r="V651">
        <v>201.099551586378</v>
      </c>
      <c r="W651">
        <v>213.59134146065099</v>
      </c>
      <c r="X651">
        <v>198.914851549129</v>
      </c>
      <c r="Y651">
        <v>204.186066487826</v>
      </c>
      <c r="Z651">
        <v>213.234563864802</v>
      </c>
      <c r="AA651">
        <v>206.03165342049701</v>
      </c>
      <c r="AB651">
        <v>184.93196357746299</v>
      </c>
      <c r="AC651">
        <v>202.801108248389</v>
      </c>
      <c r="AD651">
        <v>196.32870848496299</v>
      </c>
      <c r="AE651">
        <v>204.09229506260399</v>
      </c>
      <c r="AF651">
        <v>225.13468193459499</v>
      </c>
      <c r="AG651">
        <v>209.20664870796099</v>
      </c>
      <c r="AH651">
        <v>200.22759294989601</v>
      </c>
      <c r="AI651">
        <v>219.473051265614</v>
      </c>
      <c r="AJ651">
        <v>231.38067364485801</v>
      </c>
      <c r="AK651">
        <v>256.28321708248302</v>
      </c>
      <c r="AL651">
        <v>238.03857979829701</v>
      </c>
      <c r="AM651">
        <v>236.47022183524399</v>
      </c>
      <c r="AN651">
        <v>246.267731221156</v>
      </c>
      <c r="AO651">
        <v>232.30163353027899</v>
      </c>
      <c r="AP651">
        <f t="shared" si="39"/>
        <v>208.65981571641919</v>
      </c>
      <c r="AQ651">
        <f t="shared" si="34"/>
        <v>75.910708942480341</v>
      </c>
      <c r="AR651">
        <f t="shared" si="40"/>
        <v>119.27249506605902</v>
      </c>
      <c r="AS651">
        <v>62.992709305030203</v>
      </c>
      <c r="AT651">
        <f t="shared" si="36"/>
        <v>0.28891068299363754</v>
      </c>
      <c r="AU651">
        <f t="shared" si="37"/>
        <v>201</v>
      </c>
      <c r="AV651">
        <f t="shared" si="35"/>
        <v>0.55068493150684927</v>
      </c>
      <c r="AW651">
        <f t="shared" si="38"/>
        <v>-2.2547152155134946</v>
      </c>
    </row>
    <row r="652" spans="1:49" x14ac:dyDescent="0.35">
      <c r="A652">
        <v>650</v>
      </c>
      <c r="B652" s="1">
        <v>43286</v>
      </c>
      <c r="C652" t="s">
        <v>535</v>
      </c>
      <c r="D652">
        <v>167.23785594423001</v>
      </c>
      <c r="E652">
        <v>180.46614940990699</v>
      </c>
      <c r="F652">
        <v>204.37765097875101</v>
      </c>
      <c r="G652">
        <v>192.464921304922</v>
      </c>
      <c r="H652">
        <v>188.103680453507</v>
      </c>
      <c r="I652">
        <v>209.46397367783501</v>
      </c>
      <c r="J652">
        <v>204.16355476206101</v>
      </c>
      <c r="K652">
        <v>200.58744715074999</v>
      </c>
      <c r="L652">
        <v>187.16911893368999</v>
      </c>
      <c r="M652">
        <v>188.51364549230999</v>
      </c>
      <c r="N652">
        <v>198.22941108647299</v>
      </c>
      <c r="O652">
        <v>185.19078282307601</v>
      </c>
      <c r="P652">
        <v>196.60688603219401</v>
      </c>
      <c r="Q652">
        <v>203.01637223223099</v>
      </c>
      <c r="R652">
        <v>190.18642083716099</v>
      </c>
      <c r="S652">
        <v>186.741681821301</v>
      </c>
      <c r="T652">
        <v>184.978164000719</v>
      </c>
      <c r="U652">
        <v>188.09242079569299</v>
      </c>
      <c r="V652">
        <v>197.28387057335101</v>
      </c>
      <c r="W652">
        <v>195.863449687767</v>
      </c>
      <c r="X652">
        <v>191.20763290469799</v>
      </c>
      <c r="Y652">
        <v>190.381151091443</v>
      </c>
      <c r="Z652">
        <v>205.589597761107</v>
      </c>
      <c r="AA652">
        <v>199.35369827540001</v>
      </c>
      <c r="AB652">
        <v>169.40679175913601</v>
      </c>
      <c r="AC652">
        <v>196.35473943207299</v>
      </c>
      <c r="AD652">
        <v>194.323449122509</v>
      </c>
      <c r="AE652">
        <v>192.09601907712499</v>
      </c>
      <c r="AF652">
        <v>219.31092824307001</v>
      </c>
      <c r="AG652">
        <v>203.307253023816</v>
      </c>
      <c r="AH652">
        <v>182.400548732163</v>
      </c>
      <c r="AI652">
        <v>211.445062372373</v>
      </c>
      <c r="AJ652">
        <v>222.92772036952101</v>
      </c>
      <c r="AK652">
        <v>244.61013275330899</v>
      </c>
      <c r="AL652">
        <v>231.044781132065</v>
      </c>
      <c r="AM652">
        <v>231.230092997881</v>
      </c>
      <c r="AN652">
        <v>242.728036600282</v>
      </c>
      <c r="AO652">
        <v>229.15521936587999</v>
      </c>
      <c r="AP652">
        <f t="shared" si="39"/>
        <v>200.14763981609948</v>
      </c>
      <c r="AQ652">
        <f t="shared" si="34"/>
        <v>67.398533042160636</v>
      </c>
      <c r="AR652">
        <f t="shared" si="40"/>
        <v>110.76031916573932</v>
      </c>
      <c r="AS652">
        <v>62.347251378102001</v>
      </c>
      <c r="AT652">
        <f t="shared" si="36"/>
        <v>0.23288134905889779</v>
      </c>
      <c r="AU652">
        <f t="shared" si="37"/>
        <v>204</v>
      </c>
      <c r="AV652">
        <f t="shared" si="35"/>
        <v>0.55890410958904113</v>
      </c>
      <c r="AW652">
        <f t="shared" si="38"/>
        <v>-2.6072919515607085</v>
      </c>
    </row>
    <row r="653" spans="1:49" x14ac:dyDescent="0.35">
      <c r="A653">
        <v>651</v>
      </c>
      <c r="B653" s="1">
        <v>43288</v>
      </c>
      <c r="C653" t="s">
        <v>536</v>
      </c>
      <c r="V653">
        <v>209.11664795771</v>
      </c>
      <c r="W653">
        <v>207.630573261016</v>
      </c>
      <c r="X653">
        <v>199.37120411166501</v>
      </c>
      <c r="Y653">
        <v>202.71066293045399</v>
      </c>
      <c r="Z653">
        <v>216.082396748799</v>
      </c>
      <c r="AA653">
        <v>211.75512431859499</v>
      </c>
      <c r="AB653">
        <v>182.566187857182</v>
      </c>
      <c r="AC653">
        <v>204.65373811836301</v>
      </c>
      <c r="AD653">
        <v>198.55470788933101</v>
      </c>
      <c r="AE653">
        <v>207.87041876417501</v>
      </c>
      <c r="AF653">
        <v>231.22841755199499</v>
      </c>
      <c r="AG653">
        <v>215.16130786804101</v>
      </c>
      <c r="AH653">
        <v>200.83164715729399</v>
      </c>
      <c r="AI653">
        <v>225.30247450241899</v>
      </c>
      <c r="AJ653">
        <v>232.21192050084599</v>
      </c>
      <c r="AK653">
        <v>255.558123059314</v>
      </c>
      <c r="AL653">
        <v>242.32841285416399</v>
      </c>
      <c r="AM653">
        <v>246.39369321500499</v>
      </c>
      <c r="AN653">
        <v>250.27930732965001</v>
      </c>
      <c r="AO653">
        <v>237.108071767485</v>
      </c>
      <c r="AP653">
        <f t="shared" si="39"/>
        <v>218.83575188817514</v>
      </c>
      <c r="AQ653">
        <f t="shared" si="34"/>
        <v>86.086645114236291</v>
      </c>
      <c r="AR653">
        <f t="shared" si="40"/>
        <v>129.44843123781499</v>
      </c>
      <c r="AS653">
        <v>61.929766212744397</v>
      </c>
      <c r="AT653">
        <f t="shared" si="36"/>
        <v>0.19664131734382795</v>
      </c>
      <c r="AU653">
        <f t="shared" si="37"/>
        <v>206</v>
      </c>
      <c r="AV653">
        <f t="shared" si="35"/>
        <v>0.56438356164383563</v>
      </c>
      <c r="AW653">
        <f t="shared" si="38"/>
        <v>-2.8816819702951988</v>
      </c>
    </row>
    <row r="654" spans="1:49" x14ac:dyDescent="0.35">
      <c r="A654">
        <v>652</v>
      </c>
      <c r="B654" s="1">
        <v>43290</v>
      </c>
      <c r="C654" t="s">
        <v>345</v>
      </c>
      <c r="M654">
        <v>158.15551327919599</v>
      </c>
      <c r="N654">
        <v>171.45449448042299</v>
      </c>
      <c r="O654">
        <v>166.70072650404401</v>
      </c>
      <c r="P654">
        <v>173.81045179342399</v>
      </c>
      <c r="Q654">
        <v>174.37109102533401</v>
      </c>
      <c r="Y654">
        <v>172.191310950488</v>
      </c>
      <c r="Z654">
        <v>177.44460924890299</v>
      </c>
      <c r="AA654">
        <v>178.559811401621</v>
      </c>
      <c r="AP654">
        <f t="shared" si="39"/>
        <v>171.58600108542913</v>
      </c>
      <c r="AQ654">
        <f t="shared" si="34"/>
        <v>38.836894311490283</v>
      </c>
      <c r="AR654">
        <f t="shared" si="40"/>
        <v>82.198680435068965</v>
      </c>
      <c r="AS654">
        <v>62.972218811580298</v>
      </c>
    </row>
    <row r="655" spans="1:49" x14ac:dyDescent="0.35">
      <c r="A655">
        <v>653</v>
      </c>
      <c r="B655" s="1">
        <v>43291</v>
      </c>
      <c r="C655" t="s">
        <v>537</v>
      </c>
      <c r="D655">
        <v>146.27995127346799</v>
      </c>
      <c r="E655">
        <v>163.96644999243901</v>
      </c>
      <c r="F655">
        <v>178.90283758789101</v>
      </c>
      <c r="G655">
        <v>173.01456004900601</v>
      </c>
      <c r="H655">
        <v>171.516992599953</v>
      </c>
      <c r="I655">
        <v>195.74000939678299</v>
      </c>
      <c r="J655">
        <v>198.028782145864</v>
      </c>
      <c r="K655">
        <v>194.00803565301101</v>
      </c>
      <c r="L655">
        <v>172.45655513318999</v>
      </c>
      <c r="M655">
        <v>170.98453409227801</v>
      </c>
      <c r="N655">
        <v>178.141499815532</v>
      </c>
      <c r="O655">
        <v>173.21672540188999</v>
      </c>
      <c r="P655">
        <v>186.27520787844799</v>
      </c>
      <c r="Q655">
        <v>182.68055384579699</v>
      </c>
      <c r="R655">
        <v>170.02393055816901</v>
      </c>
      <c r="S655">
        <v>165.378019553672</v>
      </c>
      <c r="T655">
        <v>171.91144299710001</v>
      </c>
      <c r="U655">
        <v>178.60335709548701</v>
      </c>
      <c r="V655">
        <v>179.18772299811999</v>
      </c>
      <c r="W655">
        <v>179.51840342631999</v>
      </c>
      <c r="X655">
        <v>179.38864705126201</v>
      </c>
      <c r="Y655">
        <v>181.298900425212</v>
      </c>
      <c r="Z655">
        <v>190.73423899372401</v>
      </c>
      <c r="AA655">
        <v>178.10383902438701</v>
      </c>
      <c r="AB655">
        <v>166.41940280149799</v>
      </c>
      <c r="AC655">
        <v>179.49894747115201</v>
      </c>
      <c r="AD655">
        <v>176.00428064514301</v>
      </c>
      <c r="AE655">
        <v>186.389725411103</v>
      </c>
      <c r="AF655">
        <v>207.65485640061399</v>
      </c>
      <c r="AG655">
        <v>188.724177946037</v>
      </c>
      <c r="AH655">
        <v>180.518839306453</v>
      </c>
      <c r="AI655">
        <v>204.73250413777799</v>
      </c>
      <c r="AJ655">
        <v>214.29978962232499</v>
      </c>
      <c r="AK655">
        <v>243.67287750345301</v>
      </c>
      <c r="AL655">
        <v>229.342576863381</v>
      </c>
      <c r="AM655">
        <v>226.20598670239301</v>
      </c>
      <c r="AN655">
        <v>237.96734985392601</v>
      </c>
      <c r="AO655">
        <v>223.97492372265299</v>
      </c>
      <c r="AP655">
        <f t="shared" si="39"/>
        <v>187.49387987833978</v>
      </c>
      <c r="AQ655">
        <f t="shared" si="34"/>
        <v>54.744773104400934</v>
      </c>
      <c r="AR655">
        <f t="shared" si="40"/>
        <v>98.106559227979616</v>
      </c>
      <c r="AS655">
        <v>64.748695739435703</v>
      </c>
    </row>
    <row r="656" spans="1:49" x14ac:dyDescent="0.35">
      <c r="A656">
        <v>654</v>
      </c>
      <c r="B656" s="1">
        <v>43291</v>
      </c>
      <c r="C656" t="s">
        <v>538</v>
      </c>
      <c r="D656">
        <v>146.100749018637</v>
      </c>
      <c r="E656">
        <v>163.64405606736199</v>
      </c>
      <c r="F656">
        <v>179.11935577918001</v>
      </c>
      <c r="G656">
        <v>172.63181838439399</v>
      </c>
      <c r="H656">
        <v>171.784994063715</v>
      </c>
      <c r="I656">
        <v>195.88494580392799</v>
      </c>
      <c r="J656">
        <v>198.22170457969199</v>
      </c>
      <c r="K656">
        <v>193.943480005011</v>
      </c>
      <c r="L656">
        <v>172.12831103764199</v>
      </c>
      <c r="M656">
        <v>170.85283420396101</v>
      </c>
      <c r="N656">
        <v>178.21541774672599</v>
      </c>
      <c r="O656">
        <v>173.04887107036501</v>
      </c>
      <c r="P656">
        <v>186.010020254811</v>
      </c>
      <c r="Q656">
        <v>182.35737840001201</v>
      </c>
      <c r="R656">
        <v>169.66173078375999</v>
      </c>
      <c r="S656">
        <v>165.78889215797199</v>
      </c>
      <c r="T656">
        <v>171.701382652608</v>
      </c>
      <c r="U656">
        <v>178.41132141550099</v>
      </c>
      <c r="V656">
        <v>178.830177839795</v>
      </c>
      <c r="W656">
        <v>178.619279343302</v>
      </c>
      <c r="X656">
        <v>179.71097559673299</v>
      </c>
      <c r="Y656">
        <v>180.53613378145801</v>
      </c>
      <c r="Z656">
        <v>190.35481095472699</v>
      </c>
      <c r="AA656">
        <v>178.03559204335201</v>
      </c>
      <c r="AB656">
        <v>165.74972026213899</v>
      </c>
      <c r="AC656">
        <v>179.419961541194</v>
      </c>
      <c r="AD656">
        <v>175.83249442779501</v>
      </c>
      <c r="AE656">
        <v>185.81199778153001</v>
      </c>
      <c r="AF656">
        <v>206.956198575206</v>
      </c>
      <c r="AG656">
        <v>188.250495388247</v>
      </c>
      <c r="AH656">
        <v>179.95826833937701</v>
      </c>
      <c r="AI656">
        <v>203.685282015751</v>
      </c>
      <c r="AJ656">
        <v>214.12094831651601</v>
      </c>
      <c r="AK656">
        <v>242.53415452331501</v>
      </c>
      <c r="AL656">
        <v>228.15333425757501</v>
      </c>
      <c r="AM656">
        <v>225.756984974408</v>
      </c>
      <c r="AN656">
        <v>237.17872697322201</v>
      </c>
      <c r="AO656">
        <v>223.314603623594</v>
      </c>
      <c r="AP656">
        <f t="shared" si="39"/>
        <v>187.16624747327668</v>
      </c>
      <c r="AQ656">
        <f t="shared" si="34"/>
        <v>54.417140699337835</v>
      </c>
      <c r="AR656">
        <f t="shared" si="40"/>
        <v>97.778926822916517</v>
      </c>
      <c r="AS656">
        <v>64.859321860307105</v>
      </c>
    </row>
    <row r="657" spans="1:45" x14ac:dyDescent="0.35">
      <c r="A657">
        <v>655</v>
      </c>
      <c r="B657" s="1">
        <v>43291</v>
      </c>
      <c r="C657" t="s">
        <v>539</v>
      </c>
      <c r="D657">
        <v>172.121107687787</v>
      </c>
      <c r="E657">
        <v>191.57833186624899</v>
      </c>
      <c r="F657">
        <v>213.88229742751699</v>
      </c>
      <c r="G657">
        <v>206.66570775330101</v>
      </c>
      <c r="H657">
        <v>198.48374977883299</v>
      </c>
      <c r="I657">
        <v>228.75294760640901</v>
      </c>
      <c r="J657">
        <v>230.851616244854</v>
      </c>
      <c r="K657">
        <v>221.56497162650001</v>
      </c>
      <c r="L657">
        <v>198.98164858703001</v>
      </c>
      <c r="M657">
        <v>203.22522478382999</v>
      </c>
      <c r="N657">
        <v>209.946787018809</v>
      </c>
      <c r="O657">
        <v>199.34224890822099</v>
      </c>
      <c r="P657">
        <v>207.93094485122799</v>
      </c>
      <c r="Q657">
        <v>213.13871815594501</v>
      </c>
      <c r="R657">
        <v>200.74712460805799</v>
      </c>
      <c r="S657">
        <v>200.89802953082801</v>
      </c>
      <c r="T657">
        <v>201.27699450752601</v>
      </c>
      <c r="U657">
        <v>204.19246598449899</v>
      </c>
      <c r="V657">
        <v>205.04480065600899</v>
      </c>
      <c r="W657">
        <v>213.33641970288301</v>
      </c>
      <c r="X657">
        <v>203.15092353665901</v>
      </c>
      <c r="Y657">
        <v>205.67625400783399</v>
      </c>
      <c r="Z657">
        <v>213.81304733988199</v>
      </c>
      <c r="AA657">
        <v>206.862688289104</v>
      </c>
      <c r="AB657">
        <v>186.056700174501</v>
      </c>
      <c r="AC657">
        <v>207.70041988602699</v>
      </c>
      <c r="AD657">
        <v>206.44771497347301</v>
      </c>
      <c r="AE657">
        <v>206.813956534727</v>
      </c>
      <c r="AF657">
        <v>227.79542145857999</v>
      </c>
      <c r="AG657">
        <v>214.23292281966201</v>
      </c>
      <c r="AH657">
        <v>198.89121646560901</v>
      </c>
      <c r="AI657">
        <v>225.45313401265099</v>
      </c>
      <c r="AJ657">
        <v>236.19014413037701</v>
      </c>
      <c r="AK657">
        <v>255.03869824397799</v>
      </c>
      <c r="AL657">
        <v>239.86940858500199</v>
      </c>
      <c r="AM657">
        <v>245.71489517606801</v>
      </c>
      <c r="AN657">
        <v>247.53915836919799</v>
      </c>
      <c r="AO657">
        <v>235.523767617343</v>
      </c>
      <c r="AP657">
        <f t="shared" si="39"/>
        <v>212.75612128702613</v>
      </c>
      <c r="AQ657">
        <f t="shared" si="34"/>
        <v>80.007014513087285</v>
      </c>
      <c r="AR657">
        <f t="shared" si="40"/>
        <v>123.36880063666597</v>
      </c>
      <c r="AS657">
        <v>65.698092802936699</v>
      </c>
    </row>
    <row r="658" spans="1:45" x14ac:dyDescent="0.35">
      <c r="A658">
        <v>656</v>
      </c>
      <c r="B658" s="1">
        <v>43299</v>
      </c>
      <c r="C658" t="s">
        <v>332</v>
      </c>
      <c r="D658">
        <v>138.48283690431501</v>
      </c>
      <c r="E658">
        <v>153.80131616315401</v>
      </c>
      <c r="F658">
        <v>171.46455986137599</v>
      </c>
      <c r="G658">
        <v>155.85018211069001</v>
      </c>
      <c r="H658">
        <v>157.09603982911099</v>
      </c>
      <c r="I658">
        <v>178.44839839696499</v>
      </c>
      <c r="J658">
        <v>185.67468366941901</v>
      </c>
      <c r="O658">
        <v>170.132933167847</v>
      </c>
      <c r="P658">
        <v>172.44165076061799</v>
      </c>
      <c r="Q658">
        <v>174.52229895934499</v>
      </c>
      <c r="R658">
        <v>159.101647401619</v>
      </c>
      <c r="S658">
        <v>156.670623504004</v>
      </c>
      <c r="T658">
        <v>161.79970071013699</v>
      </c>
      <c r="U658">
        <v>161.69992514488499</v>
      </c>
      <c r="V658">
        <v>164.48110005301001</v>
      </c>
      <c r="W658">
        <v>177.22608447593899</v>
      </c>
      <c r="AC658">
        <v>170.840489516292</v>
      </c>
      <c r="AD658">
        <v>169.22700611069601</v>
      </c>
      <c r="AE658">
        <v>177.220528783193</v>
      </c>
      <c r="AL658">
        <v>214.58783347054299</v>
      </c>
      <c r="AM658">
        <v>210.581372758605</v>
      </c>
      <c r="AN658">
        <v>216.20823693728801</v>
      </c>
      <c r="AO658">
        <v>210.620919691735</v>
      </c>
      <c r="AP658">
        <f t="shared" si="39"/>
        <v>174.26871166872982</v>
      </c>
      <c r="AQ658">
        <f t="shared" si="34"/>
        <v>41.519604894790973</v>
      </c>
      <c r="AR658">
        <f t="shared" si="40"/>
        <v>84.881391018369655</v>
      </c>
      <c r="AS658">
        <v>65.798891408931198</v>
      </c>
    </row>
    <row r="659" spans="1:45" x14ac:dyDescent="0.35">
      <c r="A659">
        <v>657</v>
      </c>
      <c r="B659" s="1">
        <v>43299</v>
      </c>
      <c r="C659" t="s">
        <v>343</v>
      </c>
      <c r="D659">
        <v>132.01081314472401</v>
      </c>
      <c r="E659">
        <v>141.73872502781401</v>
      </c>
      <c r="F659">
        <v>162.99575357210699</v>
      </c>
      <c r="G659">
        <v>151.13810069627101</v>
      </c>
      <c r="H659">
        <v>151.02459548555001</v>
      </c>
      <c r="I659">
        <v>171.38159272162099</v>
      </c>
      <c r="J659">
        <v>174.07648781391899</v>
      </c>
      <c r="O659">
        <v>167.004973982124</v>
      </c>
      <c r="P659">
        <v>165.96864820351999</v>
      </c>
      <c r="Q659">
        <v>166.36089363220799</v>
      </c>
      <c r="R659">
        <v>152.04433163800499</v>
      </c>
      <c r="S659">
        <v>148.204929018602</v>
      </c>
      <c r="T659">
        <v>155.87240666679</v>
      </c>
      <c r="U659">
        <v>151.16988533060399</v>
      </c>
      <c r="V659">
        <v>159.658197133605</v>
      </c>
      <c r="W659">
        <v>169.19635789242801</v>
      </c>
      <c r="AB659">
        <v>145.037489655272</v>
      </c>
      <c r="AC659">
        <v>163.581857868452</v>
      </c>
      <c r="AD659">
        <v>158.20028176354799</v>
      </c>
      <c r="AE659">
        <v>173.04628678629999</v>
      </c>
      <c r="AL659">
        <v>210.30910027431</v>
      </c>
      <c r="AM659">
        <v>201.548956067624</v>
      </c>
      <c r="AN659">
        <v>209.977952977706</v>
      </c>
      <c r="AO659">
        <v>198.128531790306</v>
      </c>
      <c r="AP659">
        <f t="shared" si="39"/>
        <v>165.81988121430874</v>
      </c>
      <c r="AQ659">
        <f t="shared" si="34"/>
        <v>33.070774440369888</v>
      </c>
      <c r="AR659">
        <f t="shared" si="40"/>
        <v>76.43256056394857</v>
      </c>
      <c r="AS659">
        <v>64.829907966879205</v>
      </c>
    </row>
    <row r="660" spans="1:45" x14ac:dyDescent="0.35">
      <c r="A660">
        <v>658</v>
      </c>
      <c r="B660" s="1">
        <v>43301</v>
      </c>
      <c r="C660" t="s">
        <v>540</v>
      </c>
      <c r="D660">
        <v>176.42153954623399</v>
      </c>
      <c r="E660">
        <v>194.13840729992901</v>
      </c>
      <c r="F660">
        <v>215.784215387155</v>
      </c>
      <c r="G660">
        <v>209.01394912523801</v>
      </c>
      <c r="H660">
        <v>198.69863818719301</v>
      </c>
      <c r="I660">
        <v>231.91434853661801</v>
      </c>
      <c r="J660">
        <v>232.92745256441199</v>
      </c>
      <c r="K660">
        <v>221.70306326237301</v>
      </c>
      <c r="L660">
        <v>196.29066412479699</v>
      </c>
      <c r="M660">
        <v>202.80885195870999</v>
      </c>
      <c r="N660">
        <v>212.88960907229301</v>
      </c>
      <c r="O660">
        <v>209.26071330141801</v>
      </c>
      <c r="P660">
        <v>214.47619655452999</v>
      </c>
      <c r="Q660">
        <v>213.588969322823</v>
      </c>
      <c r="R660">
        <v>200.95277566052499</v>
      </c>
      <c r="S660">
        <v>203.83358580012299</v>
      </c>
      <c r="T660">
        <v>204.91974752200699</v>
      </c>
      <c r="U660">
        <v>207.89706822502899</v>
      </c>
      <c r="V660">
        <v>208.940678056058</v>
      </c>
      <c r="W660">
        <v>212.881910576075</v>
      </c>
      <c r="X660">
        <v>207.77724883363501</v>
      </c>
      <c r="Y660">
        <v>209.13030159609301</v>
      </c>
      <c r="Z660">
        <v>219.596935498883</v>
      </c>
      <c r="AA660">
        <v>214.99163321972199</v>
      </c>
      <c r="AB660">
        <v>190.191564305605</v>
      </c>
      <c r="AC660">
        <v>208.55178644214899</v>
      </c>
      <c r="AD660">
        <v>204.21996926413701</v>
      </c>
      <c r="AE660">
        <v>216.58571858827401</v>
      </c>
      <c r="AF660">
        <v>232.68316113029701</v>
      </c>
      <c r="AG660">
        <v>219.46006097919101</v>
      </c>
      <c r="AH660">
        <v>205.072359930555</v>
      </c>
      <c r="AI660">
        <v>229.409180832255</v>
      </c>
      <c r="AJ660">
        <v>238.15728832405</v>
      </c>
      <c r="AK660">
        <v>264.43855604696699</v>
      </c>
      <c r="AL660">
        <v>249.197063334391</v>
      </c>
      <c r="AM660">
        <v>247.77441641121101</v>
      </c>
      <c r="AN660">
        <v>255.08308714023099</v>
      </c>
      <c r="AO660">
        <v>248.16224835444601</v>
      </c>
      <c r="AP660">
        <f t="shared" si="39"/>
        <v>216.57434116620084</v>
      </c>
      <c r="AQ660">
        <f t="shared" si="34"/>
        <v>83.82523439226199</v>
      </c>
      <c r="AR660">
        <f t="shared" si="40"/>
        <v>127.18702051584067</v>
      </c>
      <c r="AS660">
        <v>64.354517466435695</v>
      </c>
    </row>
    <row r="661" spans="1:45" x14ac:dyDescent="0.35">
      <c r="A661">
        <v>659</v>
      </c>
      <c r="B661" s="1">
        <v>43308</v>
      </c>
      <c r="C661" t="s">
        <v>448</v>
      </c>
      <c r="D661">
        <v>173.24469026170701</v>
      </c>
      <c r="E661">
        <v>190.102770513378</v>
      </c>
      <c r="F661">
        <v>212.52338956066899</v>
      </c>
      <c r="G661">
        <v>209.17668256268499</v>
      </c>
      <c r="H661">
        <v>196.00855691349199</v>
      </c>
      <c r="I661">
        <v>218.40905905609699</v>
      </c>
      <c r="J661">
        <v>231.961643409018</v>
      </c>
      <c r="K661">
        <v>224.122212009907</v>
      </c>
      <c r="L661">
        <v>199.59701285190499</v>
      </c>
      <c r="M661">
        <v>207.27398771835499</v>
      </c>
      <c r="N661">
        <v>217.09409215670601</v>
      </c>
      <c r="O661">
        <v>206.207257843364</v>
      </c>
      <c r="P661">
        <v>213.458478357263</v>
      </c>
      <c r="Q661">
        <v>205.99830586679701</v>
      </c>
      <c r="R661">
        <v>195.17193547951399</v>
      </c>
      <c r="S661">
        <v>200.010773084226</v>
      </c>
      <c r="T661">
        <v>202.83334032521901</v>
      </c>
      <c r="U661">
        <v>199.34052019919301</v>
      </c>
      <c r="V661">
        <v>202.70551178761599</v>
      </c>
      <c r="W661">
        <v>213.22390121438301</v>
      </c>
      <c r="X661">
        <v>189.24320871619301</v>
      </c>
      <c r="Y661">
        <v>200.748728052833</v>
      </c>
      <c r="Z661">
        <v>214.480807233961</v>
      </c>
      <c r="AA661">
        <v>207.403292076311</v>
      </c>
      <c r="AB661">
        <v>192.356582178824</v>
      </c>
      <c r="AC661">
        <v>194.889833460674</v>
      </c>
      <c r="AD661">
        <v>193.699424068176</v>
      </c>
      <c r="AE661">
        <v>204.718667177605</v>
      </c>
      <c r="AF661">
        <v>228.78620064981601</v>
      </c>
      <c r="AG661">
        <v>203.38572502795401</v>
      </c>
      <c r="AH661">
        <v>201.28610496547799</v>
      </c>
      <c r="AI661">
        <v>220.16718297516101</v>
      </c>
      <c r="AJ661">
        <v>229.396816732536</v>
      </c>
      <c r="AK661">
        <v>252.80108165770301</v>
      </c>
      <c r="AL661">
        <v>237.15237728639801</v>
      </c>
      <c r="AM661">
        <v>240.87805566050301</v>
      </c>
      <c r="AN661">
        <v>245.218082767391</v>
      </c>
      <c r="AO661">
        <v>223.953600182884</v>
      </c>
      <c r="AP661">
        <f t="shared" si="39"/>
        <v>210.50078663268155</v>
      </c>
      <c r="AQ661">
        <f t="shared" si="34"/>
        <v>77.751679858742705</v>
      </c>
      <c r="AR661">
        <f t="shared" si="40"/>
        <v>121.11346598232139</v>
      </c>
      <c r="AS661">
        <v>65.679348331435506</v>
      </c>
    </row>
    <row r="662" spans="1:45" x14ac:dyDescent="0.35">
      <c r="A662">
        <v>660</v>
      </c>
      <c r="B662" s="1">
        <v>43314</v>
      </c>
      <c r="C662" t="s">
        <v>541</v>
      </c>
      <c r="D662">
        <v>121.568792392831</v>
      </c>
      <c r="E662">
        <v>132.803243431396</v>
      </c>
      <c r="F662">
        <v>158.60974859212499</v>
      </c>
      <c r="G662">
        <v>148.92677494627</v>
      </c>
      <c r="H662">
        <v>141.67817947351301</v>
      </c>
      <c r="I662">
        <v>164.72548765726401</v>
      </c>
      <c r="J662">
        <v>169.092155287385</v>
      </c>
      <c r="K662">
        <v>173.101059890561</v>
      </c>
      <c r="L662">
        <v>135.98879418166601</v>
      </c>
      <c r="M662">
        <v>146.11050801513099</v>
      </c>
      <c r="N662">
        <v>157.19780409124499</v>
      </c>
      <c r="O662">
        <v>147.840605726511</v>
      </c>
      <c r="P662">
        <v>162.599616355454</v>
      </c>
      <c r="Q662">
        <v>156.022082304874</v>
      </c>
      <c r="R662">
        <v>152.42425073467899</v>
      </c>
      <c r="S662">
        <v>146.32188063244001</v>
      </c>
      <c r="T662">
        <v>158.620949616301</v>
      </c>
      <c r="U662">
        <v>152.57238473098701</v>
      </c>
      <c r="V662">
        <v>153.933358649501</v>
      </c>
      <c r="W662">
        <v>164.26311196111101</v>
      </c>
      <c r="X662">
        <v>157.35391807853699</v>
      </c>
      <c r="Y662">
        <v>159.49441794912201</v>
      </c>
      <c r="Z662">
        <v>160.802385985028</v>
      </c>
      <c r="AA662">
        <v>161.75026278685701</v>
      </c>
      <c r="AB662">
        <v>145.48692841481201</v>
      </c>
      <c r="AC662">
        <v>160.9224491432</v>
      </c>
      <c r="AD662">
        <v>157.24616460021301</v>
      </c>
      <c r="AE662">
        <v>172.49511773200899</v>
      </c>
      <c r="AF662">
        <v>182.04369223552399</v>
      </c>
      <c r="AG662">
        <v>171.183917281666</v>
      </c>
      <c r="AH662">
        <v>162.422544167502</v>
      </c>
      <c r="AI662">
        <v>175.86232172029801</v>
      </c>
      <c r="AJ662">
        <v>192.49024345296701</v>
      </c>
      <c r="AK662">
        <v>209.94794238857901</v>
      </c>
      <c r="AL662">
        <v>192.63273915853401</v>
      </c>
      <c r="AM662">
        <v>197.16863982971699</v>
      </c>
      <c r="AN662">
        <v>209.639844387593</v>
      </c>
      <c r="AO662">
        <v>195.20687804806599</v>
      </c>
      <c r="AP662">
        <f t="shared" si="39"/>
        <v>163.38292621135443</v>
      </c>
      <c r="AQ662">
        <f t="shared" ref="AQ662:AQ725" si="41">AP662-($AP$739-$AZ$739)</f>
        <v>30.633819437415582</v>
      </c>
      <c r="AR662">
        <f t="shared" si="40"/>
        <v>73.995605560994264</v>
      </c>
      <c r="AS662">
        <v>64.972266994270996</v>
      </c>
    </row>
    <row r="663" spans="1:45" x14ac:dyDescent="0.35">
      <c r="A663">
        <v>661</v>
      </c>
      <c r="B663" s="1">
        <v>43315</v>
      </c>
      <c r="C663" t="s">
        <v>542</v>
      </c>
      <c r="G663">
        <v>182.481608299204</v>
      </c>
      <c r="H663">
        <v>169.271123678121</v>
      </c>
      <c r="I663">
        <v>200.62510767866399</v>
      </c>
      <c r="J663">
        <v>210.96680507185599</v>
      </c>
      <c r="K663">
        <v>194.74342244375799</v>
      </c>
      <c r="L663">
        <v>161.77727642647801</v>
      </c>
      <c r="M663">
        <v>168.113031358482</v>
      </c>
      <c r="N663">
        <v>169.48561666516201</v>
      </c>
      <c r="O663">
        <v>169.65626887903301</v>
      </c>
      <c r="P663">
        <v>174.84896169599699</v>
      </c>
      <c r="Q663">
        <v>170.02922736525201</v>
      </c>
      <c r="U663">
        <v>183.524667160104</v>
      </c>
      <c r="V663">
        <v>185.95541547464899</v>
      </c>
      <c r="W663">
        <v>194.12959613392701</v>
      </c>
      <c r="X663">
        <v>188.82207805498899</v>
      </c>
      <c r="Y663">
        <v>173.11063391252699</v>
      </c>
      <c r="Z663">
        <v>179.580740602698</v>
      </c>
      <c r="AA663">
        <v>179.621539710843</v>
      </c>
      <c r="AB663">
        <v>152.351791423788</v>
      </c>
      <c r="AE663">
        <v>200.73627264090899</v>
      </c>
      <c r="AF663">
        <v>207.30409973900899</v>
      </c>
      <c r="AG663">
        <v>191.01111627548801</v>
      </c>
      <c r="AH663">
        <v>185.00841996991699</v>
      </c>
      <c r="AI663">
        <v>201.595538105522</v>
      </c>
      <c r="AJ663">
        <v>203.97563580099299</v>
      </c>
      <c r="AK663">
        <v>232.96379179323301</v>
      </c>
      <c r="AL663">
        <v>219.52760626847501</v>
      </c>
      <c r="AP663">
        <f t="shared" si="39"/>
        <v>187.08212565292882</v>
      </c>
      <c r="AQ663">
        <f t="shared" si="41"/>
        <v>54.333018878989975</v>
      </c>
      <c r="AR663">
        <f t="shared" si="40"/>
        <v>97.694805002568657</v>
      </c>
      <c r="AS663">
        <v>64.448279671982206</v>
      </c>
    </row>
    <row r="664" spans="1:45" x14ac:dyDescent="0.35">
      <c r="A664">
        <v>662</v>
      </c>
      <c r="B664" s="1">
        <v>43315</v>
      </c>
      <c r="C664" t="s">
        <v>543</v>
      </c>
      <c r="G664">
        <v>155.89425252743001</v>
      </c>
      <c r="H664">
        <v>139.41061324670201</v>
      </c>
      <c r="I664">
        <v>175.20910099944101</v>
      </c>
      <c r="J664">
        <v>181.87506388361999</v>
      </c>
      <c r="K664">
        <v>169.462107202488</v>
      </c>
      <c r="L664">
        <v>128.944639140232</v>
      </c>
      <c r="M664">
        <v>136.060084983314</v>
      </c>
      <c r="N664">
        <v>141.81888998448801</v>
      </c>
      <c r="O664">
        <v>141.33116123562601</v>
      </c>
      <c r="P664">
        <v>147.084748384737</v>
      </c>
      <c r="Q664">
        <v>147.85799339963199</v>
      </c>
      <c r="U664">
        <v>158.09376894410801</v>
      </c>
      <c r="V664">
        <v>157.643548362888</v>
      </c>
      <c r="W664">
        <v>164.845177159108</v>
      </c>
      <c r="X664">
        <v>159.310860982836</v>
      </c>
      <c r="Y664">
        <v>138.35732256841899</v>
      </c>
      <c r="Z664">
        <v>155.15063531579801</v>
      </c>
      <c r="AA664">
        <v>149.741911047055</v>
      </c>
      <c r="AB664">
        <v>131.88724443547099</v>
      </c>
      <c r="AE664">
        <v>169.975339089541</v>
      </c>
      <c r="AF664">
        <v>182.216005350919</v>
      </c>
      <c r="AG664">
        <v>162.126246846122</v>
      </c>
      <c r="AH664">
        <v>157.30991851121399</v>
      </c>
      <c r="AI664">
        <v>184.902970566004</v>
      </c>
      <c r="AJ664">
        <v>177.71116429666</v>
      </c>
      <c r="AK664">
        <v>199.87727776279999</v>
      </c>
      <c r="AL664">
        <v>192.37670433292399</v>
      </c>
      <c r="AM664">
        <v>185.930255423159</v>
      </c>
      <c r="AP664">
        <f t="shared" si="39"/>
        <v>160.4430359279549</v>
      </c>
      <c r="AQ664">
        <f t="shared" si="41"/>
        <v>27.693929154016047</v>
      </c>
      <c r="AR664">
        <f t="shared" si="40"/>
        <v>71.055715277594729</v>
      </c>
      <c r="AS664">
        <v>64.585754218275298</v>
      </c>
    </row>
    <row r="665" spans="1:45" x14ac:dyDescent="0.35">
      <c r="A665">
        <v>663</v>
      </c>
      <c r="B665" s="1">
        <v>43321</v>
      </c>
      <c r="C665" t="s">
        <v>544</v>
      </c>
      <c r="D665">
        <v>191.90968639965999</v>
      </c>
      <c r="E665">
        <v>206.424063962069</v>
      </c>
      <c r="F665">
        <v>233.23786415916999</v>
      </c>
      <c r="G665">
        <v>224.576033586872</v>
      </c>
      <c r="H665">
        <v>215.00142605904799</v>
      </c>
      <c r="I665">
        <v>231.537316862751</v>
      </c>
      <c r="J665">
        <v>247.74337913486201</v>
      </c>
      <c r="K665">
        <v>238.499515364351</v>
      </c>
      <c r="L665">
        <v>209.998894246307</v>
      </c>
      <c r="M665">
        <v>214.84119999321501</v>
      </c>
      <c r="N665">
        <v>230.92696588525601</v>
      </c>
      <c r="O665">
        <v>224.67326076302101</v>
      </c>
      <c r="P665">
        <v>227.61474638789301</v>
      </c>
      <c r="Q665">
        <v>218.814047680914</v>
      </c>
      <c r="R665">
        <v>211.89573900948301</v>
      </c>
      <c r="S665">
        <v>217.22336368762799</v>
      </c>
      <c r="T665">
        <v>218.86697113446601</v>
      </c>
      <c r="U665">
        <v>215.45236596479299</v>
      </c>
      <c r="V665">
        <v>220.52177377839999</v>
      </c>
      <c r="W665">
        <v>229.376992543852</v>
      </c>
      <c r="X665">
        <v>214.831321418198</v>
      </c>
      <c r="Y665">
        <v>220.617251192238</v>
      </c>
      <c r="Z665">
        <v>224.860161496952</v>
      </c>
      <c r="AA665">
        <v>226.583599620424</v>
      </c>
      <c r="AB665">
        <v>210.910602766773</v>
      </c>
      <c r="AC665">
        <v>216.58446720660399</v>
      </c>
      <c r="AD665">
        <v>221.64359844194999</v>
      </c>
      <c r="AE665">
        <v>233.08718576092201</v>
      </c>
      <c r="AF665">
        <v>248.78657190695699</v>
      </c>
      <c r="AG665">
        <v>228.23022827974401</v>
      </c>
      <c r="AH665">
        <v>215.871085636206</v>
      </c>
      <c r="AI665">
        <v>237.02947362808101</v>
      </c>
      <c r="AJ665">
        <v>249.17832870418101</v>
      </c>
      <c r="AK665">
        <v>276.81901403364498</v>
      </c>
      <c r="AL665">
        <v>258.09176666513298</v>
      </c>
      <c r="AM665">
        <v>258.99338071064898</v>
      </c>
      <c r="AN665">
        <v>266.87356106819601</v>
      </c>
      <c r="AO665">
        <v>251.65202622546201</v>
      </c>
      <c r="AP665">
        <f t="shared" si="39"/>
        <v>228.67840082542961</v>
      </c>
      <c r="AQ665">
        <f t="shared" si="41"/>
        <v>95.929294051490757</v>
      </c>
      <c r="AR665">
        <f t="shared" si="40"/>
        <v>139.29108017506945</v>
      </c>
      <c r="AS665">
        <v>65.030007047415793</v>
      </c>
    </row>
    <row r="666" spans="1:45" x14ac:dyDescent="0.35">
      <c r="A666">
        <v>664</v>
      </c>
      <c r="B666" s="1">
        <v>43322</v>
      </c>
      <c r="C666" t="s">
        <v>545</v>
      </c>
      <c r="D666">
        <v>142.114792908455</v>
      </c>
      <c r="E666">
        <v>159.481478853792</v>
      </c>
      <c r="F666">
        <v>184.313688790681</v>
      </c>
      <c r="G666">
        <v>172.376977862101</v>
      </c>
      <c r="H666">
        <v>163.84728883065301</v>
      </c>
      <c r="O666">
        <v>168.988004993516</v>
      </c>
      <c r="P666">
        <v>168.77782907330601</v>
      </c>
      <c r="Q666">
        <v>165.45781355022899</v>
      </c>
      <c r="R666">
        <v>164.77720568620799</v>
      </c>
      <c r="S666">
        <v>165.681330725403</v>
      </c>
      <c r="T666">
        <v>171.22452286884399</v>
      </c>
      <c r="U666">
        <v>166.42551377866801</v>
      </c>
      <c r="AA666">
        <v>179.427779266839</v>
      </c>
      <c r="AB666">
        <v>151.481444586854</v>
      </c>
      <c r="AC666">
        <v>178.489392106818</v>
      </c>
      <c r="AD666">
        <v>183.357842852781</v>
      </c>
      <c r="AE666">
        <v>198.12206190356201</v>
      </c>
      <c r="AF666">
        <v>208.632715089458</v>
      </c>
      <c r="AP666">
        <f t="shared" si="39"/>
        <v>171.8320935404538</v>
      </c>
      <c r="AQ666">
        <f t="shared" si="41"/>
        <v>39.082986766514949</v>
      </c>
      <c r="AR666">
        <f t="shared" si="40"/>
        <v>82.444772890093631</v>
      </c>
      <c r="AS666">
        <v>64.7249240285648</v>
      </c>
    </row>
    <row r="667" spans="1:45" x14ac:dyDescent="0.35">
      <c r="A667">
        <v>665</v>
      </c>
      <c r="B667" s="1">
        <v>43330</v>
      </c>
      <c r="C667" t="s">
        <v>546</v>
      </c>
      <c r="AC667">
        <v>180.16339522490199</v>
      </c>
      <c r="AD667">
        <v>179.41639011175801</v>
      </c>
      <c r="AE667">
        <v>195.20236355610899</v>
      </c>
      <c r="AF667">
        <v>210.003523863156</v>
      </c>
      <c r="AG667">
        <v>193.89370967328199</v>
      </c>
      <c r="AH667">
        <v>179.040397958375</v>
      </c>
      <c r="AI667">
        <v>208.13149500603899</v>
      </c>
      <c r="AP667">
        <f t="shared" si="39"/>
        <v>192.2644679133744</v>
      </c>
      <c r="AQ667">
        <f t="shared" si="41"/>
        <v>59.515361139435555</v>
      </c>
      <c r="AR667">
        <f t="shared" si="40"/>
        <v>102.87714726301424</v>
      </c>
      <c r="AS667">
        <v>64.199352577058207</v>
      </c>
    </row>
    <row r="668" spans="1:45" x14ac:dyDescent="0.35">
      <c r="A668">
        <v>666</v>
      </c>
      <c r="B668" s="1">
        <v>43336</v>
      </c>
      <c r="C668" t="s">
        <v>547</v>
      </c>
      <c r="D668">
        <v>194.116308653988</v>
      </c>
      <c r="E668">
        <v>206.59404539222999</v>
      </c>
      <c r="F668">
        <v>230.13899435778501</v>
      </c>
      <c r="G668">
        <v>230.94088769179299</v>
      </c>
      <c r="H668">
        <v>219.89160458250899</v>
      </c>
      <c r="I668">
        <v>240.20703915632799</v>
      </c>
      <c r="J668">
        <v>256.51678016312502</v>
      </c>
      <c r="K668">
        <v>247.14076800955101</v>
      </c>
      <c r="L668">
        <v>213.40882003588399</v>
      </c>
      <c r="M668">
        <v>218.57687252385799</v>
      </c>
      <c r="N668">
        <v>233.56923107442</v>
      </c>
      <c r="O668">
        <v>229.958202992965</v>
      </c>
      <c r="P668">
        <v>232.865124556848</v>
      </c>
      <c r="Q668">
        <v>224.639067548089</v>
      </c>
      <c r="R668">
        <v>220.67156480095801</v>
      </c>
      <c r="S668">
        <v>219.328867306982</v>
      </c>
      <c r="T668">
        <v>225.46057794726701</v>
      </c>
      <c r="U668">
        <v>223.38470574165001</v>
      </c>
      <c r="V668">
        <v>226.48092891504101</v>
      </c>
      <c r="W668">
        <v>236.74755479555199</v>
      </c>
      <c r="X668">
        <v>226.94538881317399</v>
      </c>
      <c r="Y668">
        <v>231.76582080457899</v>
      </c>
      <c r="Z668">
        <v>228.990554033677</v>
      </c>
      <c r="AA668">
        <v>232.60368200087899</v>
      </c>
      <c r="AB668">
        <v>209.72175229622999</v>
      </c>
      <c r="AC668">
        <v>227.66237105876101</v>
      </c>
      <c r="AD668">
        <v>225.18838101504301</v>
      </c>
      <c r="AE668">
        <v>237.295110004843</v>
      </c>
      <c r="AF668">
        <v>251.79695887249699</v>
      </c>
      <c r="AG668">
        <v>237.48765618470301</v>
      </c>
      <c r="AH668">
        <v>229.096719211698</v>
      </c>
      <c r="AI668">
        <v>247.87338486222299</v>
      </c>
      <c r="AJ668">
        <v>253.826279336878</v>
      </c>
      <c r="AK668">
        <v>280.076378602879</v>
      </c>
      <c r="AL668">
        <v>265.89792467730598</v>
      </c>
      <c r="AM668">
        <v>263.25960631243601</v>
      </c>
      <c r="AN668">
        <v>271.501245301506</v>
      </c>
      <c r="AO668">
        <v>255.821914076837</v>
      </c>
      <c r="AP668">
        <f t="shared" si="39"/>
        <v>234.40655457139403</v>
      </c>
      <c r="AQ668">
        <f t="shared" si="41"/>
        <v>101.65744779745518</v>
      </c>
      <c r="AR668">
        <f t="shared" si="40"/>
        <v>145.01923392103384</v>
      </c>
      <c r="AS668">
        <v>64.075508127126795</v>
      </c>
    </row>
    <row r="669" spans="1:45" x14ac:dyDescent="0.35">
      <c r="A669">
        <v>667</v>
      </c>
      <c r="B669" s="1">
        <v>43338</v>
      </c>
      <c r="C669" t="s">
        <v>548</v>
      </c>
      <c r="E669">
        <v>135.00910845782599</v>
      </c>
      <c r="F669">
        <v>157.97599616660199</v>
      </c>
      <c r="G669">
        <v>158.42661032083001</v>
      </c>
      <c r="H669">
        <v>141.43616451891199</v>
      </c>
      <c r="I669">
        <v>175.62665742467499</v>
      </c>
      <c r="J669">
        <v>186.08103665248001</v>
      </c>
      <c r="K669">
        <v>177.721519059755</v>
      </c>
      <c r="L669">
        <v>144.33083104110599</v>
      </c>
      <c r="M669">
        <v>157.36108175892201</v>
      </c>
      <c r="S669">
        <v>145.288498735052</v>
      </c>
      <c r="T669">
        <v>150.16921042544701</v>
      </c>
      <c r="U669">
        <v>151.304588852308</v>
      </c>
      <c r="V669">
        <v>164.121166092848</v>
      </c>
      <c r="W669">
        <v>174.773660974981</v>
      </c>
      <c r="X669">
        <v>167.337196820439</v>
      </c>
      <c r="Y669">
        <v>172.09654445961999</v>
      </c>
      <c r="AD669">
        <v>158.748954746712</v>
      </c>
      <c r="AE669">
        <v>169.11897774096201</v>
      </c>
      <c r="AF669">
        <v>185.29796686715801</v>
      </c>
      <c r="AG669">
        <v>182.045563389638</v>
      </c>
      <c r="AH669">
        <v>168.082949879892</v>
      </c>
      <c r="AI669">
        <v>192.188982530337</v>
      </c>
      <c r="AJ669">
        <v>202.11633853395301</v>
      </c>
      <c r="AO669">
        <v>198.71483163124199</v>
      </c>
      <c r="AP669">
        <f t="shared" si="39"/>
        <v>167.30726821173738</v>
      </c>
      <c r="AQ669">
        <f t="shared" si="41"/>
        <v>34.558161437798532</v>
      </c>
      <c r="AR669">
        <f t="shared" si="40"/>
        <v>77.919947561377214</v>
      </c>
      <c r="AS669">
        <v>63.968460900699398</v>
      </c>
    </row>
    <row r="670" spans="1:45" x14ac:dyDescent="0.35">
      <c r="A670">
        <v>668</v>
      </c>
      <c r="B670" s="1">
        <v>43338</v>
      </c>
      <c r="C670" t="s">
        <v>549</v>
      </c>
      <c r="D670">
        <v>189.776880772754</v>
      </c>
      <c r="E670">
        <v>201.90799438499701</v>
      </c>
      <c r="F670">
        <v>221.19848341101601</v>
      </c>
      <c r="G670">
        <v>227.488151498604</v>
      </c>
      <c r="H670">
        <v>217.407574750686</v>
      </c>
      <c r="I670">
        <v>230.23508156041001</v>
      </c>
      <c r="J670">
        <v>251.06104617594301</v>
      </c>
      <c r="K670">
        <v>240.19197653965301</v>
      </c>
      <c r="L670">
        <v>209.610773929701</v>
      </c>
      <c r="M670">
        <v>212.05261611727801</v>
      </c>
      <c r="N670">
        <v>230.188247552696</v>
      </c>
      <c r="O670">
        <v>222.97399271038199</v>
      </c>
      <c r="P670">
        <v>229.79376668313199</v>
      </c>
      <c r="Q670">
        <v>218.280026923967</v>
      </c>
      <c r="R670">
        <v>217.12184471431601</v>
      </c>
      <c r="S670">
        <v>214.78740923511799</v>
      </c>
      <c r="T670">
        <v>221.63487363475099</v>
      </c>
      <c r="U670">
        <v>213.750604407862</v>
      </c>
      <c r="V670">
        <v>220.22197072395701</v>
      </c>
      <c r="W670">
        <v>230.13557407662</v>
      </c>
      <c r="X670">
        <v>223.08726796796299</v>
      </c>
      <c r="Y670">
        <v>224.39864651631501</v>
      </c>
      <c r="Z670">
        <v>226.353787374581</v>
      </c>
      <c r="AA670">
        <v>225.15638715545501</v>
      </c>
      <c r="AB670">
        <v>205.59702413604299</v>
      </c>
      <c r="AC670">
        <v>221.85600716609801</v>
      </c>
      <c r="AD670">
        <v>219.82301144734899</v>
      </c>
      <c r="AE670">
        <v>228.36639007573299</v>
      </c>
      <c r="AF670">
        <v>243.62156740885499</v>
      </c>
      <c r="AG670">
        <v>230.47107381232499</v>
      </c>
      <c r="AH670">
        <v>220.76693460167499</v>
      </c>
      <c r="AI670">
        <v>237.95967732960901</v>
      </c>
      <c r="AJ670">
        <v>247.69514557112399</v>
      </c>
      <c r="AK670">
        <v>272.17252384454201</v>
      </c>
      <c r="AL670">
        <v>259.36022318412199</v>
      </c>
      <c r="AM670">
        <v>256.46292995137702</v>
      </c>
      <c r="AN670">
        <v>263.92332309538801</v>
      </c>
      <c r="AO670">
        <v>248.33523410536901</v>
      </c>
      <c r="AP670">
        <f t="shared" si="39"/>
        <v>228.29542222494126</v>
      </c>
      <c r="AQ670">
        <f t="shared" si="41"/>
        <v>95.546315451002414</v>
      </c>
      <c r="AR670">
        <f t="shared" si="40"/>
        <v>138.90810157458111</v>
      </c>
      <c r="AS670">
        <v>64.872339305709602</v>
      </c>
    </row>
    <row r="671" spans="1:45" x14ac:dyDescent="0.35">
      <c r="A671">
        <v>669</v>
      </c>
      <c r="B671" s="1">
        <v>43339</v>
      </c>
      <c r="C671" t="s">
        <v>550</v>
      </c>
      <c r="D671">
        <v>140.37731363107699</v>
      </c>
      <c r="E671">
        <v>143.75083459826701</v>
      </c>
      <c r="F671">
        <v>169.955339544428</v>
      </c>
      <c r="G671">
        <v>168.754841953115</v>
      </c>
      <c r="H671">
        <v>160.28936386941101</v>
      </c>
      <c r="I671">
        <v>179.59681399683001</v>
      </c>
      <c r="J671">
        <v>195.82981412069901</v>
      </c>
      <c r="K671">
        <v>182.367276012601</v>
      </c>
      <c r="L671">
        <v>154.865221853013</v>
      </c>
      <c r="M671">
        <v>160.64444949289501</v>
      </c>
      <c r="N671">
        <v>177.16095118995901</v>
      </c>
      <c r="O671">
        <v>174.13141694144201</v>
      </c>
      <c r="P671">
        <v>179.535240548095</v>
      </c>
      <c r="Q671">
        <v>168.62003998697799</v>
      </c>
      <c r="R671">
        <v>163.029863245858</v>
      </c>
      <c r="S671">
        <v>162.37355837701401</v>
      </c>
      <c r="T671">
        <v>170.93048216434599</v>
      </c>
      <c r="U671">
        <v>165.74735979765299</v>
      </c>
      <c r="V671">
        <v>171.73430925149401</v>
      </c>
      <c r="W671">
        <v>182.40729248097401</v>
      </c>
      <c r="X671">
        <v>167.85571461024401</v>
      </c>
      <c r="Y671">
        <v>177.163593422714</v>
      </c>
      <c r="Z671">
        <v>174.16856298897099</v>
      </c>
      <c r="AA671">
        <v>180.90931659075</v>
      </c>
      <c r="AB671">
        <v>155.95424610344801</v>
      </c>
      <c r="AC671">
        <v>175.43896923130299</v>
      </c>
      <c r="AD671">
        <v>173.87281597345299</v>
      </c>
      <c r="AE671">
        <v>182.569273843486</v>
      </c>
      <c r="AF671">
        <v>197.44466036408201</v>
      </c>
      <c r="AG671">
        <v>183.36742789234401</v>
      </c>
      <c r="AH671">
        <v>177.18696977721001</v>
      </c>
      <c r="AI671">
        <v>193.461362549142</v>
      </c>
      <c r="AJ671">
        <v>208.66370455231899</v>
      </c>
      <c r="AK671">
        <v>227.70220835546399</v>
      </c>
      <c r="AL671">
        <v>215.386153263898</v>
      </c>
      <c r="AM671">
        <v>221.58758974972</v>
      </c>
      <c r="AN671">
        <v>223.99848818719499</v>
      </c>
      <c r="AO671">
        <v>213.13773499918199</v>
      </c>
      <c r="AP671">
        <f t="shared" si="39"/>
        <v>179.52554146081775</v>
      </c>
      <c r="AQ671">
        <f t="shared" si="41"/>
        <v>46.7764346868789</v>
      </c>
      <c r="AR671">
        <f t="shared" si="40"/>
        <v>90.138220810457582</v>
      </c>
      <c r="AS671">
        <v>65.216283140179797</v>
      </c>
    </row>
    <row r="672" spans="1:45" x14ac:dyDescent="0.35">
      <c r="A672">
        <v>670</v>
      </c>
      <c r="B672" s="1">
        <v>43346</v>
      </c>
      <c r="C672" t="s">
        <v>551</v>
      </c>
      <c r="D672">
        <v>130.36161435892501</v>
      </c>
      <c r="E672">
        <v>143.949306250879</v>
      </c>
      <c r="F672">
        <v>165.140067127544</v>
      </c>
      <c r="G672">
        <v>169.73297948865701</v>
      </c>
      <c r="H672">
        <v>151.60257326221301</v>
      </c>
      <c r="I672">
        <v>181.505066141691</v>
      </c>
      <c r="J672">
        <v>194.51479719685</v>
      </c>
      <c r="K672">
        <v>176.550872086759</v>
      </c>
      <c r="L672">
        <v>156.193249292453</v>
      </c>
      <c r="M672">
        <v>159.10027151071299</v>
      </c>
      <c r="U672">
        <v>166.49174262283401</v>
      </c>
      <c r="V672">
        <v>166.65165824933101</v>
      </c>
      <c r="W672">
        <v>178.139068819995</v>
      </c>
      <c r="X672">
        <v>157.48632855725199</v>
      </c>
      <c r="Y672">
        <v>169.327557461612</v>
      </c>
      <c r="AI672">
        <v>190.41800841713999</v>
      </c>
      <c r="AJ672">
        <v>207.36598979287899</v>
      </c>
      <c r="AK672">
        <v>227.91185115369299</v>
      </c>
      <c r="AN672">
        <v>217.016542630152</v>
      </c>
      <c r="AO672">
        <v>211.007573883726</v>
      </c>
      <c r="AP672">
        <f t="shared" si="39"/>
        <v>176.02335591526486</v>
      </c>
      <c r="AQ672">
        <f t="shared" si="41"/>
        <v>43.27424914132601</v>
      </c>
      <c r="AR672">
        <f t="shared" si="40"/>
        <v>86.636035264904692</v>
      </c>
      <c r="AS672">
        <v>64.860668909520001</v>
      </c>
    </row>
    <row r="673" spans="1:45" x14ac:dyDescent="0.35">
      <c r="A673">
        <v>671</v>
      </c>
      <c r="B673" s="1">
        <v>43346</v>
      </c>
      <c r="C673" t="s">
        <v>552</v>
      </c>
      <c r="D673">
        <v>172.992835037975</v>
      </c>
      <c r="E673">
        <v>192.86662706155599</v>
      </c>
      <c r="F673">
        <v>213.08433466326201</v>
      </c>
      <c r="G673">
        <v>209.28067134556801</v>
      </c>
      <c r="H673">
        <v>196.630905816904</v>
      </c>
      <c r="I673">
        <v>222.35440275412799</v>
      </c>
      <c r="J673">
        <v>234.62911221608999</v>
      </c>
      <c r="K673">
        <v>229.37364653314501</v>
      </c>
      <c r="L673">
        <v>192.87903976376001</v>
      </c>
      <c r="M673">
        <v>198.36714585886199</v>
      </c>
      <c r="N673">
        <v>215.42116683814899</v>
      </c>
      <c r="O673">
        <v>207.74924303277001</v>
      </c>
      <c r="P673">
        <v>216.576706173773</v>
      </c>
      <c r="Q673">
        <v>210.75649206256799</v>
      </c>
      <c r="R673">
        <v>197.01478497690999</v>
      </c>
      <c r="S673">
        <v>197.32435843840699</v>
      </c>
      <c r="T673">
        <v>207.142914122381</v>
      </c>
      <c r="U673">
        <v>205.39700050673301</v>
      </c>
      <c r="V673">
        <v>206.58690013371299</v>
      </c>
      <c r="W673">
        <v>214.18140664739701</v>
      </c>
      <c r="X673">
        <v>205.40155705311</v>
      </c>
      <c r="Y673">
        <v>206.39594354911699</v>
      </c>
      <c r="Z673">
        <v>204.15221228253799</v>
      </c>
      <c r="AA673">
        <v>205.98585215869701</v>
      </c>
      <c r="AB673">
        <v>191.762986288007</v>
      </c>
      <c r="AC673">
        <v>201.917273331985</v>
      </c>
      <c r="AD673">
        <v>203.87164656766799</v>
      </c>
      <c r="AE673">
        <v>214.36349971641101</v>
      </c>
      <c r="AF673">
        <v>225.29901088398401</v>
      </c>
      <c r="AG673">
        <v>213.851636006457</v>
      </c>
      <c r="AH673">
        <v>205.52378573988801</v>
      </c>
      <c r="AI673">
        <v>228.319163319816</v>
      </c>
      <c r="AJ673">
        <v>231.35685124702101</v>
      </c>
      <c r="AK673">
        <v>255.874271429441</v>
      </c>
      <c r="AL673">
        <v>237.77973638719101</v>
      </c>
      <c r="AM673">
        <v>240.09999483975</v>
      </c>
      <c r="AN673">
        <v>247.36756507527801</v>
      </c>
      <c r="AO673">
        <v>238.162624600931</v>
      </c>
      <c r="AP673">
        <f t="shared" si="39"/>
        <v>213.10777117003528</v>
      </c>
      <c r="AQ673">
        <f t="shared" si="41"/>
        <v>80.35866439609643</v>
      </c>
      <c r="AR673">
        <f t="shared" si="40"/>
        <v>123.72045051967511</v>
      </c>
      <c r="AS673">
        <v>63.951513311384097</v>
      </c>
    </row>
    <row r="674" spans="1:45" x14ac:dyDescent="0.35">
      <c r="A674">
        <v>672</v>
      </c>
      <c r="B674" s="1">
        <v>43347</v>
      </c>
      <c r="C674" t="s">
        <v>553</v>
      </c>
      <c r="D674">
        <v>145.45028473602</v>
      </c>
      <c r="E674">
        <v>157.89803810334101</v>
      </c>
      <c r="F674">
        <v>185.178280513228</v>
      </c>
      <c r="G674">
        <v>176.66786078126501</v>
      </c>
      <c r="H674">
        <v>165.35312724034799</v>
      </c>
      <c r="M674">
        <v>177.70762453569699</v>
      </c>
      <c r="N674">
        <v>189.109010951096</v>
      </c>
      <c r="O674">
        <v>185.655143295139</v>
      </c>
      <c r="P674">
        <v>194.82150457004099</v>
      </c>
      <c r="Q674">
        <v>189.00413414680901</v>
      </c>
      <c r="R674">
        <v>168.44764854963299</v>
      </c>
      <c r="S674">
        <v>175.508023077422</v>
      </c>
      <c r="T674">
        <v>176.17272006891699</v>
      </c>
      <c r="U674">
        <v>178.39159372892499</v>
      </c>
      <c r="V674">
        <v>179.059688473759</v>
      </c>
      <c r="Z674">
        <v>195.742929825391</v>
      </c>
      <c r="AA674">
        <v>192.49665352265399</v>
      </c>
      <c r="AB674">
        <v>174.354061787793</v>
      </c>
      <c r="AC674">
        <v>179.501454713637</v>
      </c>
      <c r="AD674">
        <v>182.723575483997</v>
      </c>
      <c r="AE674">
        <v>191.43660791576301</v>
      </c>
      <c r="AF674">
        <v>215.41083873481799</v>
      </c>
      <c r="AG674">
        <v>192.42446974976701</v>
      </c>
      <c r="AK674">
        <v>240.46097603684399</v>
      </c>
      <c r="AL674">
        <v>231.41857104205599</v>
      </c>
      <c r="AM674">
        <v>230.11820584194601</v>
      </c>
      <c r="AN674">
        <v>229.30351609019601</v>
      </c>
      <c r="AO674">
        <v>215.98603756173199</v>
      </c>
      <c r="AP674">
        <f t="shared" si="39"/>
        <v>189.85009218136551</v>
      </c>
      <c r="AQ674">
        <f t="shared" si="41"/>
        <v>57.100985407426663</v>
      </c>
      <c r="AR674">
        <f t="shared" si="40"/>
        <v>100.46277153100534</v>
      </c>
      <c r="AS674">
        <v>62.933346800257297</v>
      </c>
    </row>
    <row r="675" spans="1:45" x14ac:dyDescent="0.35">
      <c r="A675">
        <v>673</v>
      </c>
      <c r="B675" s="1">
        <v>43347</v>
      </c>
      <c r="C675" t="s">
        <v>554</v>
      </c>
      <c r="D675">
        <v>131.47586441651401</v>
      </c>
      <c r="E675">
        <v>154.45156285653701</v>
      </c>
      <c r="F675">
        <v>171.523349430228</v>
      </c>
      <c r="G675">
        <v>171.33118074251001</v>
      </c>
      <c r="H675">
        <v>155.76605652095299</v>
      </c>
      <c r="M675">
        <v>168.27049332510799</v>
      </c>
      <c r="N675">
        <v>182.766396711895</v>
      </c>
      <c r="O675">
        <v>177.60001766203001</v>
      </c>
      <c r="P675">
        <v>186.31665534225601</v>
      </c>
      <c r="Q675">
        <v>184.136230410199</v>
      </c>
      <c r="R675">
        <v>159.997464747913</v>
      </c>
      <c r="S675">
        <v>170.20157767239601</v>
      </c>
      <c r="T675">
        <v>168.70830573469601</v>
      </c>
      <c r="U675">
        <v>167.22788818327899</v>
      </c>
      <c r="V675">
        <v>171.32117384653</v>
      </c>
      <c r="Z675">
        <v>190.017335196414</v>
      </c>
      <c r="AA675">
        <v>181.915902388451</v>
      </c>
      <c r="AB675">
        <v>170.578664273958</v>
      </c>
      <c r="AC675">
        <v>171.62371452763699</v>
      </c>
      <c r="AD675">
        <v>174.12091626128199</v>
      </c>
      <c r="AE675">
        <v>184.88763566009399</v>
      </c>
      <c r="AF675">
        <v>203.64948433512501</v>
      </c>
      <c r="AG675">
        <v>187.182630823452</v>
      </c>
      <c r="AK675">
        <v>234.38637424228099</v>
      </c>
      <c r="AL675">
        <v>220.50949371074699</v>
      </c>
      <c r="AM675">
        <v>224.25275907754599</v>
      </c>
      <c r="AN675">
        <v>223.31849813277401</v>
      </c>
      <c r="AO675">
        <v>206.668050962563</v>
      </c>
      <c r="AP675">
        <f t="shared" si="39"/>
        <v>181.93591704269173</v>
      </c>
      <c r="AQ675">
        <f t="shared" si="41"/>
        <v>49.186810268752879</v>
      </c>
      <c r="AR675">
        <f t="shared" si="40"/>
        <v>92.548596392331561</v>
      </c>
      <c r="AS675">
        <v>63.5075823338193</v>
      </c>
    </row>
    <row r="676" spans="1:45" x14ac:dyDescent="0.35">
      <c r="A676">
        <v>674</v>
      </c>
      <c r="B676" s="1">
        <v>43362</v>
      </c>
      <c r="C676" t="s">
        <v>388</v>
      </c>
      <c r="F676">
        <v>170.551214562344</v>
      </c>
      <c r="G676">
        <v>165.117707332614</v>
      </c>
      <c r="H676">
        <v>171.980145905955</v>
      </c>
      <c r="I676">
        <v>191.41861841887601</v>
      </c>
      <c r="J676">
        <v>189.986743557789</v>
      </c>
      <c r="AP676">
        <f t="shared" si="39"/>
        <v>177.8108859555156</v>
      </c>
      <c r="AQ676">
        <f t="shared" si="41"/>
        <v>45.061779181576753</v>
      </c>
      <c r="AR676">
        <f t="shared" si="40"/>
        <v>88.423565305155435</v>
      </c>
      <c r="AS676">
        <v>63.899321638558099</v>
      </c>
    </row>
    <row r="677" spans="1:45" x14ac:dyDescent="0.35">
      <c r="A677">
        <v>675</v>
      </c>
      <c r="B677" s="1">
        <v>43373</v>
      </c>
      <c r="C677" t="s">
        <v>555</v>
      </c>
      <c r="D677">
        <v>203.682913691918</v>
      </c>
      <c r="E677">
        <v>176.953794028722</v>
      </c>
      <c r="F677">
        <v>179.24462517862699</v>
      </c>
      <c r="G677">
        <v>184.381221575588</v>
      </c>
      <c r="H677">
        <v>176.10755381274001</v>
      </c>
      <c r="I677">
        <v>199.256265980568</v>
      </c>
      <c r="J677">
        <v>204.504720269947</v>
      </c>
      <c r="K677">
        <v>202.17854178602599</v>
      </c>
      <c r="L677">
        <v>180.885220299102</v>
      </c>
      <c r="M677">
        <v>176.03938687514099</v>
      </c>
      <c r="N677">
        <v>184.05591411953401</v>
      </c>
      <c r="O677">
        <v>185.81355694327999</v>
      </c>
      <c r="P677">
        <v>196.89505968158801</v>
      </c>
      <c r="Q677">
        <v>185.19400971385599</v>
      </c>
      <c r="R677">
        <v>175.98191051251101</v>
      </c>
      <c r="S677">
        <v>181.48487943905801</v>
      </c>
      <c r="T677">
        <v>175.309117034781</v>
      </c>
      <c r="U677">
        <v>180.648748112172</v>
      </c>
      <c r="V677">
        <v>185.96495974703799</v>
      </c>
      <c r="W677">
        <v>190.05920160053901</v>
      </c>
      <c r="X677">
        <v>190.94761540296901</v>
      </c>
      <c r="Y677">
        <v>189.940582734152</v>
      </c>
      <c r="Z677">
        <v>188.75437418690601</v>
      </c>
      <c r="AA677">
        <v>178.38858719874</v>
      </c>
      <c r="AB677">
        <v>171.54510536478</v>
      </c>
      <c r="AC677">
        <v>184.25760451468599</v>
      </c>
      <c r="AD677">
        <v>187.60799608665999</v>
      </c>
      <c r="AE677">
        <v>188.841208468129</v>
      </c>
      <c r="AF677">
        <v>205.034664139135</v>
      </c>
      <c r="AG677">
        <v>186.606025072574</v>
      </c>
      <c r="AH677">
        <v>179.28588380739299</v>
      </c>
      <c r="AI677">
        <v>200.208692577872</v>
      </c>
      <c r="AJ677">
        <v>211.76764295189599</v>
      </c>
      <c r="AK677">
        <v>234.86527563203501</v>
      </c>
      <c r="AL677">
        <v>223.54998220902201</v>
      </c>
      <c r="AM677">
        <v>219.986650903384</v>
      </c>
      <c r="AN677">
        <v>227.148182098505</v>
      </c>
      <c r="AO677">
        <v>217.335271712354</v>
      </c>
      <c r="AP677">
        <f t="shared" si="39"/>
        <v>192.38718277536654</v>
      </c>
      <c r="AQ677">
        <f t="shared" si="41"/>
        <v>59.638076001427692</v>
      </c>
      <c r="AR677">
        <f t="shared" si="40"/>
        <v>102.99986212500637</v>
      </c>
      <c r="AS677">
        <v>63.213580429977398</v>
      </c>
    </row>
    <row r="678" spans="1:45" x14ac:dyDescent="0.35">
      <c r="A678">
        <v>676</v>
      </c>
      <c r="B678" s="1">
        <v>43383</v>
      </c>
      <c r="C678" t="s">
        <v>556</v>
      </c>
      <c r="D678">
        <v>219.97168113961101</v>
      </c>
      <c r="E678">
        <v>227.660207055184</v>
      </c>
      <c r="F678">
        <v>243.39507859173699</v>
      </c>
      <c r="G678">
        <v>231.71103859626601</v>
      </c>
      <c r="H678">
        <v>208.28445429224499</v>
      </c>
      <c r="I678">
        <v>225.18522245460099</v>
      </c>
      <c r="J678">
        <v>229.79423960533401</v>
      </c>
      <c r="K678">
        <v>225.957128291104</v>
      </c>
      <c r="L678">
        <v>198.89538563851499</v>
      </c>
      <c r="M678">
        <v>190.84657512022699</v>
      </c>
      <c r="N678">
        <v>207.14239781572499</v>
      </c>
      <c r="O678">
        <v>212.224165544995</v>
      </c>
      <c r="P678">
        <v>216.261851955829</v>
      </c>
      <c r="Q678">
        <v>207.271274142886</v>
      </c>
      <c r="R678">
        <v>202.75412358461799</v>
      </c>
      <c r="S678">
        <v>201.68185980158799</v>
      </c>
      <c r="T678">
        <v>201.153508394618</v>
      </c>
      <c r="U678">
        <v>200.69120421138899</v>
      </c>
      <c r="V678">
        <v>203.62350427233301</v>
      </c>
      <c r="W678">
        <v>214.04290425797899</v>
      </c>
      <c r="X678">
        <v>202.44393907902699</v>
      </c>
      <c r="Y678">
        <v>209.985644871944</v>
      </c>
      <c r="Z678">
        <v>207.31093236357799</v>
      </c>
      <c r="AA678">
        <v>205.595991841005</v>
      </c>
      <c r="AB678">
        <v>190.99881430638601</v>
      </c>
      <c r="AC678">
        <v>203.89198180367899</v>
      </c>
      <c r="AD678">
        <v>200.62920545380601</v>
      </c>
      <c r="AE678">
        <v>209.539291534499</v>
      </c>
      <c r="AF678">
        <v>225.971388792108</v>
      </c>
      <c r="AG678">
        <v>212.27907968257401</v>
      </c>
      <c r="AH678">
        <v>202.91019479364999</v>
      </c>
      <c r="AI678">
        <v>225.08640806722599</v>
      </c>
      <c r="AJ678">
        <v>231.07435328418501</v>
      </c>
      <c r="AK678">
        <v>258.05552144875298</v>
      </c>
      <c r="AL678">
        <v>240.498893407721</v>
      </c>
      <c r="AM678">
        <v>244.50185422427299</v>
      </c>
      <c r="AN678">
        <v>254.27330436717901</v>
      </c>
      <c r="AO678">
        <v>239.98059491555901</v>
      </c>
      <c r="AP678">
        <f t="shared" si="39"/>
        <v>216.67303155273518</v>
      </c>
      <c r="AQ678">
        <f t="shared" si="41"/>
        <v>83.923924778796334</v>
      </c>
      <c r="AR678">
        <f t="shared" si="40"/>
        <v>127.28571090237502</v>
      </c>
      <c r="AS678">
        <v>63.588160561078503</v>
      </c>
    </row>
    <row r="679" spans="1:45" x14ac:dyDescent="0.35">
      <c r="A679">
        <v>677</v>
      </c>
      <c r="B679" s="1">
        <v>43391</v>
      </c>
      <c r="C679" t="s">
        <v>557</v>
      </c>
      <c r="D679">
        <v>238.49818129422101</v>
      </c>
      <c r="E679">
        <v>271.062182726522</v>
      </c>
      <c r="F679">
        <v>288.23730921865001</v>
      </c>
      <c r="G679">
        <v>280.20666976288601</v>
      </c>
      <c r="H679">
        <v>256.35801322071899</v>
      </c>
      <c r="I679">
        <v>263.08346432295502</v>
      </c>
      <c r="J679">
        <v>256.88745224219701</v>
      </c>
      <c r="K679">
        <v>246.42744290594899</v>
      </c>
      <c r="L679">
        <v>216.838330284904</v>
      </c>
      <c r="M679">
        <v>217.463787841308</v>
      </c>
      <c r="N679">
        <v>227.334873819037</v>
      </c>
      <c r="O679">
        <v>231.57873548264701</v>
      </c>
      <c r="P679">
        <v>234.75637674134899</v>
      </c>
      <c r="Q679">
        <v>226.636730237112</v>
      </c>
      <c r="R679">
        <v>224.63835802983601</v>
      </c>
      <c r="S679">
        <v>221.053949394927</v>
      </c>
      <c r="T679">
        <v>220.50732852212599</v>
      </c>
      <c r="U679">
        <v>224.76398959801401</v>
      </c>
      <c r="V679">
        <v>223.32498191040199</v>
      </c>
      <c r="W679">
        <v>233.15850197723901</v>
      </c>
      <c r="X679">
        <v>226.958124758395</v>
      </c>
      <c r="Y679">
        <v>230.57403702650799</v>
      </c>
      <c r="Z679">
        <v>225.51984809822099</v>
      </c>
      <c r="AA679">
        <v>229.01371497192</v>
      </c>
      <c r="AB679">
        <v>206.248729184035</v>
      </c>
      <c r="AC679">
        <v>227.25305159734401</v>
      </c>
      <c r="AD679">
        <v>220.70892228835299</v>
      </c>
      <c r="AE679">
        <v>224.93205973190501</v>
      </c>
      <c r="AF679">
        <v>244.48459258751799</v>
      </c>
      <c r="AG679">
        <v>237.203676033927</v>
      </c>
      <c r="AH679">
        <v>217.93150022709699</v>
      </c>
      <c r="AI679">
        <v>240.99775040262699</v>
      </c>
      <c r="AJ679">
        <v>249.887271959901</v>
      </c>
      <c r="AK679">
        <v>276.224062406369</v>
      </c>
      <c r="AL679">
        <v>262.900579801481</v>
      </c>
      <c r="AM679">
        <v>263.457246667758</v>
      </c>
      <c r="AN679">
        <v>275.75926156219498</v>
      </c>
      <c r="AO679">
        <v>258.59791772241402</v>
      </c>
      <c r="AP679">
        <f t="shared" si="39"/>
        <v>240.0386580673939</v>
      </c>
      <c r="AQ679">
        <f t="shared" si="41"/>
        <v>107.28955129345505</v>
      </c>
      <c r="AR679">
        <f t="shared" si="40"/>
        <v>150.65133741703374</v>
      </c>
      <c r="AS679">
        <v>63.228994560772797</v>
      </c>
    </row>
    <row r="680" spans="1:45" x14ac:dyDescent="0.35">
      <c r="A680">
        <v>678</v>
      </c>
      <c r="B680" s="1">
        <v>43396</v>
      </c>
      <c r="C680" t="s">
        <v>558</v>
      </c>
      <c r="D680">
        <v>240.368305585434</v>
      </c>
      <c r="E680">
        <v>251.63924247015501</v>
      </c>
      <c r="F680">
        <v>269.311070854923</v>
      </c>
      <c r="G680">
        <v>259.613514257811</v>
      </c>
      <c r="H680">
        <v>245.54337415404001</v>
      </c>
      <c r="I680">
        <v>259.166795588833</v>
      </c>
      <c r="J680">
        <v>254.87901854543</v>
      </c>
      <c r="K680">
        <v>237.49086407282601</v>
      </c>
      <c r="L680">
        <v>209.79801681161399</v>
      </c>
      <c r="M680">
        <v>211.34133240471101</v>
      </c>
      <c r="N680">
        <v>224.95927194708401</v>
      </c>
      <c r="O680">
        <v>222.09688636470599</v>
      </c>
      <c r="P680">
        <v>229.85732111984601</v>
      </c>
      <c r="Q680">
        <v>220.989839468323</v>
      </c>
      <c r="R680">
        <v>213.35318275094201</v>
      </c>
      <c r="S680">
        <v>215.14875713340501</v>
      </c>
      <c r="T680">
        <v>214.71822925261301</v>
      </c>
      <c r="U680">
        <v>214.07689772237899</v>
      </c>
      <c r="V680">
        <v>219.52827930080599</v>
      </c>
      <c r="W680">
        <v>223.437854280674</v>
      </c>
      <c r="X680">
        <v>221.765092112166</v>
      </c>
      <c r="Y680">
        <v>223.472789669327</v>
      </c>
      <c r="Z680">
        <v>222.03686887179501</v>
      </c>
      <c r="AA680">
        <v>218.638024828916</v>
      </c>
      <c r="AB680">
        <v>205.26987102837001</v>
      </c>
      <c r="AC680">
        <v>216.71708492672099</v>
      </c>
      <c r="AD680">
        <v>212.952821209505</v>
      </c>
      <c r="AE680">
        <v>218.05243730196699</v>
      </c>
      <c r="AF680">
        <v>236.76137467561401</v>
      </c>
      <c r="AG680">
        <v>228.52595612851701</v>
      </c>
      <c r="AH680">
        <v>213.57345627642499</v>
      </c>
      <c r="AI680">
        <v>237.18682751102901</v>
      </c>
      <c r="AJ680">
        <v>244.87842700499601</v>
      </c>
      <c r="AK680">
        <v>272.40014791859801</v>
      </c>
      <c r="AL680">
        <v>259.37256931499599</v>
      </c>
      <c r="AM680">
        <v>260.63912839524602</v>
      </c>
      <c r="AN680">
        <v>270.47031762413599</v>
      </c>
      <c r="AO680">
        <v>255.44963290555</v>
      </c>
      <c r="AP680">
        <f t="shared" si="39"/>
        <v>233.03897057343238</v>
      </c>
      <c r="AQ680">
        <f t="shared" si="41"/>
        <v>100.28986379949353</v>
      </c>
      <c r="AR680">
        <f t="shared" si="40"/>
        <v>143.65164992307223</v>
      </c>
      <c r="AS680">
        <v>64.775074818456602</v>
      </c>
    </row>
    <row r="681" spans="1:45" x14ac:dyDescent="0.35">
      <c r="A681">
        <v>679</v>
      </c>
      <c r="B681" s="1">
        <v>43398</v>
      </c>
      <c r="C681" t="s">
        <v>559</v>
      </c>
      <c r="D681">
        <v>262.647272200185</v>
      </c>
      <c r="E681">
        <v>270.30297005800702</v>
      </c>
      <c r="F681">
        <v>286.084077278682</v>
      </c>
      <c r="G681">
        <v>275.83385293291201</v>
      </c>
      <c r="H681">
        <v>257.46773496416</v>
      </c>
      <c r="I681">
        <v>269.14524573338298</v>
      </c>
      <c r="J681">
        <v>265.15962900465098</v>
      </c>
      <c r="K681">
        <v>251.119189042036</v>
      </c>
      <c r="L681">
        <v>221.37747566835401</v>
      </c>
      <c r="M681">
        <v>218.43778385946399</v>
      </c>
      <c r="N681">
        <v>232.71740900504699</v>
      </c>
      <c r="O681">
        <v>238.083844259373</v>
      </c>
      <c r="P681">
        <v>243.79104296263699</v>
      </c>
      <c r="Q681">
        <v>236.02556136863501</v>
      </c>
      <c r="R681">
        <v>223.28574877324701</v>
      </c>
      <c r="S681">
        <v>230.15158967308599</v>
      </c>
      <c r="T681">
        <v>225.04136308730401</v>
      </c>
      <c r="U681">
        <v>229.66743956912299</v>
      </c>
      <c r="V681">
        <v>230.46487956820701</v>
      </c>
      <c r="W681">
        <v>236.391037028662</v>
      </c>
      <c r="X681">
        <v>233.76991351121899</v>
      </c>
      <c r="Y681">
        <v>235.12794169678801</v>
      </c>
      <c r="Z681">
        <v>233.30485850513699</v>
      </c>
      <c r="AA681">
        <v>231.372922220134</v>
      </c>
      <c r="AB681">
        <v>215.71418928306099</v>
      </c>
      <c r="AC681">
        <v>227.80643512345199</v>
      </c>
      <c r="AD681">
        <v>226.41093176728501</v>
      </c>
      <c r="AE681">
        <v>232.38487877224199</v>
      </c>
      <c r="AF681">
        <v>247.43833091148599</v>
      </c>
      <c r="AG681">
        <v>240.795622769625</v>
      </c>
      <c r="AH681">
        <v>220.55462483773999</v>
      </c>
      <c r="AI681">
        <v>248.601712078443</v>
      </c>
      <c r="AJ681">
        <v>255.59583458198301</v>
      </c>
      <c r="AK681">
        <v>278.70401180826502</v>
      </c>
      <c r="AL681">
        <v>269.63195207746099</v>
      </c>
      <c r="AM681">
        <v>271.83740772678499</v>
      </c>
      <c r="AN681">
        <v>282.47445483766501</v>
      </c>
      <c r="AO681">
        <v>269.63500115034901</v>
      </c>
      <c r="AP681">
        <f t="shared" si="39"/>
        <v>245.37779393937566</v>
      </c>
      <c r="AQ681">
        <f t="shared" si="41"/>
        <v>112.62868716543682</v>
      </c>
      <c r="AR681">
        <f t="shared" si="40"/>
        <v>155.99047328901548</v>
      </c>
      <c r="AS681">
        <v>65.417796332934799</v>
      </c>
    </row>
    <row r="682" spans="1:45" x14ac:dyDescent="0.35">
      <c r="A682">
        <v>680</v>
      </c>
      <c r="B682" s="1">
        <v>43403</v>
      </c>
      <c r="C682" t="s">
        <v>550</v>
      </c>
      <c r="D682">
        <v>163.053085876171</v>
      </c>
      <c r="E682">
        <v>171.02160221989701</v>
      </c>
      <c r="F682">
        <v>187.67308879330199</v>
      </c>
      <c r="G682">
        <v>170.00116781276</v>
      </c>
      <c r="H682">
        <v>158.82288286120601</v>
      </c>
      <c r="I682">
        <v>173.78101470949201</v>
      </c>
      <c r="J682">
        <v>183.22800337821599</v>
      </c>
      <c r="K682">
        <v>171.27843457632099</v>
      </c>
      <c r="L682">
        <v>150.252947151379</v>
      </c>
      <c r="M682">
        <v>147.49824225034899</v>
      </c>
      <c r="N682">
        <v>164.99329051466799</v>
      </c>
      <c r="O682">
        <v>158.88291056214399</v>
      </c>
      <c r="P682">
        <v>173.38259474601799</v>
      </c>
      <c r="Q682">
        <v>166.65399386488301</v>
      </c>
      <c r="R682">
        <v>157.822898273579</v>
      </c>
      <c r="S682">
        <v>148.46004763525701</v>
      </c>
      <c r="T682">
        <v>161.21776733101899</v>
      </c>
      <c r="U682">
        <v>160.50241857942299</v>
      </c>
      <c r="V682">
        <v>162.81199939837299</v>
      </c>
      <c r="W682">
        <v>173.06959595030901</v>
      </c>
      <c r="X682">
        <v>161.47698873116701</v>
      </c>
      <c r="Y682">
        <v>161.909180683421</v>
      </c>
      <c r="Z682">
        <v>164.34480276753999</v>
      </c>
      <c r="AA682">
        <v>169.33133570943099</v>
      </c>
      <c r="AB682">
        <v>147.949387344472</v>
      </c>
      <c r="AC682">
        <v>161.833035983879</v>
      </c>
      <c r="AD682">
        <v>161.74580248570999</v>
      </c>
      <c r="AE682">
        <v>169.072366486742</v>
      </c>
      <c r="AF682">
        <v>184.28621931676901</v>
      </c>
      <c r="AG682">
        <v>166.44502590005601</v>
      </c>
      <c r="AH682">
        <v>159.454872905173</v>
      </c>
      <c r="AI682">
        <v>179.591145672766</v>
      </c>
      <c r="AJ682">
        <v>191.49237673361699</v>
      </c>
      <c r="AK682">
        <v>215.16631291379201</v>
      </c>
      <c r="AL682">
        <v>198.46851688142701</v>
      </c>
      <c r="AM682">
        <v>200.92452109178399</v>
      </c>
      <c r="AN682">
        <v>210.177450476057</v>
      </c>
      <c r="AO682">
        <v>189.22908548470301</v>
      </c>
      <c r="AP682">
        <f t="shared" si="39"/>
        <v>170.98174773824402</v>
      </c>
      <c r="AQ682">
        <f t="shared" si="41"/>
        <v>38.232640964305176</v>
      </c>
      <c r="AR682">
        <f t="shared" si="40"/>
        <v>81.594427087883858</v>
      </c>
      <c r="AS682">
        <v>66.150697986596398</v>
      </c>
    </row>
    <row r="683" spans="1:45" x14ac:dyDescent="0.35">
      <c r="A683">
        <v>681</v>
      </c>
      <c r="B683" s="1">
        <v>43403</v>
      </c>
      <c r="C683" t="s">
        <v>483</v>
      </c>
      <c r="D683">
        <v>161.405797793163</v>
      </c>
      <c r="E683">
        <v>170.04672775427599</v>
      </c>
      <c r="F683">
        <v>186.23964584397601</v>
      </c>
      <c r="G683">
        <v>168.69852807795999</v>
      </c>
      <c r="H683">
        <v>157.34990815392899</v>
      </c>
      <c r="I683">
        <v>172.67802002349899</v>
      </c>
      <c r="J683">
        <v>181.92525313339101</v>
      </c>
      <c r="K683">
        <v>170.31857667310501</v>
      </c>
      <c r="L683">
        <v>148.93153127133399</v>
      </c>
      <c r="M683">
        <v>146.40509243407899</v>
      </c>
      <c r="N683">
        <v>163.50937486600401</v>
      </c>
      <c r="O683">
        <v>156.639469673771</v>
      </c>
      <c r="P683">
        <v>171.95947894856499</v>
      </c>
      <c r="Q683">
        <v>165.232522863566</v>
      </c>
      <c r="R683">
        <v>156.05287631713699</v>
      </c>
      <c r="S683">
        <v>149.85936593153099</v>
      </c>
      <c r="T683">
        <v>161.113149560153</v>
      </c>
      <c r="U683">
        <v>158.494034209435</v>
      </c>
      <c r="V683">
        <v>161.81285769492001</v>
      </c>
      <c r="W683">
        <v>171.33228000379901</v>
      </c>
      <c r="X683">
        <v>160.06533697897601</v>
      </c>
      <c r="Y683">
        <v>162.25485698112101</v>
      </c>
      <c r="Z683">
        <v>162.25060541503899</v>
      </c>
      <c r="AA683">
        <v>167.46436156787999</v>
      </c>
      <c r="AB683">
        <v>145.847431322408</v>
      </c>
      <c r="AC683">
        <v>160.89666064775099</v>
      </c>
      <c r="AD683">
        <v>159.712630483928</v>
      </c>
      <c r="AE683">
        <v>167.19197607351501</v>
      </c>
      <c r="AF683">
        <v>182.12252550288201</v>
      </c>
      <c r="AG683">
        <v>164.17194628261899</v>
      </c>
      <c r="AH683">
        <v>157.443095758677</v>
      </c>
      <c r="AI683">
        <v>176.68208060406201</v>
      </c>
      <c r="AJ683">
        <v>189.06282248610199</v>
      </c>
      <c r="AK683">
        <v>211.90986860035699</v>
      </c>
      <c r="AL683">
        <v>196.30528655084399</v>
      </c>
      <c r="AM683">
        <v>198.24998745654301</v>
      </c>
      <c r="AN683">
        <v>207.92877739530601</v>
      </c>
      <c r="AO683">
        <v>186.89655309611501</v>
      </c>
      <c r="AP683">
        <f t="shared" si="39"/>
        <v>169.38056037978208</v>
      </c>
      <c r="AQ683">
        <f t="shared" si="41"/>
        <v>36.631453605843234</v>
      </c>
      <c r="AR683">
        <f t="shared" si="40"/>
        <v>79.993239729421916</v>
      </c>
      <c r="AS683">
        <v>65.239166188909195</v>
      </c>
    </row>
    <row r="684" spans="1:45" x14ac:dyDescent="0.35">
      <c r="A684">
        <v>682</v>
      </c>
      <c r="B684" s="1">
        <v>43403</v>
      </c>
      <c r="C684" t="s">
        <v>560</v>
      </c>
      <c r="D684">
        <v>193.40468932444301</v>
      </c>
      <c r="E684">
        <v>206.67581129060201</v>
      </c>
      <c r="F684">
        <v>220.38152942347</v>
      </c>
      <c r="G684">
        <v>205.608637958636</v>
      </c>
      <c r="H684">
        <v>189.41641092150201</v>
      </c>
      <c r="I684">
        <v>206.016190246104</v>
      </c>
      <c r="J684">
        <v>211.46466364750401</v>
      </c>
      <c r="K684">
        <v>202.46194701124</v>
      </c>
      <c r="L684">
        <v>176.21718487992399</v>
      </c>
      <c r="M684">
        <v>177.11896853763</v>
      </c>
      <c r="N684">
        <v>192.602917312485</v>
      </c>
      <c r="O684">
        <v>193.656849629742</v>
      </c>
      <c r="P684">
        <v>200.861681098829</v>
      </c>
      <c r="Q684">
        <v>194.460496277658</v>
      </c>
      <c r="R684">
        <v>186.39186804942699</v>
      </c>
      <c r="S684">
        <v>186.100123871351</v>
      </c>
      <c r="T684">
        <v>182.835099762412</v>
      </c>
      <c r="U684">
        <v>189.339707325277</v>
      </c>
      <c r="V684">
        <v>192.491686452213</v>
      </c>
      <c r="W684">
        <v>199.316778140764</v>
      </c>
      <c r="X684">
        <v>189.591334433182</v>
      </c>
      <c r="Y684">
        <v>194.23804815641199</v>
      </c>
      <c r="Z684">
        <v>195.136418217158</v>
      </c>
      <c r="AA684">
        <v>190.25581163374599</v>
      </c>
      <c r="AB684">
        <v>174.61525843492799</v>
      </c>
      <c r="AC684">
        <v>185.51616535977999</v>
      </c>
      <c r="AD684">
        <v>185.14550485076799</v>
      </c>
      <c r="AE684">
        <v>191.71976457928801</v>
      </c>
      <c r="AF684">
        <v>210.62882326738199</v>
      </c>
      <c r="AG684">
        <v>190.26580064378001</v>
      </c>
      <c r="AH684">
        <v>182.43407466687901</v>
      </c>
      <c r="AI684">
        <v>204.91056191706301</v>
      </c>
      <c r="AJ684">
        <v>211.736715709219</v>
      </c>
      <c r="AK684">
        <v>235.61776337419099</v>
      </c>
      <c r="AL684">
        <v>223.47459675915599</v>
      </c>
      <c r="AM684">
        <v>219.274094577027</v>
      </c>
      <c r="AN684">
        <v>230.28974773118799</v>
      </c>
      <c r="AO684">
        <v>213.809665290987</v>
      </c>
      <c r="AP684">
        <f t="shared" si="39"/>
        <v>198.3021944937723</v>
      </c>
      <c r="AQ684">
        <f t="shared" si="41"/>
        <v>65.553087719833457</v>
      </c>
      <c r="AR684">
        <f t="shared" si="40"/>
        <v>108.91487384341214</v>
      </c>
      <c r="AS684">
        <v>64.867757492978697</v>
      </c>
    </row>
    <row r="685" spans="1:45" x14ac:dyDescent="0.35">
      <c r="A685">
        <v>683</v>
      </c>
      <c r="B685" s="1">
        <v>43408</v>
      </c>
      <c r="C685" t="s">
        <v>561</v>
      </c>
      <c r="D685">
        <v>245.80538231369499</v>
      </c>
      <c r="E685">
        <v>253.63405201203301</v>
      </c>
      <c r="F685">
        <v>271.33512006271701</v>
      </c>
      <c r="G685">
        <v>271.00520799987697</v>
      </c>
      <c r="H685">
        <v>258.94643274235199</v>
      </c>
      <c r="I685">
        <v>249.03796204620201</v>
      </c>
      <c r="J685">
        <v>256.41772866125598</v>
      </c>
      <c r="K685">
        <v>250.45882520501601</v>
      </c>
      <c r="L685">
        <v>223.71957939674499</v>
      </c>
      <c r="M685">
        <v>228.54893503178801</v>
      </c>
      <c r="N685">
        <v>240.84852395799601</v>
      </c>
      <c r="O685">
        <v>238.907646607581</v>
      </c>
      <c r="P685">
        <v>244.30206761086799</v>
      </c>
      <c r="Q685">
        <v>232.90031865617701</v>
      </c>
      <c r="R685">
        <v>220.92387941749899</v>
      </c>
      <c r="S685">
        <v>228.40169254553601</v>
      </c>
      <c r="T685">
        <v>232.88707206316499</v>
      </c>
      <c r="U685">
        <v>230.55495623213201</v>
      </c>
      <c r="V685">
        <v>230.70957725915201</v>
      </c>
      <c r="W685">
        <v>234.92738129319099</v>
      </c>
      <c r="X685">
        <v>229.41908975379999</v>
      </c>
      <c r="Y685">
        <v>234.13403162151499</v>
      </c>
      <c r="Z685">
        <v>237.74100364503099</v>
      </c>
      <c r="AA685">
        <v>233.547901021869</v>
      </c>
      <c r="AB685">
        <v>214.45228632846701</v>
      </c>
      <c r="AC685">
        <v>228.47184601254199</v>
      </c>
      <c r="AD685">
        <v>231.514700608369</v>
      </c>
      <c r="AE685">
        <v>236.81573870178499</v>
      </c>
      <c r="AF685">
        <v>247.37767123144801</v>
      </c>
      <c r="AG685">
        <v>234.303747442434</v>
      </c>
      <c r="AH685">
        <v>225.121607744367</v>
      </c>
      <c r="AI685">
        <v>248.71551663487099</v>
      </c>
      <c r="AJ685">
        <v>262.179422680703</v>
      </c>
      <c r="AK685">
        <v>276.622190570594</v>
      </c>
      <c r="AL685">
        <v>263.493232642198</v>
      </c>
      <c r="AM685">
        <v>266.71968143929098</v>
      </c>
      <c r="AN685">
        <v>277.43413300766002</v>
      </c>
      <c r="AO685">
        <v>264.37179868017301</v>
      </c>
      <c r="AP685">
        <f t="shared" si="39"/>
        <v>243.5975773916341</v>
      </c>
      <c r="AQ685">
        <f t="shared" si="41"/>
        <v>110.84847061769526</v>
      </c>
      <c r="AR685">
        <f t="shared" si="40"/>
        <v>154.21025674127395</v>
      </c>
      <c r="AS685">
        <v>65.488094411941503</v>
      </c>
    </row>
    <row r="686" spans="1:45" x14ac:dyDescent="0.35">
      <c r="A686">
        <v>684</v>
      </c>
      <c r="B686" s="1">
        <v>43411</v>
      </c>
      <c r="C686" t="s">
        <v>562</v>
      </c>
      <c r="F686">
        <v>199.948997893647</v>
      </c>
      <c r="G686">
        <v>181.31078571937499</v>
      </c>
      <c r="H686">
        <v>174.03830047319801</v>
      </c>
      <c r="I686">
        <v>191.876688254371</v>
      </c>
      <c r="J686">
        <v>211.75712975470699</v>
      </c>
      <c r="K686">
        <v>188.92179953740501</v>
      </c>
      <c r="L686">
        <v>150.12541510476001</v>
      </c>
      <c r="M686">
        <v>145.32153091452599</v>
      </c>
      <c r="N686">
        <v>166.82183953969701</v>
      </c>
      <c r="O686">
        <v>170.42110037934</v>
      </c>
      <c r="T686">
        <v>178.65266362321799</v>
      </c>
      <c r="U686">
        <v>183.31749861562699</v>
      </c>
      <c r="V686">
        <v>180.242858284004</v>
      </c>
      <c r="W686">
        <v>192.08950273927101</v>
      </c>
      <c r="X686">
        <v>165.23075345869799</v>
      </c>
      <c r="Y686">
        <v>172.49945191104501</v>
      </c>
      <c r="Z686">
        <v>173.493871495625</v>
      </c>
      <c r="AA686">
        <v>171.69264979264301</v>
      </c>
      <c r="AD686">
        <v>184.97235938061101</v>
      </c>
      <c r="AE686">
        <v>192.58651727441401</v>
      </c>
      <c r="AF686">
        <v>206.74599879655901</v>
      </c>
      <c r="AG686">
        <v>195.238032114238</v>
      </c>
      <c r="AH686">
        <v>158.743580466661</v>
      </c>
      <c r="AI686">
        <v>186.30395529923999</v>
      </c>
      <c r="AJ686">
        <v>197.33882735794199</v>
      </c>
      <c r="AK686">
        <v>217.91417902958199</v>
      </c>
      <c r="AL686">
        <v>207.84289304013501</v>
      </c>
      <c r="AO686">
        <v>220.24918631835101</v>
      </c>
      <c r="AP686">
        <f t="shared" si="39"/>
        <v>184.48922737746034</v>
      </c>
      <c r="AQ686">
        <f t="shared" si="41"/>
        <v>51.74012060352149</v>
      </c>
      <c r="AR686">
        <f t="shared" si="40"/>
        <v>95.101906727100172</v>
      </c>
      <c r="AS686">
        <v>65.008660409196295</v>
      </c>
    </row>
    <row r="687" spans="1:45" x14ac:dyDescent="0.35">
      <c r="A687">
        <v>685</v>
      </c>
      <c r="B687" s="1">
        <v>43411</v>
      </c>
      <c r="C687" t="s">
        <v>563</v>
      </c>
      <c r="F687">
        <v>198.24220868260301</v>
      </c>
      <c r="G687">
        <v>177.355741159339</v>
      </c>
      <c r="H687">
        <v>171.636263175697</v>
      </c>
      <c r="I687">
        <v>189.37079353376299</v>
      </c>
      <c r="J687">
        <v>202.25954161138901</v>
      </c>
      <c r="K687">
        <v>179.73290325609</v>
      </c>
      <c r="L687">
        <v>147.05733689495901</v>
      </c>
      <c r="M687">
        <v>143.86032736055401</v>
      </c>
      <c r="N687">
        <v>163.199906495123</v>
      </c>
      <c r="O687">
        <v>166.460428601069</v>
      </c>
      <c r="T687">
        <v>174.156436519262</v>
      </c>
      <c r="U687">
        <v>180.29553158304299</v>
      </c>
      <c r="V687">
        <v>175.14924710420499</v>
      </c>
      <c r="W687">
        <v>187.50781442002699</v>
      </c>
      <c r="X687">
        <v>160.08297265393401</v>
      </c>
      <c r="Y687">
        <v>169.33513941241199</v>
      </c>
      <c r="Z687">
        <v>170.38114648521099</v>
      </c>
      <c r="AA687">
        <v>165.00030710687801</v>
      </c>
      <c r="AD687">
        <v>179.19927440372399</v>
      </c>
      <c r="AE687">
        <v>186.527983991719</v>
      </c>
      <c r="AF687">
        <v>203.42030003633201</v>
      </c>
      <c r="AG687">
        <v>187.92493019214601</v>
      </c>
      <c r="AH687">
        <v>174.619954521203</v>
      </c>
      <c r="AI687">
        <v>181.72711173666701</v>
      </c>
      <c r="AJ687">
        <v>192.776946527734</v>
      </c>
      <c r="AK687">
        <v>215.91988652326199</v>
      </c>
      <c r="AL687">
        <v>201.38507134903199</v>
      </c>
      <c r="AO687">
        <v>214.56629776710099</v>
      </c>
      <c r="AP687">
        <f t="shared" si="39"/>
        <v>180.68399296801707</v>
      </c>
      <c r="AQ687">
        <f t="shared" si="41"/>
        <v>47.934886194078217</v>
      </c>
      <c r="AR687">
        <f t="shared" si="40"/>
        <v>91.296672317656899</v>
      </c>
      <c r="AS687">
        <v>65.200399181790004</v>
      </c>
    </row>
    <row r="688" spans="1:45" x14ac:dyDescent="0.35">
      <c r="A688">
        <v>686</v>
      </c>
      <c r="B688" s="1">
        <v>43411</v>
      </c>
      <c r="C688" t="s">
        <v>564</v>
      </c>
      <c r="D688">
        <v>218.341353164136</v>
      </c>
      <c r="E688">
        <v>228.03883274743299</v>
      </c>
      <c r="F688">
        <v>248.60728757574299</v>
      </c>
      <c r="G688">
        <v>235.51415720345801</v>
      </c>
      <c r="H688">
        <v>216.21149567182499</v>
      </c>
      <c r="I688">
        <v>236.16700522475401</v>
      </c>
      <c r="J688">
        <v>240.999456523155</v>
      </c>
      <c r="K688">
        <v>236.23844744375299</v>
      </c>
      <c r="L688">
        <v>203.46112237131101</v>
      </c>
      <c r="M688">
        <v>202.56939238500701</v>
      </c>
      <c r="N688">
        <v>212.339836290064</v>
      </c>
      <c r="O688">
        <v>221.26578988789001</v>
      </c>
      <c r="P688">
        <v>224.85766142351801</v>
      </c>
      <c r="Q688">
        <v>209.753310222398</v>
      </c>
      <c r="R688">
        <v>200.424667295847</v>
      </c>
      <c r="S688">
        <v>215.95288194480301</v>
      </c>
      <c r="T688">
        <v>222.285803202632</v>
      </c>
      <c r="U688">
        <v>210.687603058245</v>
      </c>
      <c r="V688">
        <v>216.22307551958201</v>
      </c>
      <c r="W688">
        <v>221.932210650093</v>
      </c>
      <c r="X688">
        <v>210.04569119616599</v>
      </c>
      <c r="Y688">
        <v>218.125577769751</v>
      </c>
      <c r="Z688">
        <v>222.64608085464101</v>
      </c>
      <c r="AA688">
        <v>214.209350191163</v>
      </c>
      <c r="AB688">
        <v>200.72583850043301</v>
      </c>
      <c r="AC688">
        <v>218.40475027350701</v>
      </c>
      <c r="AD688">
        <v>212.08431373500599</v>
      </c>
      <c r="AE688">
        <v>216.99023969433799</v>
      </c>
      <c r="AF688">
        <v>235.527242906738</v>
      </c>
      <c r="AG688">
        <v>223.873322249643</v>
      </c>
      <c r="AH688">
        <v>205.70129378976301</v>
      </c>
      <c r="AI688">
        <v>229.778726431911</v>
      </c>
      <c r="AJ688">
        <v>239.77859629368899</v>
      </c>
      <c r="AK688">
        <v>260.62461863960903</v>
      </c>
      <c r="AL688">
        <v>247.554513626496</v>
      </c>
      <c r="AM688">
        <v>248.305571275349</v>
      </c>
      <c r="AN688">
        <v>249.155063559506</v>
      </c>
      <c r="AO688">
        <v>243.985947525867</v>
      </c>
      <c r="AP688">
        <f t="shared" si="39"/>
        <v>224.19442442945328</v>
      </c>
      <c r="AQ688">
        <f t="shared" si="41"/>
        <v>91.44531765551443</v>
      </c>
      <c r="AR688">
        <f t="shared" si="40"/>
        <v>134.8071037790931</v>
      </c>
      <c r="AS688">
        <v>65.675438054682004</v>
      </c>
    </row>
    <row r="689" spans="1:45" x14ac:dyDescent="0.35">
      <c r="A689">
        <v>687</v>
      </c>
      <c r="B689" s="1">
        <v>43421</v>
      </c>
      <c r="C689" t="s">
        <v>565</v>
      </c>
      <c r="D689">
        <v>208.248568753054</v>
      </c>
      <c r="E689">
        <v>216.21627068870299</v>
      </c>
      <c r="F689">
        <v>235.21746113232501</v>
      </c>
      <c r="G689">
        <v>227.21474300471999</v>
      </c>
      <c r="H689">
        <v>219.077675597221</v>
      </c>
      <c r="I689">
        <v>232.868426791838</v>
      </c>
      <c r="J689">
        <v>237.43867604922099</v>
      </c>
      <c r="K689">
        <v>226.16762937746199</v>
      </c>
      <c r="L689">
        <v>191.91586547308299</v>
      </c>
      <c r="M689">
        <v>193.22769686380599</v>
      </c>
      <c r="N689">
        <v>220.332541593754</v>
      </c>
      <c r="O689">
        <v>209.73165062089001</v>
      </c>
      <c r="P689">
        <v>210.00995760564899</v>
      </c>
      <c r="Q689">
        <v>201.43089328204999</v>
      </c>
      <c r="R689">
        <v>200.246345345533</v>
      </c>
      <c r="S689">
        <v>202.44663321119</v>
      </c>
      <c r="T689">
        <v>207.14341165516799</v>
      </c>
      <c r="U689">
        <v>194.821366423418</v>
      </c>
      <c r="V689">
        <v>209.779277034172</v>
      </c>
      <c r="W689">
        <v>206.661649474462</v>
      </c>
      <c r="X689">
        <v>202.53726439989501</v>
      </c>
      <c r="Y689">
        <v>208.005189408799</v>
      </c>
      <c r="Z689">
        <v>210.22992630580401</v>
      </c>
      <c r="AA689">
        <v>202.45847866255301</v>
      </c>
      <c r="AB689">
        <v>193.52853296589399</v>
      </c>
      <c r="AC689">
        <v>202.407714342997</v>
      </c>
      <c r="AD689">
        <v>189.912721017639</v>
      </c>
      <c r="AE689">
        <v>209.844323277109</v>
      </c>
      <c r="AF689">
        <v>241.99077043280801</v>
      </c>
      <c r="AG689">
        <v>209.21438506511399</v>
      </c>
      <c r="AH689">
        <v>195.37722756520699</v>
      </c>
      <c r="AI689">
        <v>224.713675331134</v>
      </c>
      <c r="AJ689">
        <v>230.93190654299201</v>
      </c>
      <c r="AK689">
        <v>245.21173212067899</v>
      </c>
      <c r="AL689">
        <v>245.34760303839499</v>
      </c>
      <c r="AM689">
        <v>237.293314767879</v>
      </c>
      <c r="AN689">
        <v>247.49776503842</v>
      </c>
      <c r="AO689">
        <v>227.42947236507601</v>
      </c>
      <c r="AP689">
        <f t="shared" si="39"/>
        <v>215.10865112173983</v>
      </c>
      <c r="AQ689">
        <f t="shared" si="41"/>
        <v>82.359544347800977</v>
      </c>
      <c r="AR689">
        <f t="shared" si="40"/>
        <v>125.72133047137966</v>
      </c>
      <c r="AS689">
        <v>65.637008029684793</v>
      </c>
    </row>
    <row r="690" spans="1:45" x14ac:dyDescent="0.35">
      <c r="A690">
        <v>688</v>
      </c>
      <c r="B690" s="1">
        <v>43426</v>
      </c>
      <c r="C690" t="s">
        <v>566</v>
      </c>
      <c r="D690">
        <v>190.81790028538001</v>
      </c>
      <c r="E690">
        <v>183.20813947690101</v>
      </c>
      <c r="F690">
        <v>207.01851289435101</v>
      </c>
      <c r="G690">
        <v>198.13873542582101</v>
      </c>
      <c r="H690">
        <v>183.45449653457499</v>
      </c>
      <c r="I690">
        <v>199.723076715339</v>
      </c>
      <c r="J690">
        <v>206.81465833785899</v>
      </c>
      <c r="K690">
        <v>193.225403408993</v>
      </c>
      <c r="L690">
        <v>171.408539376265</v>
      </c>
      <c r="M690">
        <v>180.27560164729101</v>
      </c>
      <c r="N690">
        <v>190.02715037910099</v>
      </c>
      <c r="O690">
        <v>181.86230082745701</v>
      </c>
      <c r="P690">
        <v>189.15096082209399</v>
      </c>
      <c r="Q690">
        <v>190.66965891202099</v>
      </c>
      <c r="R690">
        <v>182.850754873163</v>
      </c>
      <c r="S690">
        <v>181.442621600226</v>
      </c>
      <c r="T690">
        <v>180.95169250355801</v>
      </c>
      <c r="U690">
        <v>178.06097741514299</v>
      </c>
      <c r="V690">
        <v>189.92135099831199</v>
      </c>
      <c r="W690">
        <v>189.38310421146099</v>
      </c>
      <c r="X690">
        <v>189.139147573012</v>
      </c>
      <c r="Y690">
        <v>194.188120777074</v>
      </c>
      <c r="Z690">
        <v>185.659955858101</v>
      </c>
      <c r="AA690">
        <v>193.51892072482499</v>
      </c>
      <c r="AB690">
        <v>166.99899769258101</v>
      </c>
      <c r="AC690">
        <v>176.823623776955</v>
      </c>
      <c r="AD690">
        <v>190.888264436094</v>
      </c>
      <c r="AE690">
        <v>195.039645615121</v>
      </c>
      <c r="AF690">
        <v>212.73457513072799</v>
      </c>
      <c r="AG690">
        <v>193.862680996373</v>
      </c>
      <c r="AH690">
        <v>189.183999398287</v>
      </c>
      <c r="AI690">
        <v>213.31212335020601</v>
      </c>
      <c r="AJ690">
        <v>218.247040064864</v>
      </c>
      <c r="AK690">
        <v>244.390008033643</v>
      </c>
      <c r="AL690">
        <v>230.80830400468599</v>
      </c>
      <c r="AM690">
        <v>229.281433325313</v>
      </c>
      <c r="AN690">
        <v>239.96923660968599</v>
      </c>
      <c r="AO690">
        <v>224.23366361898201</v>
      </c>
      <c r="AP690">
        <f t="shared" si="39"/>
        <v>196.22856256925903</v>
      </c>
      <c r="AQ690">
        <f t="shared" si="41"/>
        <v>63.479455795320177</v>
      </c>
      <c r="AR690">
        <f t="shared" si="40"/>
        <v>106.84124191889886</v>
      </c>
      <c r="AS690">
        <v>66.638802331753695</v>
      </c>
    </row>
    <row r="691" spans="1:45" x14ac:dyDescent="0.35">
      <c r="A691">
        <v>689</v>
      </c>
      <c r="B691" s="1">
        <v>43427</v>
      </c>
      <c r="C691" t="s">
        <v>567</v>
      </c>
      <c r="D691">
        <v>182.59032595856499</v>
      </c>
      <c r="E691">
        <v>175.10018518274501</v>
      </c>
      <c r="F691">
        <v>188.220722679364</v>
      </c>
      <c r="G691">
        <v>188.74197030261899</v>
      </c>
      <c r="H691">
        <v>168.27931602932401</v>
      </c>
      <c r="I691">
        <v>190.75859068328</v>
      </c>
      <c r="J691">
        <v>191.053494059879</v>
      </c>
      <c r="O691">
        <v>183.59127589447499</v>
      </c>
      <c r="P691">
        <v>194.07754357683001</v>
      </c>
      <c r="Q691">
        <v>188.43852567249999</v>
      </c>
      <c r="R691">
        <v>183.17493063294401</v>
      </c>
      <c r="S691">
        <v>174.728142781169</v>
      </c>
      <c r="T691">
        <v>171.60296998945199</v>
      </c>
      <c r="U691">
        <v>168.77245549933099</v>
      </c>
      <c r="V691">
        <v>176.838064177929</v>
      </c>
      <c r="W691">
        <v>176.13105896236601</v>
      </c>
      <c r="AA691">
        <v>189.76162112503101</v>
      </c>
      <c r="AB691">
        <v>167.14263924336399</v>
      </c>
      <c r="AC691">
        <v>179.43724573376301</v>
      </c>
      <c r="AD691">
        <v>173.351300578272</v>
      </c>
      <c r="AE691">
        <v>185.20073952693599</v>
      </c>
      <c r="AF691">
        <v>199.009228272781</v>
      </c>
      <c r="AG691">
        <v>182.45805326087901</v>
      </c>
      <c r="AH691">
        <v>178.81954400001101</v>
      </c>
      <c r="AL691">
        <v>227.31259096956001</v>
      </c>
      <c r="AM691">
        <v>224.0815604604</v>
      </c>
      <c r="AN691">
        <v>234.21506054617001</v>
      </c>
      <c r="AO691">
        <v>210.72891694060701</v>
      </c>
      <c r="AP691">
        <f t="shared" si="39"/>
        <v>187.62921688359097</v>
      </c>
      <c r="AQ691">
        <f t="shared" si="41"/>
        <v>54.880110109652122</v>
      </c>
      <c r="AR691">
        <f t="shared" si="40"/>
        <v>98.241896233230804</v>
      </c>
      <c r="AS691">
        <v>65.973859086761806</v>
      </c>
    </row>
    <row r="692" spans="1:45" x14ac:dyDescent="0.35">
      <c r="A692">
        <v>690</v>
      </c>
      <c r="B692" s="1">
        <v>43427</v>
      </c>
      <c r="C692" t="s">
        <v>171</v>
      </c>
      <c r="D692">
        <v>173.96411771012299</v>
      </c>
      <c r="E692">
        <v>172.11655524319499</v>
      </c>
      <c r="F692">
        <v>185.59615352768901</v>
      </c>
      <c r="G692">
        <v>183.29355753422101</v>
      </c>
      <c r="H692">
        <v>164.60164718092</v>
      </c>
      <c r="I692">
        <v>181.576587987956</v>
      </c>
      <c r="J692">
        <v>188.59603317424899</v>
      </c>
      <c r="O692">
        <v>176.17629209128401</v>
      </c>
      <c r="P692">
        <v>189.632272185061</v>
      </c>
      <c r="Q692">
        <v>184.37684838632299</v>
      </c>
      <c r="R692">
        <v>175.21949014200999</v>
      </c>
      <c r="S692">
        <v>171.42310446129201</v>
      </c>
      <c r="T692">
        <v>165.620088226365</v>
      </c>
      <c r="U692">
        <v>165.58225026580001</v>
      </c>
      <c r="V692">
        <v>169.79089180366901</v>
      </c>
      <c r="W692">
        <v>170.99780107218999</v>
      </c>
      <c r="AA692">
        <v>185.780032811078</v>
      </c>
      <c r="AB692">
        <v>162.82895935563701</v>
      </c>
      <c r="AC692">
        <v>174.11840838347101</v>
      </c>
      <c r="AD692">
        <v>169.078673185746</v>
      </c>
      <c r="AE692">
        <v>181.829807417094</v>
      </c>
      <c r="AF692">
        <v>193.038211162419</v>
      </c>
      <c r="AG692">
        <v>175.80487640739199</v>
      </c>
      <c r="AH692">
        <v>178.247329837515</v>
      </c>
      <c r="AL692">
        <v>219.94198617809101</v>
      </c>
      <c r="AM692">
        <v>217.291117102877</v>
      </c>
      <c r="AN692">
        <v>226.02115223532201</v>
      </c>
      <c r="AO692">
        <v>204.40662265970499</v>
      </c>
      <c r="AP692">
        <f t="shared" si="39"/>
        <v>182.39110241888196</v>
      </c>
      <c r="AQ692">
        <f t="shared" si="41"/>
        <v>49.641995644943108</v>
      </c>
      <c r="AR692">
        <f t="shared" si="40"/>
        <v>93.00378176852179</v>
      </c>
      <c r="AS692">
        <v>66.930499671914802</v>
      </c>
    </row>
    <row r="693" spans="1:45" x14ac:dyDescent="0.35">
      <c r="A693">
        <v>691</v>
      </c>
      <c r="B693" s="1">
        <v>43433</v>
      </c>
      <c r="C693" t="s">
        <v>568</v>
      </c>
      <c r="D693">
        <v>199.12965093826099</v>
      </c>
      <c r="E693">
        <v>202.25147699710001</v>
      </c>
      <c r="F693">
        <v>218.47269301563799</v>
      </c>
      <c r="G693">
        <v>213.24244498032999</v>
      </c>
      <c r="H693">
        <v>208.487184695906</v>
      </c>
      <c r="I693">
        <v>227.29651395815</v>
      </c>
      <c r="J693">
        <v>231.086544542154</v>
      </c>
      <c r="K693">
        <v>223.96200773467299</v>
      </c>
      <c r="L693">
        <v>192.32517370256701</v>
      </c>
      <c r="M693">
        <v>189.76725708178401</v>
      </c>
      <c r="N693">
        <v>206.33582011265</v>
      </c>
      <c r="O693">
        <v>199.82245192425799</v>
      </c>
      <c r="P693">
        <v>204.39755221132401</v>
      </c>
      <c r="Q693">
        <v>203.98991880174501</v>
      </c>
      <c r="R693">
        <v>197.15288064297201</v>
      </c>
      <c r="S693">
        <v>195.38734700428799</v>
      </c>
      <c r="T693">
        <v>197.67004151164301</v>
      </c>
      <c r="U693">
        <v>199.33423176834401</v>
      </c>
      <c r="V693">
        <v>203.140244735078</v>
      </c>
      <c r="W693">
        <v>207.447048408999</v>
      </c>
      <c r="X693">
        <v>202.15830774409599</v>
      </c>
      <c r="Y693">
        <v>203.82297234500601</v>
      </c>
      <c r="Z693">
        <v>200.66880542710999</v>
      </c>
      <c r="AA693">
        <v>201.986412584677</v>
      </c>
      <c r="AB693">
        <v>186.423093041719</v>
      </c>
      <c r="AC693">
        <v>200.472681418191</v>
      </c>
      <c r="AD693">
        <v>196.65601396140201</v>
      </c>
      <c r="AE693">
        <v>206.20592975530101</v>
      </c>
      <c r="AF693">
        <v>227.269156799445</v>
      </c>
      <c r="AG693">
        <v>201.67905093701799</v>
      </c>
      <c r="AH693">
        <v>190.72204284824599</v>
      </c>
      <c r="AI693">
        <v>217.155359520747</v>
      </c>
      <c r="AJ693">
        <v>225.977942636808</v>
      </c>
      <c r="AK693">
        <v>241.587479801868</v>
      </c>
      <c r="AL693">
        <v>232.41107332817401</v>
      </c>
      <c r="AM693">
        <v>228.806340261625</v>
      </c>
      <c r="AN693">
        <v>242.178525292312</v>
      </c>
      <c r="AO693">
        <v>224.460048526816</v>
      </c>
      <c r="AP693">
        <f t="shared" si="39"/>
        <v>209.24578213153751</v>
      </c>
      <c r="AQ693">
        <f t="shared" si="41"/>
        <v>76.496675357598662</v>
      </c>
      <c r="AR693">
        <f t="shared" si="40"/>
        <v>119.85846148117734</v>
      </c>
      <c r="AS693">
        <v>67.508954434730299</v>
      </c>
    </row>
    <row r="694" spans="1:45" x14ac:dyDescent="0.35">
      <c r="A694">
        <v>692</v>
      </c>
      <c r="B694" s="1">
        <v>43441</v>
      </c>
      <c r="C694" t="s">
        <v>569</v>
      </c>
      <c r="D694">
        <v>208.330800213809</v>
      </c>
      <c r="E694">
        <v>221.66241572535401</v>
      </c>
      <c r="F694">
        <v>235.089450552198</v>
      </c>
      <c r="G694">
        <v>221.67870189659601</v>
      </c>
      <c r="H694">
        <v>218.49460076539901</v>
      </c>
      <c r="I694">
        <v>241.66001105241301</v>
      </c>
      <c r="J694">
        <v>239.222329806544</v>
      </c>
      <c r="K694">
        <v>230.93812952104901</v>
      </c>
      <c r="L694">
        <v>191.530764936194</v>
      </c>
      <c r="M694">
        <v>196.037145795486</v>
      </c>
      <c r="N694">
        <v>215.13252272433499</v>
      </c>
      <c r="O694">
        <v>214.72741085337501</v>
      </c>
      <c r="P694">
        <v>208.39876275143101</v>
      </c>
      <c r="Q694">
        <v>203.41558282946801</v>
      </c>
      <c r="R694">
        <v>203.29567477716199</v>
      </c>
      <c r="S694">
        <v>201.79365464463601</v>
      </c>
      <c r="T694">
        <v>206.755577626861</v>
      </c>
      <c r="U694">
        <v>200.55939988609799</v>
      </c>
      <c r="V694">
        <v>212.651775105719</v>
      </c>
      <c r="W694">
        <v>208.922856779672</v>
      </c>
      <c r="X694">
        <v>205.824539016057</v>
      </c>
      <c r="Y694">
        <v>209.57076843789901</v>
      </c>
      <c r="Z694">
        <v>217.16307368635401</v>
      </c>
      <c r="AA694">
        <v>202.020727689246</v>
      </c>
      <c r="AB694">
        <v>199.87239073148601</v>
      </c>
      <c r="AC694">
        <v>207.46485242764999</v>
      </c>
      <c r="AD694">
        <v>198.755802680664</v>
      </c>
      <c r="AE694">
        <v>207.733367505985</v>
      </c>
      <c r="AF694">
        <v>227.915748064007</v>
      </c>
      <c r="AG694">
        <v>212.24722235390999</v>
      </c>
      <c r="AH694">
        <v>200.72801536774799</v>
      </c>
      <c r="AI694">
        <v>224.12022355946499</v>
      </c>
      <c r="AJ694">
        <v>229.04980106987799</v>
      </c>
      <c r="AK694">
        <v>250.732643414417</v>
      </c>
      <c r="AL694">
        <v>243.49395716917499</v>
      </c>
      <c r="AM694">
        <v>238.71541679681101</v>
      </c>
      <c r="AN694">
        <v>246.44045420792199</v>
      </c>
      <c r="AO694">
        <v>232.162172003238</v>
      </c>
      <c r="AP694">
        <f t="shared" si="39"/>
        <v>216.69233537962401</v>
      </c>
      <c r="AQ694">
        <f t="shared" si="41"/>
        <v>83.943228605685164</v>
      </c>
      <c r="AR694">
        <f t="shared" si="40"/>
        <v>127.30501472926385</v>
      </c>
      <c r="AS694">
        <v>67.374693353247693</v>
      </c>
    </row>
    <row r="695" spans="1:45" x14ac:dyDescent="0.35">
      <c r="A695">
        <v>693</v>
      </c>
      <c r="B695" s="1">
        <v>43442</v>
      </c>
      <c r="C695" t="s">
        <v>378</v>
      </c>
      <c r="D695">
        <v>171.09401581302899</v>
      </c>
      <c r="E695">
        <v>179.290089684695</v>
      </c>
      <c r="F695">
        <v>191.98672279117301</v>
      </c>
      <c r="G695">
        <v>180.91224859546301</v>
      </c>
      <c r="H695">
        <v>178.65363024129999</v>
      </c>
      <c r="I695">
        <v>195.148124464045</v>
      </c>
      <c r="J695">
        <v>200.29171986171201</v>
      </c>
      <c r="K695">
        <v>185.86487180827501</v>
      </c>
      <c r="L695">
        <v>162.56474561918799</v>
      </c>
      <c r="M695">
        <v>164.076988863552</v>
      </c>
      <c r="N695">
        <v>176.49588746674601</v>
      </c>
      <c r="O695">
        <v>165.76916464882001</v>
      </c>
      <c r="P695">
        <v>177.74504123303001</v>
      </c>
      <c r="Q695">
        <v>177.846909796842</v>
      </c>
      <c r="R695">
        <v>171.303478279259</v>
      </c>
      <c r="S695">
        <v>167.392030373415</v>
      </c>
      <c r="T695">
        <v>172.65676782995101</v>
      </c>
      <c r="U695">
        <v>163.97695618423501</v>
      </c>
      <c r="V695">
        <v>181.76026040127601</v>
      </c>
      <c r="W695">
        <v>182.59143015314601</v>
      </c>
      <c r="X695">
        <v>175.33046458978399</v>
      </c>
      <c r="Y695">
        <v>182.76659757607101</v>
      </c>
      <c r="Z695">
        <v>174.95413017659001</v>
      </c>
      <c r="AA695">
        <v>187.92920927049201</v>
      </c>
      <c r="AB695">
        <v>162.23680861776299</v>
      </c>
      <c r="AC695">
        <v>174.15143471896999</v>
      </c>
      <c r="AD695">
        <v>177.592855170658</v>
      </c>
      <c r="AE695">
        <v>179.549427415709</v>
      </c>
      <c r="AF695">
        <v>205.66245471918199</v>
      </c>
      <c r="AG695">
        <v>180.719724545963</v>
      </c>
      <c r="AH695">
        <v>178.52264943636001</v>
      </c>
      <c r="AI695">
        <v>204.15745872430301</v>
      </c>
      <c r="AJ695">
        <v>207.307622240597</v>
      </c>
      <c r="AK695">
        <v>227.46101970156801</v>
      </c>
      <c r="AL695">
        <v>227.95747891769699</v>
      </c>
      <c r="AM695">
        <v>215.335731643478</v>
      </c>
      <c r="AN695">
        <v>222.053223025492</v>
      </c>
      <c r="AO695">
        <v>211.348900298422</v>
      </c>
      <c r="AP695">
        <f t="shared" si="39"/>
        <v>185.32784933942764</v>
      </c>
      <c r="AQ695">
        <f t="shared" si="41"/>
        <v>52.578742565488795</v>
      </c>
      <c r="AR695">
        <f t="shared" si="40"/>
        <v>95.940528689067477</v>
      </c>
      <c r="AS695">
        <v>68.787011111719707</v>
      </c>
    </row>
    <row r="696" spans="1:45" x14ac:dyDescent="0.35">
      <c r="A696">
        <v>694</v>
      </c>
      <c r="B696" s="1">
        <v>43446</v>
      </c>
      <c r="C696" t="s">
        <v>570</v>
      </c>
      <c r="D696">
        <v>192.74091352346301</v>
      </c>
      <c r="E696">
        <v>200.06758633715901</v>
      </c>
      <c r="F696">
        <v>214.80771743836499</v>
      </c>
      <c r="G696">
        <v>201.575307392154</v>
      </c>
      <c r="H696">
        <v>200.15982603255301</v>
      </c>
      <c r="I696">
        <v>220.00181603842199</v>
      </c>
      <c r="J696">
        <v>224.60490437117099</v>
      </c>
      <c r="K696">
        <v>207.04175792511299</v>
      </c>
      <c r="L696">
        <v>182.98055928897099</v>
      </c>
      <c r="M696">
        <v>187.341122858836</v>
      </c>
      <c r="N696">
        <v>201.881910875432</v>
      </c>
      <c r="O696">
        <v>199.30908879298099</v>
      </c>
      <c r="P696">
        <v>201.96743941076099</v>
      </c>
      <c r="Q696">
        <v>191.125293660805</v>
      </c>
      <c r="R696">
        <v>191.324753003165</v>
      </c>
      <c r="S696">
        <v>181.187787137687</v>
      </c>
      <c r="T696">
        <v>195.22249860459399</v>
      </c>
      <c r="U696">
        <v>186.09120658831301</v>
      </c>
      <c r="V696">
        <v>191.55432020088099</v>
      </c>
      <c r="W696">
        <v>192.69031993524899</v>
      </c>
      <c r="X696">
        <v>196.97886332788099</v>
      </c>
      <c r="Y696">
        <v>199.978825192275</v>
      </c>
      <c r="Z696">
        <v>200.25994709849201</v>
      </c>
      <c r="AA696">
        <v>197.67251091458601</v>
      </c>
      <c r="AB696">
        <v>179.209496265181</v>
      </c>
      <c r="AC696">
        <v>190.632510529021</v>
      </c>
      <c r="AD696">
        <v>181.40978132933199</v>
      </c>
      <c r="AE696">
        <v>193.33908125133601</v>
      </c>
      <c r="AF696">
        <v>215.01982933501799</v>
      </c>
      <c r="AG696">
        <v>193.82851742497499</v>
      </c>
      <c r="AH696">
        <v>182.35776972617799</v>
      </c>
      <c r="AI696">
        <v>210.186727947321</v>
      </c>
      <c r="AJ696">
        <v>215.61965795722301</v>
      </c>
      <c r="AK696">
        <v>235.78094342012099</v>
      </c>
      <c r="AL696">
        <v>229.06818115181599</v>
      </c>
      <c r="AM696">
        <v>226.764788232645</v>
      </c>
      <c r="AN696">
        <v>237.096071881668</v>
      </c>
      <c r="AO696">
        <v>218.08239639733</v>
      </c>
      <c r="AP696">
        <f t="shared" si="39"/>
        <v>201.76215865259141</v>
      </c>
      <c r="AQ696">
        <f t="shared" si="41"/>
        <v>69.013051878652561</v>
      </c>
      <c r="AR696">
        <f t="shared" si="40"/>
        <v>112.37483800223124</v>
      </c>
      <c r="AS696">
        <v>67.868860969534595</v>
      </c>
    </row>
    <row r="697" spans="1:45" x14ac:dyDescent="0.35">
      <c r="A697">
        <v>695</v>
      </c>
      <c r="B697" s="1">
        <v>43451</v>
      </c>
      <c r="C697" t="s">
        <v>337</v>
      </c>
      <c r="D697">
        <v>163.632885297993</v>
      </c>
      <c r="E697">
        <v>169.464458962712</v>
      </c>
      <c r="F697">
        <v>173.45126008758399</v>
      </c>
      <c r="G697">
        <v>175.04368010643401</v>
      </c>
      <c r="H697">
        <v>165.59256270199899</v>
      </c>
      <c r="I697">
        <v>180.39995999812001</v>
      </c>
      <c r="J697">
        <v>182.518482156902</v>
      </c>
      <c r="K697">
        <v>178.71432785821099</v>
      </c>
      <c r="L697">
        <v>145.809232975215</v>
      </c>
      <c r="M697">
        <v>147.296017079519</v>
      </c>
      <c r="N697">
        <v>167.153815101643</v>
      </c>
      <c r="O697">
        <v>157.95969995675699</v>
      </c>
      <c r="P697">
        <v>163.86316411173999</v>
      </c>
      <c r="Q697">
        <v>169.90099786582101</v>
      </c>
      <c r="R697">
        <v>151.490736189285</v>
      </c>
      <c r="S697">
        <v>154.289305510193</v>
      </c>
      <c r="T697">
        <v>157.469435919999</v>
      </c>
      <c r="U697">
        <v>163.436010021941</v>
      </c>
      <c r="V697">
        <v>163.98977152127401</v>
      </c>
      <c r="W697">
        <v>166.32039775733799</v>
      </c>
      <c r="X697">
        <v>159.41155192272601</v>
      </c>
      <c r="Y697">
        <v>164.69738837803999</v>
      </c>
      <c r="Z697">
        <v>171.19141295560601</v>
      </c>
      <c r="AA697">
        <v>169.33576959766</v>
      </c>
      <c r="AB697">
        <v>143.09452648638</v>
      </c>
      <c r="AC697">
        <v>165.87156474717699</v>
      </c>
      <c r="AD697">
        <v>165.60408479723699</v>
      </c>
      <c r="AE697">
        <v>175.22358978299201</v>
      </c>
      <c r="AF697">
        <v>188.29781404426899</v>
      </c>
      <c r="AG697">
        <v>164.84316667523001</v>
      </c>
      <c r="AH697">
        <v>158.77475425511699</v>
      </c>
      <c r="AI697">
        <v>186.99983188390601</v>
      </c>
      <c r="AJ697">
        <v>192.09667208168099</v>
      </c>
      <c r="AK697">
        <v>214.858595894469</v>
      </c>
      <c r="AL697">
        <v>205.43534857558799</v>
      </c>
      <c r="AM697">
        <v>206.132179349864</v>
      </c>
      <c r="AN697">
        <v>208.644624885056</v>
      </c>
      <c r="AO697">
        <v>206.88736387485301</v>
      </c>
      <c r="AP697">
        <f t="shared" si="39"/>
        <v>172.2420116149614</v>
      </c>
      <c r="AQ697">
        <f t="shared" si="41"/>
        <v>39.49290484102255</v>
      </c>
      <c r="AR697">
        <f t="shared" si="40"/>
        <v>82.854690964601232</v>
      </c>
      <c r="AS697">
        <v>67.943722063243001</v>
      </c>
    </row>
    <row r="698" spans="1:45" x14ac:dyDescent="0.35">
      <c r="A698">
        <v>696</v>
      </c>
      <c r="B698" s="1">
        <v>43451</v>
      </c>
      <c r="C698" t="s">
        <v>230</v>
      </c>
      <c r="D698">
        <v>163.20628928607999</v>
      </c>
      <c r="E698">
        <v>170.10425535013599</v>
      </c>
      <c r="F698">
        <v>173.562315785664</v>
      </c>
      <c r="G698">
        <v>175.13262839026601</v>
      </c>
      <c r="H698">
        <v>166.26107439243799</v>
      </c>
      <c r="I698">
        <v>180.666045999582</v>
      </c>
      <c r="J698">
        <v>182.28513632257099</v>
      </c>
      <c r="K698">
        <v>178.54810660895001</v>
      </c>
      <c r="L698">
        <v>145.79088674693099</v>
      </c>
      <c r="M698">
        <v>146.82798719038399</v>
      </c>
      <c r="N698">
        <v>166.93680118071299</v>
      </c>
      <c r="O698">
        <v>157.32082058700701</v>
      </c>
      <c r="P698">
        <v>163.79809642233599</v>
      </c>
      <c r="Q698">
        <v>169.66508243052499</v>
      </c>
      <c r="R698">
        <v>151.27634596921001</v>
      </c>
      <c r="S698">
        <v>153.567352492862</v>
      </c>
      <c r="T698">
        <v>157.00662520731001</v>
      </c>
      <c r="U698">
        <v>163.38313535964301</v>
      </c>
      <c r="V698">
        <v>163.801395378877</v>
      </c>
      <c r="W698">
        <v>165.722505452711</v>
      </c>
      <c r="X698">
        <v>158.74916212372</v>
      </c>
      <c r="Y698">
        <v>164.299867000923</v>
      </c>
      <c r="Z698">
        <v>171.523711777225</v>
      </c>
      <c r="AA698">
        <v>167.897156873797</v>
      </c>
      <c r="AB698">
        <v>142.98570913595699</v>
      </c>
      <c r="AC698">
        <v>165.71136763290701</v>
      </c>
      <c r="AD698">
        <v>165.399512449653</v>
      </c>
      <c r="AE698">
        <v>173.94684863011301</v>
      </c>
      <c r="AF698">
        <v>188.53615156320899</v>
      </c>
      <c r="AG698">
        <v>164.238542832771</v>
      </c>
      <c r="AH698">
        <v>158.13443585338399</v>
      </c>
      <c r="AI698">
        <v>185.742702330501</v>
      </c>
      <c r="AJ698">
        <v>191.61641418015199</v>
      </c>
      <c r="AK698">
        <v>214.397301864751</v>
      </c>
      <c r="AL698">
        <v>204.64109588244</v>
      </c>
      <c r="AP698">
        <f t="shared" si="39"/>
        <v>168.93379619101998</v>
      </c>
      <c r="AQ698">
        <f t="shared" si="41"/>
        <v>36.184689417081131</v>
      </c>
      <c r="AR698">
        <f t="shared" si="40"/>
        <v>79.546475540659813</v>
      </c>
      <c r="AS698">
        <v>68.407108576504299</v>
      </c>
    </row>
    <row r="699" spans="1:45" x14ac:dyDescent="0.35">
      <c r="A699">
        <v>697</v>
      </c>
      <c r="B699" s="1">
        <v>43451</v>
      </c>
      <c r="C699" t="s">
        <v>571</v>
      </c>
      <c r="D699">
        <v>196.67320094375299</v>
      </c>
      <c r="E699">
        <v>214.89326554253299</v>
      </c>
      <c r="F699">
        <v>222.50747369916499</v>
      </c>
      <c r="G699">
        <v>214.92424050250699</v>
      </c>
      <c r="H699">
        <v>209.05768722034699</v>
      </c>
      <c r="I699">
        <v>227.71948747420899</v>
      </c>
      <c r="J699">
        <v>224.63321016530199</v>
      </c>
      <c r="K699">
        <v>219.399722141138</v>
      </c>
      <c r="L699">
        <v>186.672527324491</v>
      </c>
      <c r="M699">
        <v>186.04676650687699</v>
      </c>
      <c r="N699">
        <v>206.96122374256399</v>
      </c>
      <c r="O699">
        <v>196.96500086509499</v>
      </c>
      <c r="P699">
        <v>204.83323534154999</v>
      </c>
      <c r="Q699">
        <v>202.984978869272</v>
      </c>
      <c r="R699">
        <v>193.198587544612</v>
      </c>
      <c r="S699">
        <v>191.844994469727</v>
      </c>
      <c r="T699">
        <v>200.42980613575699</v>
      </c>
      <c r="U699">
        <v>189.15343209330601</v>
      </c>
      <c r="V699">
        <v>203.013557635452</v>
      </c>
      <c r="W699">
        <v>204.49972195857501</v>
      </c>
      <c r="X699">
        <v>198.18013198236201</v>
      </c>
      <c r="Y699">
        <v>197.50178000222201</v>
      </c>
      <c r="Z699">
        <v>199.59297084574999</v>
      </c>
      <c r="AA699">
        <v>200.32853845966099</v>
      </c>
      <c r="AB699">
        <v>181.79854874364199</v>
      </c>
      <c r="AC699">
        <v>195.90710712576401</v>
      </c>
      <c r="AD699">
        <v>187.699740088878</v>
      </c>
      <c r="AE699">
        <v>201.57668224073799</v>
      </c>
      <c r="AF699">
        <v>221.245919558959</v>
      </c>
      <c r="AG699">
        <v>199.71590424436499</v>
      </c>
      <c r="AH699">
        <v>193.386817624332</v>
      </c>
      <c r="AI699">
        <v>216.43938371720799</v>
      </c>
      <c r="AJ699">
        <v>222.19479720567699</v>
      </c>
      <c r="AK699">
        <v>250.560055895125</v>
      </c>
      <c r="AL699">
        <v>237.06312532218999</v>
      </c>
      <c r="AM699">
        <v>228.19768204437</v>
      </c>
      <c r="AN699">
        <v>243.20065100231699</v>
      </c>
      <c r="AO699">
        <v>223.051066371622</v>
      </c>
      <c r="AP699">
        <f t="shared" si="39"/>
        <v>207.73823743819506</v>
      </c>
      <c r="AQ699">
        <f t="shared" si="41"/>
        <v>74.989130664256209</v>
      </c>
      <c r="AR699">
        <f t="shared" si="40"/>
        <v>118.35091678783489</v>
      </c>
      <c r="AS699">
        <v>68.843798302123204</v>
      </c>
    </row>
    <row r="700" spans="1:45" x14ac:dyDescent="0.35">
      <c r="A700">
        <v>698</v>
      </c>
      <c r="B700" s="1">
        <v>43459</v>
      </c>
      <c r="C700" t="s">
        <v>572</v>
      </c>
      <c r="D700">
        <v>164.50623720731599</v>
      </c>
      <c r="E700">
        <v>185.28467757013499</v>
      </c>
      <c r="F700">
        <v>180.75455435647899</v>
      </c>
      <c r="G700">
        <v>178.78303539185001</v>
      </c>
      <c r="H700">
        <v>172.738191181237</v>
      </c>
      <c r="I700">
        <v>193.723961365957</v>
      </c>
      <c r="J700">
        <v>194.064187392099</v>
      </c>
      <c r="K700">
        <v>185.867259306725</v>
      </c>
      <c r="O700">
        <v>176.06683147023301</v>
      </c>
      <c r="P700">
        <v>186.24562100427499</v>
      </c>
      <c r="Q700">
        <v>184.71246549838301</v>
      </c>
      <c r="R700">
        <v>173.48281862410599</v>
      </c>
      <c r="S700">
        <v>168.61260654422099</v>
      </c>
      <c r="T700">
        <v>173.333922457173</v>
      </c>
      <c r="U700">
        <v>168.070036114705</v>
      </c>
      <c r="V700">
        <v>174.69106628685401</v>
      </c>
      <c r="W700">
        <v>180.526386387797</v>
      </c>
      <c r="AA700">
        <v>181.28049591464</v>
      </c>
      <c r="AB700">
        <v>168.86062834851899</v>
      </c>
      <c r="AC700">
        <v>173.64497921760801</v>
      </c>
      <c r="AD700">
        <v>169.48082416880899</v>
      </c>
      <c r="AE700">
        <v>180.721811181346</v>
      </c>
      <c r="AF700">
        <v>195.92007638863299</v>
      </c>
      <c r="AG700">
        <v>179.76503796138601</v>
      </c>
      <c r="AH700">
        <v>174.46689977526799</v>
      </c>
      <c r="AL700">
        <v>219.27784871447</v>
      </c>
      <c r="AM700">
        <v>222.75107166999999</v>
      </c>
      <c r="AN700">
        <v>224.719334668166</v>
      </c>
      <c r="AO700">
        <v>210.06537222828899</v>
      </c>
      <c r="AP700">
        <f t="shared" si="39"/>
        <v>184.2213185654027</v>
      </c>
      <c r="AQ700">
        <f t="shared" si="41"/>
        <v>51.472211791463849</v>
      </c>
      <c r="AR700">
        <f t="shared" si="40"/>
        <v>94.833997915042531</v>
      </c>
      <c r="AS700">
        <v>69.451261080670307</v>
      </c>
    </row>
    <row r="701" spans="1:45" x14ac:dyDescent="0.35">
      <c r="A701">
        <v>699</v>
      </c>
      <c r="B701" s="1">
        <v>43459</v>
      </c>
      <c r="C701" t="s">
        <v>573</v>
      </c>
      <c r="D701">
        <v>158.693321486119</v>
      </c>
      <c r="E701">
        <v>174.64101168872099</v>
      </c>
      <c r="F701">
        <v>170.58791987772699</v>
      </c>
      <c r="G701">
        <v>168.10619181824899</v>
      </c>
      <c r="H701">
        <v>164.791859539857</v>
      </c>
      <c r="I701">
        <v>183.916989774309</v>
      </c>
      <c r="J701">
        <v>185.343707195202</v>
      </c>
      <c r="K701">
        <v>173.940803045352</v>
      </c>
      <c r="O701">
        <v>170.08494419912401</v>
      </c>
      <c r="P701">
        <v>171.078612723482</v>
      </c>
      <c r="Q701">
        <v>174.89341577270699</v>
      </c>
      <c r="R701">
        <v>163.28412256861401</v>
      </c>
      <c r="S701">
        <v>164.30222402512601</v>
      </c>
      <c r="T701">
        <v>163.33099076094999</v>
      </c>
      <c r="U701">
        <v>159.648079441204</v>
      </c>
      <c r="V701">
        <v>165.55135336694801</v>
      </c>
      <c r="W701">
        <v>171.64454825591201</v>
      </c>
      <c r="AA701">
        <v>171.220605373067</v>
      </c>
      <c r="AB701">
        <v>152.077584244051</v>
      </c>
      <c r="AC701">
        <v>166.48195714853901</v>
      </c>
      <c r="AD701">
        <v>161.10874616191401</v>
      </c>
      <c r="AE701">
        <v>174.19301195524201</v>
      </c>
      <c r="AF701">
        <v>186.15055188764299</v>
      </c>
      <c r="AG701">
        <v>170.24472372034401</v>
      </c>
      <c r="AH701">
        <v>160.86965734868301</v>
      </c>
      <c r="AL701">
        <v>209.75621296333301</v>
      </c>
      <c r="AM701">
        <v>210.94250427722099</v>
      </c>
      <c r="AN701">
        <v>214.84360827773</v>
      </c>
      <c r="AO701">
        <v>195.08064443686601</v>
      </c>
      <c r="AP701">
        <f t="shared" si="39"/>
        <v>174.37275528738749</v>
      </c>
      <c r="AQ701">
        <f t="shared" si="41"/>
        <v>41.623648513448643</v>
      </c>
      <c r="AR701">
        <f t="shared" si="40"/>
        <v>84.985434637027325</v>
      </c>
      <c r="AS701">
        <v>70.060291014216006</v>
      </c>
    </row>
    <row r="702" spans="1:45" x14ac:dyDescent="0.35">
      <c r="A702">
        <v>700</v>
      </c>
      <c r="B702" s="1">
        <v>43461</v>
      </c>
      <c r="C702" t="s">
        <v>570</v>
      </c>
      <c r="D702">
        <v>201.52351134366799</v>
      </c>
      <c r="E702">
        <v>218.336088442239</v>
      </c>
      <c r="F702">
        <v>236.73731580420301</v>
      </c>
      <c r="G702">
        <v>224.84856913189799</v>
      </c>
      <c r="H702">
        <v>219.052601279703</v>
      </c>
      <c r="I702">
        <v>240.09737510160801</v>
      </c>
      <c r="J702">
        <v>239.72749278513601</v>
      </c>
      <c r="K702">
        <v>224.34517864801199</v>
      </c>
      <c r="L702">
        <v>196.56209476881699</v>
      </c>
      <c r="M702">
        <v>200.26581428053299</v>
      </c>
      <c r="N702">
        <v>217.68964967392401</v>
      </c>
      <c r="O702">
        <v>214.886908337568</v>
      </c>
      <c r="P702">
        <v>218.43515709793499</v>
      </c>
      <c r="Q702">
        <v>210.808727623366</v>
      </c>
      <c r="R702">
        <v>207.49084299530799</v>
      </c>
      <c r="S702">
        <v>202.56754505625901</v>
      </c>
      <c r="T702">
        <v>206.48720457494301</v>
      </c>
      <c r="U702">
        <v>205.04164339457299</v>
      </c>
      <c r="V702">
        <v>209.13935839369799</v>
      </c>
      <c r="W702">
        <v>216.352307578101</v>
      </c>
      <c r="X702">
        <v>208.65438735231999</v>
      </c>
      <c r="Y702">
        <v>213.15130060053801</v>
      </c>
      <c r="Z702">
        <v>215.85354347719999</v>
      </c>
      <c r="AA702">
        <v>213.67386900133701</v>
      </c>
      <c r="AB702">
        <v>194.828473563242</v>
      </c>
      <c r="AC702">
        <v>209.179097088194</v>
      </c>
      <c r="AD702">
        <v>202.958827744286</v>
      </c>
      <c r="AE702">
        <v>214.96564353812701</v>
      </c>
      <c r="AF702">
        <v>231.42566026221201</v>
      </c>
      <c r="AG702">
        <v>212.58897516997001</v>
      </c>
      <c r="AH702">
        <v>203.57852881447101</v>
      </c>
      <c r="AI702">
        <v>228.26279259203599</v>
      </c>
      <c r="AJ702">
        <v>235.73691638240101</v>
      </c>
      <c r="AK702">
        <v>252.22059229217601</v>
      </c>
      <c r="AL702">
        <v>241.838223604951</v>
      </c>
      <c r="AM702">
        <v>242.53672018915699</v>
      </c>
      <c r="AN702">
        <v>251.34714679052601</v>
      </c>
      <c r="AO702">
        <v>234.11647732922799</v>
      </c>
      <c r="AP702">
        <f t="shared" si="39"/>
        <v>218.87664637115429</v>
      </c>
      <c r="AQ702">
        <f t="shared" si="41"/>
        <v>86.127539597215446</v>
      </c>
      <c r="AR702">
        <f t="shared" si="40"/>
        <v>129.48932572079411</v>
      </c>
      <c r="AS702">
        <v>70.117235219969103</v>
      </c>
    </row>
    <row r="703" spans="1:45" x14ac:dyDescent="0.35">
      <c r="A703">
        <v>701</v>
      </c>
      <c r="B703" s="1">
        <v>43463</v>
      </c>
      <c r="C703" t="s">
        <v>574</v>
      </c>
      <c r="D703">
        <v>190.85303666946899</v>
      </c>
      <c r="E703">
        <v>198.64878646042399</v>
      </c>
      <c r="F703">
        <v>217.48847236997099</v>
      </c>
      <c r="G703">
        <v>201.101503288841</v>
      </c>
      <c r="H703">
        <v>197.39767728164901</v>
      </c>
      <c r="I703">
        <v>220.08318236776</v>
      </c>
      <c r="J703">
        <v>226.549715636287</v>
      </c>
      <c r="K703">
        <v>210.131423429074</v>
      </c>
      <c r="L703">
        <v>172.85587188665599</v>
      </c>
      <c r="M703">
        <v>181.08257254290399</v>
      </c>
      <c r="N703">
        <v>196.49642594626101</v>
      </c>
      <c r="O703">
        <v>189.10204108676999</v>
      </c>
      <c r="P703">
        <v>192.542468091556</v>
      </c>
      <c r="Q703">
        <v>193.03143490783901</v>
      </c>
      <c r="R703">
        <v>192.584859611566</v>
      </c>
      <c r="S703">
        <v>190.80521348786101</v>
      </c>
      <c r="T703">
        <v>196.25508945922101</v>
      </c>
      <c r="U703">
        <v>185.49378788892</v>
      </c>
      <c r="V703">
        <v>191.11203536258799</v>
      </c>
      <c r="W703">
        <v>195.616082687437</v>
      </c>
      <c r="X703">
        <v>187.218920597438</v>
      </c>
      <c r="Y703">
        <v>190.34005338932101</v>
      </c>
      <c r="Z703">
        <v>195.46248923893901</v>
      </c>
      <c r="AA703">
        <v>193.46225776237799</v>
      </c>
      <c r="AB703">
        <v>177.55260141165201</v>
      </c>
      <c r="AC703">
        <v>196.87161330824199</v>
      </c>
      <c r="AD703">
        <v>188.26528010073</v>
      </c>
      <c r="AE703">
        <v>196.00199794375899</v>
      </c>
      <c r="AF703">
        <v>208.292255967622</v>
      </c>
      <c r="AG703">
        <v>198.64371865764099</v>
      </c>
      <c r="AH703">
        <v>185.490532214609</v>
      </c>
      <c r="AI703">
        <v>208.25724872731899</v>
      </c>
      <c r="AJ703">
        <v>215.15949132734599</v>
      </c>
      <c r="AK703">
        <v>236.14607325084501</v>
      </c>
      <c r="AL703">
        <v>231.000045997304</v>
      </c>
      <c r="AM703">
        <v>229.767895131209</v>
      </c>
      <c r="AN703">
        <v>237.382836048494</v>
      </c>
      <c r="AO703">
        <v>218.79617963188201</v>
      </c>
      <c r="AP703">
        <f t="shared" si="39"/>
        <v>200.87745187288905</v>
      </c>
      <c r="AQ703">
        <f t="shared" si="41"/>
        <v>68.128345098950206</v>
      </c>
      <c r="AR703">
        <f t="shared" si="40"/>
        <v>111.49013122252889</v>
      </c>
      <c r="AS703">
        <v>70.5221277224381</v>
      </c>
    </row>
    <row r="704" spans="1:45" x14ac:dyDescent="0.35">
      <c r="A704">
        <v>702</v>
      </c>
      <c r="B704" s="1">
        <v>43475</v>
      </c>
      <c r="C704" t="s">
        <v>575</v>
      </c>
      <c r="D704">
        <v>228.198369598212</v>
      </c>
      <c r="W704">
        <v>244.100990554823</v>
      </c>
      <c r="X704">
        <v>239.485037046587</v>
      </c>
      <c r="Y704">
        <v>241.21543318763401</v>
      </c>
      <c r="Z704">
        <v>248.132662244654</v>
      </c>
      <c r="AA704">
        <v>243.19073836111099</v>
      </c>
      <c r="AB704">
        <v>223.92548798521199</v>
      </c>
      <c r="AG704">
        <v>235.144063998999</v>
      </c>
      <c r="AH704">
        <v>216.47948795083701</v>
      </c>
      <c r="AI704">
        <v>260.56666051071898</v>
      </c>
      <c r="AJ704">
        <v>273.257478053672</v>
      </c>
      <c r="AK704">
        <v>277.418048833721</v>
      </c>
      <c r="AL704">
        <v>268.35002393150302</v>
      </c>
      <c r="AM704">
        <v>274.632207809801</v>
      </c>
      <c r="AN704">
        <v>259.25351947681003</v>
      </c>
      <c r="AP704">
        <f t="shared" si="39"/>
        <v>248.8900139696197</v>
      </c>
      <c r="AQ704">
        <f t="shared" si="41"/>
        <v>116.14090719568085</v>
      </c>
      <c r="AR704">
        <f t="shared" si="40"/>
        <v>159.50269331925955</v>
      </c>
      <c r="AS704">
        <v>70.2247129056924</v>
      </c>
    </row>
    <row r="705" spans="1:45" x14ac:dyDescent="0.35">
      <c r="A705">
        <v>703</v>
      </c>
      <c r="B705" s="1">
        <v>43476</v>
      </c>
      <c r="C705" t="s">
        <v>576</v>
      </c>
      <c r="D705">
        <v>209.19012641069301</v>
      </c>
      <c r="E705">
        <v>221.19220194090099</v>
      </c>
      <c r="F705">
        <v>238.09621684742001</v>
      </c>
      <c r="G705">
        <v>229.72540293863599</v>
      </c>
      <c r="H705">
        <v>216.32968939182001</v>
      </c>
      <c r="I705">
        <v>233.310857031415</v>
      </c>
      <c r="J705">
        <v>243.45639725261901</v>
      </c>
      <c r="K705">
        <v>226.93430338258699</v>
      </c>
      <c r="L705">
        <v>197.702029543093</v>
      </c>
      <c r="M705">
        <v>195.24534231597499</v>
      </c>
      <c r="N705">
        <v>210.35168018095899</v>
      </c>
      <c r="O705">
        <v>205.453765086982</v>
      </c>
      <c r="P705">
        <v>214.06706055329099</v>
      </c>
      <c r="Q705">
        <v>211.40859467683001</v>
      </c>
      <c r="R705">
        <v>202.24428811098801</v>
      </c>
      <c r="S705">
        <v>203.94326770905201</v>
      </c>
      <c r="T705">
        <v>211.23262656012301</v>
      </c>
      <c r="U705">
        <v>206.976677791546</v>
      </c>
      <c r="V705">
        <v>206.87671856110799</v>
      </c>
      <c r="W705">
        <v>214.640956989865</v>
      </c>
      <c r="X705">
        <v>207.791713797223</v>
      </c>
      <c r="Y705">
        <v>214.15004902790801</v>
      </c>
      <c r="Z705">
        <v>214.41964745195901</v>
      </c>
      <c r="AA705">
        <v>214.85965298013599</v>
      </c>
      <c r="AB705">
        <v>198.743796098796</v>
      </c>
      <c r="AC705">
        <v>208.335492045726</v>
      </c>
      <c r="AD705">
        <v>207.269156433402</v>
      </c>
      <c r="AE705">
        <v>215.28049253645699</v>
      </c>
      <c r="AF705">
        <v>232.66997281286899</v>
      </c>
      <c r="AG705">
        <v>216.075062846142</v>
      </c>
      <c r="AH705">
        <v>204.098188006729</v>
      </c>
      <c r="AI705">
        <v>227.084809581803</v>
      </c>
      <c r="AJ705">
        <v>238.593401256628</v>
      </c>
      <c r="AK705">
        <v>260.40693655602598</v>
      </c>
      <c r="AL705">
        <v>247.412647330281</v>
      </c>
      <c r="AM705">
        <v>246.46707072053499</v>
      </c>
      <c r="AN705">
        <v>254.67686319242699</v>
      </c>
      <c r="AO705">
        <v>239.22515693454099</v>
      </c>
      <c r="AP705">
        <f t="shared" si="39"/>
        <v>219.62995560224977</v>
      </c>
      <c r="AQ705">
        <f t="shared" si="41"/>
        <v>86.880848828310917</v>
      </c>
      <c r="AR705">
        <f t="shared" si="40"/>
        <v>130.24263495188961</v>
      </c>
      <c r="AS705">
        <v>69.113379109319098</v>
      </c>
    </row>
    <row r="706" spans="1:45" x14ac:dyDescent="0.35">
      <c r="A706">
        <v>704</v>
      </c>
      <c r="B706" s="1">
        <v>43486</v>
      </c>
      <c r="C706" t="s">
        <v>577</v>
      </c>
      <c r="D706">
        <v>212.223724408355</v>
      </c>
      <c r="E706">
        <v>221.76213388151501</v>
      </c>
      <c r="F706">
        <v>243.95748812857099</v>
      </c>
      <c r="G706">
        <v>235.26544663301999</v>
      </c>
      <c r="H706">
        <v>226.47860513219001</v>
      </c>
      <c r="I706">
        <v>248.346411430632</v>
      </c>
      <c r="J706">
        <v>254.81548121713499</v>
      </c>
      <c r="K706">
        <v>240.903681444504</v>
      </c>
      <c r="L706">
        <v>194.22663947959001</v>
      </c>
      <c r="M706">
        <v>198.082627979964</v>
      </c>
      <c r="N706">
        <v>214.13067460502401</v>
      </c>
      <c r="O706">
        <v>205.62427722759099</v>
      </c>
      <c r="P706">
        <v>216.844316549517</v>
      </c>
      <c r="Q706">
        <v>217.48286448912901</v>
      </c>
      <c r="R706">
        <v>209.22498883477999</v>
      </c>
      <c r="S706">
        <v>208.20807386716601</v>
      </c>
      <c r="T706">
        <v>219.632853363572</v>
      </c>
      <c r="U706">
        <v>214.207893165429</v>
      </c>
      <c r="V706">
        <v>209.10882886178999</v>
      </c>
      <c r="W706">
        <v>214.93055133819701</v>
      </c>
      <c r="X706">
        <v>219.14131844284299</v>
      </c>
      <c r="Y706">
        <v>221.73385178088799</v>
      </c>
      <c r="Z706">
        <v>213.28103535339099</v>
      </c>
      <c r="AA706">
        <v>210.58995286393801</v>
      </c>
      <c r="AB706">
        <v>200.811794182683</v>
      </c>
      <c r="AC706">
        <v>215.08773852342</v>
      </c>
      <c r="AD706">
        <v>215.247693462943</v>
      </c>
      <c r="AE706">
        <v>214.288643406848</v>
      </c>
      <c r="AF706">
        <v>239.57536698321599</v>
      </c>
      <c r="AG706">
        <v>225.083352017891</v>
      </c>
      <c r="AH706">
        <v>201.046149058591</v>
      </c>
      <c r="AI706">
        <v>216.959344672366</v>
      </c>
      <c r="AJ706">
        <v>242.963939294852</v>
      </c>
      <c r="AK706">
        <v>266.91440967383301</v>
      </c>
      <c r="AL706">
        <v>245.36658591864699</v>
      </c>
      <c r="AM706">
        <v>254.00865214750399</v>
      </c>
      <c r="AN706">
        <v>258.438739251242</v>
      </c>
      <c r="AO706">
        <v>238.83441686869901</v>
      </c>
      <c r="AP706">
        <f t="shared" si="39"/>
        <v>223.81133015635436</v>
      </c>
      <c r="AQ706">
        <f t="shared" si="41"/>
        <v>91.06222338241551</v>
      </c>
      <c r="AR706">
        <f t="shared" si="40"/>
        <v>134.42400950599421</v>
      </c>
      <c r="AS706">
        <v>69.003884451876999</v>
      </c>
    </row>
    <row r="707" spans="1:45" x14ac:dyDescent="0.35">
      <c r="A707">
        <v>705</v>
      </c>
      <c r="B707" s="1">
        <v>43491</v>
      </c>
      <c r="C707" t="s">
        <v>234</v>
      </c>
      <c r="D707">
        <v>144.75313660478301</v>
      </c>
      <c r="E707">
        <v>166.69154481761299</v>
      </c>
      <c r="F707">
        <v>178.08973869966599</v>
      </c>
      <c r="G707">
        <v>171.17666334549301</v>
      </c>
      <c r="H707">
        <v>161.89645605949701</v>
      </c>
      <c r="I707">
        <v>173.807918562559</v>
      </c>
      <c r="J707">
        <v>178.48708023820299</v>
      </c>
      <c r="K707">
        <v>165.37948167253401</v>
      </c>
      <c r="L707">
        <v>127.436949894403</v>
      </c>
      <c r="M707">
        <v>138.76130176877101</v>
      </c>
      <c r="Q707">
        <v>166.470911871819</v>
      </c>
      <c r="R707">
        <v>163.655222254124</v>
      </c>
      <c r="S707">
        <v>155.765744137941</v>
      </c>
      <c r="T707">
        <v>159.204020278602</v>
      </c>
      <c r="U707">
        <v>153.71750572253001</v>
      </c>
      <c r="V707">
        <v>152.98242970589399</v>
      </c>
      <c r="W707">
        <v>156.44688336357899</v>
      </c>
      <c r="X707">
        <v>153.53791036838601</v>
      </c>
      <c r="Y707">
        <v>163.781257417181</v>
      </c>
      <c r="AC707">
        <v>170.154219877093</v>
      </c>
      <c r="AD707">
        <v>159.11849734729699</v>
      </c>
      <c r="AE707">
        <v>167.416796083246</v>
      </c>
      <c r="AF707">
        <v>183.43067418596701</v>
      </c>
      <c r="AG707">
        <v>160.614896081816</v>
      </c>
      <c r="AH707">
        <v>158.287091950487</v>
      </c>
      <c r="AI707">
        <v>176.77242199327199</v>
      </c>
      <c r="AJ707">
        <v>193.30424626455499</v>
      </c>
      <c r="AM707">
        <v>202.57329265196901</v>
      </c>
      <c r="AN707">
        <v>213.18725708218901</v>
      </c>
      <c r="AO707">
        <v>198.48439177859299</v>
      </c>
      <c r="AP707">
        <f t="shared" ref="AP707:AP770" si="42">AVERAGE(D707:AO707)</f>
        <v>167.17953140266869</v>
      </c>
      <c r="AQ707">
        <f t="shared" si="41"/>
        <v>34.430424628729838</v>
      </c>
      <c r="AR707">
        <f t="shared" ref="AR707:AR770" si="43">AQ707-$AQ$809</f>
        <v>77.79221075230852</v>
      </c>
      <c r="AS707">
        <v>68.195089084409304</v>
      </c>
    </row>
    <row r="708" spans="1:45" x14ac:dyDescent="0.35">
      <c r="A708">
        <v>706</v>
      </c>
      <c r="B708" s="1">
        <v>43491</v>
      </c>
      <c r="C708" t="s">
        <v>235</v>
      </c>
      <c r="D708">
        <v>136.109399609924</v>
      </c>
      <c r="E708">
        <v>156.655353509067</v>
      </c>
      <c r="F708">
        <v>170.37871128721301</v>
      </c>
      <c r="G708">
        <v>159.69099227573199</v>
      </c>
      <c r="H708">
        <v>139.091880174431</v>
      </c>
      <c r="I708">
        <v>162.11892700555501</v>
      </c>
      <c r="J708">
        <v>168.271620628986</v>
      </c>
      <c r="K708">
        <v>152.467065999819</v>
      </c>
      <c r="L708">
        <v>119.323132366286</v>
      </c>
      <c r="M708">
        <v>123.316207997196</v>
      </c>
      <c r="Q708">
        <v>157.11522269537099</v>
      </c>
      <c r="R708">
        <v>152.45229039854101</v>
      </c>
      <c r="S708">
        <v>147.17609573253</v>
      </c>
      <c r="T708">
        <v>150.945961723072</v>
      </c>
      <c r="U708">
        <v>144.664756192054</v>
      </c>
      <c r="V708">
        <v>140.04446199042701</v>
      </c>
      <c r="W708">
        <v>144.213810785606</v>
      </c>
      <c r="X708">
        <v>143.21087912755601</v>
      </c>
      <c r="Y708">
        <v>156.04462286533101</v>
      </c>
      <c r="AC708">
        <v>155.145851325096</v>
      </c>
      <c r="AD708">
        <v>154.51455685249499</v>
      </c>
      <c r="AE708">
        <v>154.69240078627101</v>
      </c>
      <c r="AF708">
        <v>159.00666890175901</v>
      </c>
      <c r="AG708">
        <v>150.18810745968901</v>
      </c>
      <c r="AH708">
        <v>143.10493691416599</v>
      </c>
      <c r="AI708">
        <v>168.698891906336</v>
      </c>
      <c r="AJ708">
        <v>179.47449977212401</v>
      </c>
      <c r="AM708">
        <v>193.998284865573</v>
      </c>
      <c r="AN708">
        <v>199.495750174671</v>
      </c>
      <c r="AO708">
        <v>189.33696484324599</v>
      </c>
      <c r="AP708">
        <f t="shared" si="42"/>
        <v>155.6982768722041</v>
      </c>
      <c r="AQ708">
        <f t="shared" si="41"/>
        <v>22.949170098265256</v>
      </c>
      <c r="AR708">
        <f t="shared" si="43"/>
        <v>66.310956221843938</v>
      </c>
      <c r="AS708">
        <v>68.268333016192102</v>
      </c>
    </row>
    <row r="709" spans="1:45" x14ac:dyDescent="0.35">
      <c r="A709">
        <v>707</v>
      </c>
      <c r="B709" s="1">
        <v>43491</v>
      </c>
      <c r="C709" t="s">
        <v>578</v>
      </c>
      <c r="D709">
        <v>175.90813348111601</v>
      </c>
      <c r="E709">
        <v>196.17722733136699</v>
      </c>
      <c r="F709">
        <v>212.128820639152</v>
      </c>
      <c r="G709">
        <v>207.07031892391799</v>
      </c>
      <c r="H709">
        <v>191.57211865070499</v>
      </c>
      <c r="I709">
        <v>217.31580850991301</v>
      </c>
      <c r="J709">
        <v>229.22978685883399</v>
      </c>
      <c r="K709">
        <v>212.946647528223</v>
      </c>
      <c r="L709">
        <v>170.09569015183499</v>
      </c>
      <c r="M709">
        <v>171.213246437897</v>
      </c>
      <c r="N709">
        <v>181.89201920827799</v>
      </c>
      <c r="O709">
        <v>186.41233864169999</v>
      </c>
      <c r="P709">
        <v>188.389283551913</v>
      </c>
      <c r="Q709">
        <v>188.32310363549499</v>
      </c>
      <c r="R709">
        <v>187.193708927393</v>
      </c>
      <c r="S709">
        <v>188.453544010233</v>
      </c>
      <c r="T709">
        <v>189.92876681890701</v>
      </c>
      <c r="U709">
        <v>175.684649089678</v>
      </c>
      <c r="V709">
        <v>181.459149174033</v>
      </c>
      <c r="W709">
        <v>192.57241733813399</v>
      </c>
      <c r="X709">
        <v>185.43829192688901</v>
      </c>
      <c r="Y709">
        <v>198.82937364247101</v>
      </c>
      <c r="Z709">
        <v>190.192561729993</v>
      </c>
      <c r="AA709">
        <v>183.46994707854901</v>
      </c>
      <c r="AB709">
        <v>175.05452291873701</v>
      </c>
      <c r="AC709">
        <v>190.26848094805101</v>
      </c>
      <c r="AD709">
        <v>188.635898300625</v>
      </c>
      <c r="AE709">
        <v>190.048561711812</v>
      </c>
      <c r="AF709">
        <v>207.90661909116801</v>
      </c>
      <c r="AG709">
        <v>195.30662006419499</v>
      </c>
      <c r="AH709">
        <v>176.24252886196399</v>
      </c>
      <c r="AI709">
        <v>200.369239506886</v>
      </c>
      <c r="AJ709">
        <v>215.82524622435699</v>
      </c>
      <c r="AK709">
        <v>238.77437194923399</v>
      </c>
      <c r="AL709">
        <v>221.90302092340599</v>
      </c>
      <c r="AM709">
        <v>223.86592500065001</v>
      </c>
      <c r="AN709">
        <v>233.93682836757901</v>
      </c>
      <c r="AO709">
        <v>219.76081501769701</v>
      </c>
      <c r="AP709">
        <f t="shared" si="42"/>
        <v>196.83672716244703</v>
      </c>
      <c r="AQ709">
        <f t="shared" si="41"/>
        <v>64.087620388508185</v>
      </c>
      <c r="AR709">
        <f t="shared" si="43"/>
        <v>107.44940651208687</v>
      </c>
      <c r="AS709">
        <v>68.850900505987596</v>
      </c>
    </row>
    <row r="710" spans="1:45" x14ac:dyDescent="0.35">
      <c r="A710">
        <v>708</v>
      </c>
      <c r="B710" s="1">
        <v>43506</v>
      </c>
      <c r="C710" t="s">
        <v>579</v>
      </c>
      <c r="D710">
        <v>164.76517318232999</v>
      </c>
      <c r="E710">
        <v>182.01703163475599</v>
      </c>
      <c r="F710">
        <v>209.77097017997801</v>
      </c>
      <c r="G710">
        <v>205.212755183664</v>
      </c>
      <c r="H710">
        <v>192.058646720719</v>
      </c>
      <c r="I710">
        <v>213.89548753808299</v>
      </c>
      <c r="J710">
        <v>212.91660227878299</v>
      </c>
      <c r="K710">
        <v>202.95543489925899</v>
      </c>
      <c r="L710">
        <v>174.768074597907</v>
      </c>
      <c r="M710">
        <v>163.35521811056401</v>
      </c>
      <c r="N710">
        <v>182.83858067175001</v>
      </c>
      <c r="O710">
        <v>178.94117845984201</v>
      </c>
      <c r="P710">
        <v>187.232985085113</v>
      </c>
      <c r="Q710">
        <v>178.43999230264399</v>
      </c>
      <c r="R710">
        <v>181.883100662809</v>
      </c>
      <c r="S710">
        <v>171.43673264971599</v>
      </c>
      <c r="T710">
        <v>174.28357535630701</v>
      </c>
      <c r="U710">
        <v>174.49433030357901</v>
      </c>
      <c r="V710">
        <v>180.437555759991</v>
      </c>
      <c r="W710">
        <v>178.82978033540601</v>
      </c>
      <c r="X710">
        <v>184.11895612606301</v>
      </c>
      <c r="Y710">
        <v>183.01247104525501</v>
      </c>
      <c r="Z710">
        <v>189.298495959467</v>
      </c>
      <c r="AA710">
        <v>183.61609213049101</v>
      </c>
      <c r="AB710">
        <v>162.690712272593</v>
      </c>
      <c r="AC710">
        <v>181.829412967644</v>
      </c>
      <c r="AD710">
        <v>175.16871801000499</v>
      </c>
      <c r="AE710">
        <v>185.65758703037201</v>
      </c>
      <c r="AF710">
        <v>205.53776348880299</v>
      </c>
      <c r="AG710">
        <v>188.40526002676299</v>
      </c>
      <c r="AH710">
        <v>183.35040254294299</v>
      </c>
      <c r="AI710">
        <v>207.618914389884</v>
      </c>
      <c r="AJ710">
        <v>216.40276078931001</v>
      </c>
      <c r="AK710">
        <v>242.34140376231801</v>
      </c>
      <c r="AL710">
        <v>230.970745942251</v>
      </c>
      <c r="AM710">
        <v>227.932850903423</v>
      </c>
      <c r="AN710">
        <v>234.36577798644299</v>
      </c>
      <c r="AO710">
        <v>226.04882781260201</v>
      </c>
      <c r="AP710">
        <f t="shared" si="42"/>
        <v>192.60264102894291</v>
      </c>
      <c r="AQ710">
        <f t="shared" si="41"/>
        <v>59.853534255004064</v>
      </c>
      <c r="AR710">
        <f t="shared" si="43"/>
        <v>103.21532037858275</v>
      </c>
      <c r="AS710">
        <v>68.397244547033495</v>
      </c>
    </row>
    <row r="711" spans="1:45" x14ac:dyDescent="0.35">
      <c r="A711">
        <v>709</v>
      </c>
      <c r="B711" s="1">
        <v>43506</v>
      </c>
      <c r="C711" t="s">
        <v>577</v>
      </c>
      <c r="D711">
        <v>201.77860680835201</v>
      </c>
      <c r="E711">
        <v>218.45684345636101</v>
      </c>
      <c r="F711">
        <v>238.80149356070601</v>
      </c>
      <c r="G711">
        <v>234.760381119345</v>
      </c>
      <c r="H711">
        <v>221.881042979071</v>
      </c>
      <c r="I711">
        <v>244.02016889796599</v>
      </c>
      <c r="J711">
        <v>249.01371005066599</v>
      </c>
      <c r="K711">
        <v>236.36137875030099</v>
      </c>
      <c r="L711">
        <v>201.532101841263</v>
      </c>
      <c r="M711">
        <v>201.82494484872601</v>
      </c>
      <c r="N711">
        <v>214.78778941521099</v>
      </c>
      <c r="O711">
        <v>210.98458617776501</v>
      </c>
      <c r="P711">
        <v>208.95158417553199</v>
      </c>
      <c r="Q711">
        <v>206.288441528231</v>
      </c>
      <c r="R711">
        <v>198.45297164014301</v>
      </c>
      <c r="S711">
        <v>207.57141826700899</v>
      </c>
      <c r="T711">
        <v>214.18692830076901</v>
      </c>
      <c r="U711">
        <v>207.31045571882899</v>
      </c>
      <c r="V711">
        <v>204.40242537348001</v>
      </c>
      <c r="W711">
        <v>214.641022679607</v>
      </c>
      <c r="X711">
        <v>205.496763295054</v>
      </c>
      <c r="Y711">
        <v>215.498287809544</v>
      </c>
      <c r="Z711">
        <v>218.60704207459199</v>
      </c>
      <c r="AA711">
        <v>211.50974271873301</v>
      </c>
      <c r="AB711">
        <v>193.41697288440099</v>
      </c>
      <c r="AC711">
        <v>211.22199103260701</v>
      </c>
      <c r="AD711">
        <v>205.98969803057699</v>
      </c>
      <c r="AE711">
        <v>211.78665825990899</v>
      </c>
      <c r="AF711">
        <v>230.68274835032699</v>
      </c>
      <c r="AG711">
        <v>215.909544744176</v>
      </c>
      <c r="AH711">
        <v>202.072649624711</v>
      </c>
      <c r="AI711">
        <v>229.78577621272299</v>
      </c>
      <c r="AJ711">
        <v>238.62428116257499</v>
      </c>
      <c r="AK711">
        <v>258.97767831835301</v>
      </c>
      <c r="AL711">
        <v>242.07144598622099</v>
      </c>
      <c r="AM711">
        <v>246.18662521954801</v>
      </c>
      <c r="AN711">
        <v>249.31484396086401</v>
      </c>
      <c r="AO711">
        <v>240.172514695601</v>
      </c>
      <c r="AP711">
        <f t="shared" si="42"/>
        <v>220.08772526236442</v>
      </c>
      <c r="AQ711">
        <f t="shared" si="41"/>
        <v>87.338618488425567</v>
      </c>
      <c r="AR711">
        <f t="shared" si="43"/>
        <v>130.70040461200426</v>
      </c>
      <c r="AS711">
        <v>66.996313361774895</v>
      </c>
    </row>
    <row r="712" spans="1:45" x14ac:dyDescent="0.35">
      <c r="A712">
        <v>710</v>
      </c>
      <c r="B712" s="1">
        <v>43515</v>
      </c>
      <c r="C712" t="s">
        <v>580</v>
      </c>
      <c r="D712">
        <v>156.35536834428601</v>
      </c>
      <c r="E712">
        <v>179.69173694518</v>
      </c>
      <c r="F712">
        <v>205.594521779535</v>
      </c>
      <c r="G712">
        <v>197.24337677914599</v>
      </c>
      <c r="H712">
        <v>179.19273340141299</v>
      </c>
      <c r="I712">
        <v>203.219935423957</v>
      </c>
      <c r="J712">
        <v>197.070481358368</v>
      </c>
      <c r="K712">
        <v>195.22767008776299</v>
      </c>
      <c r="L712">
        <v>170.18935898723501</v>
      </c>
      <c r="M712">
        <v>162.89704240547101</v>
      </c>
      <c r="N712">
        <v>172.73298339044101</v>
      </c>
      <c r="O712">
        <v>171.28869247484801</v>
      </c>
      <c r="P712">
        <v>179.49389708727199</v>
      </c>
      <c r="Q712">
        <v>182.63624506462901</v>
      </c>
      <c r="R712">
        <v>172.620254259142</v>
      </c>
      <c r="S712">
        <v>173.20693060241501</v>
      </c>
      <c r="T712">
        <v>171.79578018647101</v>
      </c>
      <c r="U712">
        <v>169.00249311061501</v>
      </c>
      <c r="V712">
        <v>173.033648809017</v>
      </c>
      <c r="W712">
        <v>175.66201263457401</v>
      </c>
      <c r="X712">
        <v>173.50629227208501</v>
      </c>
      <c r="Y712">
        <v>179.300809697093</v>
      </c>
      <c r="Z712">
        <v>183.738445441214</v>
      </c>
      <c r="AA712">
        <v>176.03853358263501</v>
      </c>
      <c r="AB712">
        <v>165.05903625508</v>
      </c>
      <c r="AC712">
        <v>175.98413818577899</v>
      </c>
      <c r="AD712">
        <v>171.557181918136</v>
      </c>
      <c r="AE712">
        <v>184.95890756923299</v>
      </c>
      <c r="AF712">
        <v>199.63630111852299</v>
      </c>
      <c r="AG712">
        <v>182.43639806270201</v>
      </c>
      <c r="AH712">
        <v>176.34485853072101</v>
      </c>
      <c r="AI712">
        <v>205.76627469126799</v>
      </c>
      <c r="AJ712">
        <v>208.04850642191701</v>
      </c>
      <c r="AK712">
        <v>237.774063889106</v>
      </c>
      <c r="AL712">
        <v>229.501053750804</v>
      </c>
      <c r="AM712">
        <v>221.628805730198</v>
      </c>
      <c r="AN712">
        <v>234.50224391288299</v>
      </c>
      <c r="AO712">
        <v>217.18804036513501</v>
      </c>
      <c r="AP712">
        <f t="shared" si="42"/>
        <v>187.13486985595503</v>
      </c>
      <c r="AQ712">
        <f t="shared" si="41"/>
        <v>54.385763082016183</v>
      </c>
      <c r="AR712">
        <f t="shared" si="43"/>
        <v>97.747549205594865</v>
      </c>
      <c r="AS712">
        <v>67.347755659859402</v>
      </c>
    </row>
    <row r="713" spans="1:45" x14ac:dyDescent="0.35">
      <c r="A713">
        <v>711</v>
      </c>
      <c r="B713" s="1">
        <v>43515</v>
      </c>
      <c r="C713" t="s">
        <v>329</v>
      </c>
      <c r="D713">
        <v>155.1904977536</v>
      </c>
      <c r="E713">
        <v>176.33653125203699</v>
      </c>
      <c r="F713">
        <v>204.412857070005</v>
      </c>
      <c r="G713">
        <v>194.980065223152</v>
      </c>
      <c r="H713">
        <v>178.56597423529601</v>
      </c>
      <c r="I713">
        <v>201.09818739867401</v>
      </c>
      <c r="J713">
        <v>196.34865129910099</v>
      </c>
      <c r="K713">
        <v>193.13874965062701</v>
      </c>
      <c r="L713">
        <v>168.58879275299199</v>
      </c>
      <c r="M713">
        <v>162.41045812228899</v>
      </c>
      <c r="N713">
        <v>171.93607786425699</v>
      </c>
      <c r="O713">
        <v>169.08547156231899</v>
      </c>
      <c r="P713">
        <v>178.39446070539799</v>
      </c>
      <c r="Q713">
        <v>177.92696942713599</v>
      </c>
      <c r="R713">
        <v>171.09596545318399</v>
      </c>
      <c r="S713">
        <v>171.93130610922799</v>
      </c>
      <c r="T713">
        <v>170.613401898018</v>
      </c>
      <c r="U713">
        <v>167.65213141003599</v>
      </c>
      <c r="V713">
        <v>170.86336694181401</v>
      </c>
      <c r="W713">
        <v>173.681500743378</v>
      </c>
      <c r="X713">
        <v>171.28626802776199</v>
      </c>
      <c r="Y713">
        <v>179.921857331871</v>
      </c>
      <c r="Z713">
        <v>181.66601516742</v>
      </c>
      <c r="AA713">
        <v>174.82532956274</v>
      </c>
      <c r="AB713">
        <v>163.34986286171801</v>
      </c>
      <c r="AC713">
        <v>171.67548563350999</v>
      </c>
      <c r="AD713">
        <v>171.09887499013001</v>
      </c>
      <c r="AE713">
        <v>182.900261756101</v>
      </c>
      <c r="AF713">
        <v>199.670497100989</v>
      </c>
      <c r="AG713">
        <v>178.22738486341001</v>
      </c>
      <c r="AH713">
        <v>174.69198848778001</v>
      </c>
      <c r="AI713">
        <v>202.76533450936799</v>
      </c>
      <c r="AJ713">
        <v>205.92365771932</v>
      </c>
      <c r="AK713">
        <v>235.19331972286099</v>
      </c>
      <c r="AL713">
        <v>226.144403804988</v>
      </c>
      <c r="AM713">
        <v>217.59322806119201</v>
      </c>
      <c r="AN713">
        <v>231.280296196801</v>
      </c>
      <c r="AO713">
        <v>213.638244646282</v>
      </c>
      <c r="AP713">
        <f t="shared" si="42"/>
        <v>185.16062440307326</v>
      </c>
      <c r="AQ713">
        <f t="shared" si="41"/>
        <v>52.411517629134408</v>
      </c>
      <c r="AR713">
        <f t="shared" si="43"/>
        <v>95.77330375271309</v>
      </c>
      <c r="AS713">
        <v>67.396065920067201</v>
      </c>
    </row>
    <row r="714" spans="1:45" x14ac:dyDescent="0.35">
      <c r="A714">
        <v>712</v>
      </c>
      <c r="B714" s="1">
        <v>43521</v>
      </c>
      <c r="C714" t="s">
        <v>581</v>
      </c>
      <c r="D714">
        <v>190.465820112318</v>
      </c>
      <c r="E714">
        <v>203.59836479542</v>
      </c>
      <c r="F714">
        <v>235.33655588395999</v>
      </c>
      <c r="G714">
        <v>233.644672317996</v>
      </c>
      <c r="H714">
        <v>218.790500361423</v>
      </c>
      <c r="I714">
        <v>236.98017738552099</v>
      </c>
      <c r="J714">
        <v>238.93468089219601</v>
      </c>
      <c r="K714">
        <v>226.248861384311</v>
      </c>
      <c r="L714">
        <v>195.15771511464001</v>
      </c>
      <c r="M714">
        <v>201.18727870586801</v>
      </c>
      <c r="N714">
        <v>205.82434108542401</v>
      </c>
      <c r="O714">
        <v>194.255617036849</v>
      </c>
      <c r="P714">
        <v>193.41144874613201</v>
      </c>
      <c r="Q714">
        <v>189.300687135624</v>
      </c>
      <c r="R714">
        <v>195.287085343021</v>
      </c>
      <c r="S714">
        <v>205.45856277073699</v>
      </c>
      <c r="T714">
        <v>212.58877259533099</v>
      </c>
      <c r="U714">
        <v>203.69965590285699</v>
      </c>
      <c r="V714">
        <v>199.43893362606599</v>
      </c>
      <c r="W714">
        <v>206.812934771556</v>
      </c>
      <c r="X714">
        <v>184.51196262628</v>
      </c>
      <c r="Y714">
        <v>200.356893992831</v>
      </c>
      <c r="Z714">
        <v>214.02060109692101</v>
      </c>
      <c r="AA714">
        <v>202.37821436988401</v>
      </c>
      <c r="AB714">
        <v>180.23890106455499</v>
      </c>
      <c r="AC714">
        <v>199.140024922528</v>
      </c>
      <c r="AD714">
        <v>189.13072726278099</v>
      </c>
      <c r="AE714">
        <v>193.408036556025</v>
      </c>
      <c r="AF714">
        <v>225.38918249587499</v>
      </c>
      <c r="AG714">
        <v>203.81238915717699</v>
      </c>
      <c r="AH714">
        <v>180.93560801380499</v>
      </c>
      <c r="AI714">
        <v>220.160101709017</v>
      </c>
      <c r="AJ714">
        <v>225.29862707228301</v>
      </c>
      <c r="AK714">
        <v>239.31304422865099</v>
      </c>
      <c r="AL714">
        <v>243.77736441074501</v>
      </c>
      <c r="AM714">
        <v>233.94903706501901</v>
      </c>
      <c r="AN714">
        <v>240.862086595536</v>
      </c>
      <c r="AO714">
        <v>237.139070585886</v>
      </c>
      <c r="AP714">
        <f t="shared" si="42"/>
        <v>210.53275103139603</v>
      </c>
      <c r="AQ714">
        <f t="shared" si="41"/>
        <v>77.783644257457183</v>
      </c>
      <c r="AR714">
        <f t="shared" si="43"/>
        <v>121.14543038103587</v>
      </c>
      <c r="AS714">
        <v>66.495230059905396</v>
      </c>
    </row>
    <row r="715" spans="1:45" x14ac:dyDescent="0.35">
      <c r="A715">
        <v>713</v>
      </c>
      <c r="B715" s="1">
        <v>43522</v>
      </c>
      <c r="C715" t="s">
        <v>582</v>
      </c>
      <c r="D715">
        <v>157.90366824154199</v>
      </c>
      <c r="E715">
        <v>179.94299242106101</v>
      </c>
      <c r="F715">
        <v>215.14184875938301</v>
      </c>
      <c r="G715">
        <v>197.37496351120399</v>
      </c>
      <c r="H715">
        <v>192.17374900155201</v>
      </c>
      <c r="I715">
        <v>205.82546057942599</v>
      </c>
      <c r="J715">
        <v>215.773429711679</v>
      </c>
      <c r="K715">
        <v>198.272233775666</v>
      </c>
      <c r="L715">
        <v>180.91340950382599</v>
      </c>
      <c r="M715">
        <v>169.32816582055401</v>
      </c>
      <c r="N715">
        <v>183.22233937263701</v>
      </c>
      <c r="O715">
        <v>180.793348289237</v>
      </c>
      <c r="P715">
        <v>193.06446068526</v>
      </c>
      <c r="Q715">
        <v>188.94233165190701</v>
      </c>
      <c r="R715">
        <v>190.572081878315</v>
      </c>
      <c r="S715">
        <v>185.701721927785</v>
      </c>
      <c r="T715">
        <v>178.76643722094599</v>
      </c>
      <c r="U715">
        <v>175.96041127964199</v>
      </c>
      <c r="V715">
        <v>185.28648938246599</v>
      </c>
      <c r="W715">
        <v>182.98610185980999</v>
      </c>
      <c r="X715">
        <v>185.14162937002499</v>
      </c>
      <c r="Y715">
        <v>189.868383844184</v>
      </c>
      <c r="Z715">
        <v>189.79715176927201</v>
      </c>
      <c r="AA715">
        <v>191.12877739042699</v>
      </c>
      <c r="AB715">
        <v>172.79214543507601</v>
      </c>
      <c r="AC715">
        <v>184.935160314581</v>
      </c>
      <c r="AD715">
        <v>184.855833668261</v>
      </c>
      <c r="AE715">
        <v>193.90512447521999</v>
      </c>
      <c r="AF715">
        <v>211.81421101479</v>
      </c>
      <c r="AG715">
        <v>181.92225788502901</v>
      </c>
      <c r="AH715">
        <v>188.82725109131101</v>
      </c>
      <c r="AI715">
        <v>209.84790226492399</v>
      </c>
      <c r="AJ715">
        <v>213.619124782722</v>
      </c>
      <c r="AK715">
        <v>243.62243218812699</v>
      </c>
      <c r="AL715">
        <v>235.59664314571901</v>
      </c>
      <c r="AM715">
        <v>227.34286507949699</v>
      </c>
      <c r="AN715">
        <v>240.426695095974</v>
      </c>
      <c r="AO715">
        <v>222.997832192679</v>
      </c>
      <c r="AP715">
        <f t="shared" si="42"/>
        <v>195.43123857583464</v>
      </c>
      <c r="AQ715">
        <f t="shared" si="41"/>
        <v>62.682131801895792</v>
      </c>
      <c r="AR715">
        <f t="shared" si="43"/>
        <v>106.04391792547447</v>
      </c>
      <c r="AS715">
        <v>66.600728995434494</v>
      </c>
    </row>
    <row r="716" spans="1:45" x14ac:dyDescent="0.35">
      <c r="A716">
        <v>714</v>
      </c>
      <c r="B716" s="1">
        <v>43533</v>
      </c>
      <c r="C716" t="s">
        <v>574</v>
      </c>
      <c r="D716">
        <v>196.270869951202</v>
      </c>
      <c r="E716">
        <v>209.56247403191301</v>
      </c>
      <c r="F716">
        <v>243.96437051170699</v>
      </c>
      <c r="G716">
        <v>233.30479529068799</v>
      </c>
      <c r="H716">
        <v>221.95444694245001</v>
      </c>
      <c r="I716">
        <v>247.37689646881199</v>
      </c>
      <c r="J716">
        <v>253.43442869111399</v>
      </c>
      <c r="K716">
        <v>226.60699486396899</v>
      </c>
      <c r="L716">
        <v>209.08695069880201</v>
      </c>
      <c r="M716">
        <v>215.39762176966499</v>
      </c>
      <c r="N716">
        <v>217.27704790374</v>
      </c>
      <c r="O716">
        <v>203.575119929446</v>
      </c>
      <c r="P716">
        <v>206.84007860112601</v>
      </c>
      <c r="Q716">
        <v>207.40766816339499</v>
      </c>
      <c r="R716">
        <v>205.272041528805</v>
      </c>
      <c r="S716">
        <v>204.539048237901</v>
      </c>
      <c r="T716">
        <v>216.53544412384699</v>
      </c>
      <c r="U716">
        <v>209.767530679087</v>
      </c>
      <c r="V716">
        <v>209.15197877909401</v>
      </c>
      <c r="W716">
        <v>213.11515209371601</v>
      </c>
      <c r="X716">
        <v>203.32723793633801</v>
      </c>
      <c r="Y716">
        <v>215.85183104408401</v>
      </c>
      <c r="Z716">
        <v>209.961976491173</v>
      </c>
      <c r="AA716">
        <v>208.52873720540501</v>
      </c>
      <c r="AB716">
        <v>189.43083929453701</v>
      </c>
      <c r="AC716">
        <v>207.85432705030701</v>
      </c>
      <c r="AD716">
        <v>201.07581094419999</v>
      </c>
      <c r="AE716">
        <v>213.42358209595801</v>
      </c>
      <c r="AF716">
        <v>233.304470334238</v>
      </c>
      <c r="AG716">
        <v>210.75457631833899</v>
      </c>
      <c r="AH716">
        <v>201.962533827333</v>
      </c>
      <c r="AI716">
        <v>229.54128345746599</v>
      </c>
      <c r="AJ716">
        <v>233.21551109965799</v>
      </c>
      <c r="AK716">
        <v>257.77177754221799</v>
      </c>
      <c r="AL716">
        <v>247.236198181985</v>
      </c>
      <c r="AM716">
        <v>242.963305197875</v>
      </c>
      <c r="AN716">
        <v>255.009502519146</v>
      </c>
      <c r="AO716">
        <v>235.58220652718299</v>
      </c>
      <c r="AP716">
        <f t="shared" si="42"/>
        <v>219.66412279810322</v>
      </c>
      <c r="AQ716">
        <f t="shared" si="41"/>
        <v>86.915016024164373</v>
      </c>
      <c r="AR716">
        <f t="shared" si="43"/>
        <v>130.27680214774307</v>
      </c>
      <c r="AS716">
        <v>66.408682188807006</v>
      </c>
    </row>
    <row r="717" spans="1:45" x14ac:dyDescent="0.35">
      <c r="A717">
        <v>715</v>
      </c>
      <c r="B717" s="1">
        <v>43536</v>
      </c>
      <c r="C717" t="s">
        <v>578</v>
      </c>
      <c r="D717">
        <v>194.37272350334001</v>
      </c>
      <c r="E717">
        <v>213.502551049923</v>
      </c>
      <c r="F717">
        <v>242.663684748539</v>
      </c>
      <c r="G717">
        <v>233.38678724856501</v>
      </c>
      <c r="H717">
        <v>221.20282253434701</v>
      </c>
      <c r="I717">
        <v>250.89664881908701</v>
      </c>
      <c r="J717">
        <v>252.25344039919</v>
      </c>
      <c r="K717">
        <v>229.88443058593899</v>
      </c>
      <c r="L717">
        <v>209.64233197872201</v>
      </c>
      <c r="M717">
        <v>217.55881589020501</v>
      </c>
      <c r="N717">
        <v>221.427558240515</v>
      </c>
      <c r="O717">
        <v>204.76923587537101</v>
      </c>
      <c r="P717">
        <v>209.54184397060399</v>
      </c>
      <c r="Q717">
        <v>208.07369970921499</v>
      </c>
      <c r="R717">
        <v>205.84668246392599</v>
      </c>
      <c r="S717">
        <v>204.03374644236001</v>
      </c>
      <c r="T717">
        <v>216.499632644641</v>
      </c>
      <c r="U717">
        <v>207.29966809310099</v>
      </c>
      <c r="V717">
        <v>211.39652104047099</v>
      </c>
      <c r="W717">
        <v>217.32514933869001</v>
      </c>
      <c r="X717">
        <v>203.24573890044999</v>
      </c>
      <c r="Y717">
        <v>216.69548560262601</v>
      </c>
      <c r="Z717">
        <v>219.301306175115</v>
      </c>
      <c r="AA717">
        <v>208.74865674153301</v>
      </c>
      <c r="AB717">
        <v>191.266601532603</v>
      </c>
      <c r="AC717">
        <v>206.80890606823999</v>
      </c>
      <c r="AD717">
        <v>205.880838661197</v>
      </c>
      <c r="AE717">
        <v>214.434944242168</v>
      </c>
      <c r="AF717">
        <v>232.647053773935</v>
      </c>
      <c r="AG717">
        <v>210.99563117772101</v>
      </c>
      <c r="AH717">
        <v>204.02390008661001</v>
      </c>
      <c r="AI717">
        <v>231.02704853694399</v>
      </c>
      <c r="AJ717">
        <v>233.86704616094801</v>
      </c>
      <c r="AK717">
        <v>260.70150637314401</v>
      </c>
      <c r="AL717">
        <v>251.93774092079801</v>
      </c>
      <c r="AM717">
        <v>244.181390173339</v>
      </c>
      <c r="AN717">
        <v>261.90986818256999</v>
      </c>
      <c r="AO717">
        <v>235.862192171142</v>
      </c>
      <c r="AP717">
        <f t="shared" si="42"/>
        <v>221.18720605415359</v>
      </c>
      <c r="AQ717">
        <f t="shared" si="41"/>
        <v>88.438099280214743</v>
      </c>
      <c r="AR717">
        <f t="shared" si="43"/>
        <v>131.79988540379344</v>
      </c>
      <c r="AS717">
        <v>66.300139318872894</v>
      </c>
    </row>
    <row r="718" spans="1:45" x14ac:dyDescent="0.35">
      <c r="A718">
        <v>716</v>
      </c>
      <c r="B718" s="1">
        <v>43541</v>
      </c>
      <c r="C718" t="s">
        <v>578</v>
      </c>
      <c r="D718">
        <v>200.412906772848</v>
      </c>
      <c r="E718">
        <v>219.38243439610599</v>
      </c>
      <c r="F718">
        <v>261.11022361543797</v>
      </c>
      <c r="G718">
        <v>249.865700939627</v>
      </c>
      <c r="H718">
        <v>225.42668734331701</v>
      </c>
      <c r="I718">
        <v>251.956148069113</v>
      </c>
      <c r="J718">
        <v>263.68900335885598</v>
      </c>
      <c r="K718">
        <v>247.57306784266899</v>
      </c>
      <c r="L718">
        <v>209.787356749027</v>
      </c>
      <c r="M718">
        <v>222.713141723907</v>
      </c>
      <c r="N718">
        <v>232.44724237618101</v>
      </c>
      <c r="O718">
        <v>211.06278318029101</v>
      </c>
      <c r="P718">
        <v>213.94569003359999</v>
      </c>
      <c r="Q718">
        <v>213.52488176157701</v>
      </c>
      <c r="R718">
        <v>216.5428814917</v>
      </c>
      <c r="S718">
        <v>216.554943728003</v>
      </c>
      <c r="T718">
        <v>222.032169930175</v>
      </c>
      <c r="U718">
        <v>211.180241643654</v>
      </c>
      <c r="V718">
        <v>212.252660158054</v>
      </c>
      <c r="W718">
        <v>221.405179587698</v>
      </c>
      <c r="X718">
        <v>212.20900513535301</v>
      </c>
      <c r="Y718">
        <v>223.87513005872</v>
      </c>
      <c r="Z718">
        <v>222.557912029932</v>
      </c>
      <c r="AA718">
        <v>214.544599712344</v>
      </c>
      <c r="AB718">
        <v>198.40392361986</v>
      </c>
      <c r="AC718">
        <v>213.953509774195</v>
      </c>
      <c r="AD718">
        <v>208.979994866141</v>
      </c>
      <c r="AE718">
        <v>219.53451295641699</v>
      </c>
      <c r="AF718">
        <v>238.756999895055</v>
      </c>
      <c r="AG718">
        <v>218.59570687950099</v>
      </c>
      <c r="AH718">
        <v>206.187641184879</v>
      </c>
      <c r="AI718">
        <v>234.53624491906899</v>
      </c>
      <c r="AJ718">
        <v>240.01473924262601</v>
      </c>
      <c r="AK718">
        <v>265.40797446993298</v>
      </c>
      <c r="AL718">
        <v>256.58717955030897</v>
      </c>
      <c r="AM718">
        <v>247.64070220068399</v>
      </c>
      <c r="AN718">
        <v>265.66721894823303</v>
      </c>
      <c r="AO718">
        <v>242.03467875086099</v>
      </c>
      <c r="AP718">
        <f t="shared" si="42"/>
        <v>227.69350049726185</v>
      </c>
      <c r="AQ718">
        <f t="shared" si="41"/>
        <v>94.944393723323003</v>
      </c>
      <c r="AR718">
        <f t="shared" si="43"/>
        <v>138.30617984690167</v>
      </c>
      <c r="AS718">
        <v>66.343158981139396</v>
      </c>
    </row>
    <row r="719" spans="1:45" x14ac:dyDescent="0.35">
      <c r="A719">
        <v>717</v>
      </c>
      <c r="B719" s="1">
        <v>43543</v>
      </c>
      <c r="C719" t="s">
        <v>583</v>
      </c>
      <c r="D719">
        <v>210.85063927211999</v>
      </c>
      <c r="E719">
        <v>226.97763115818</v>
      </c>
      <c r="F719">
        <v>268.36851082200002</v>
      </c>
      <c r="G719">
        <v>261.47169040631798</v>
      </c>
      <c r="H719">
        <v>234.392465172534</v>
      </c>
      <c r="I719">
        <v>263.91374265301801</v>
      </c>
      <c r="J719">
        <v>276.930240289766</v>
      </c>
      <c r="K719">
        <v>256.34577044430898</v>
      </c>
      <c r="L719">
        <v>217.95223559463801</v>
      </c>
      <c r="M719">
        <v>236.79929711851599</v>
      </c>
      <c r="N719">
        <v>242.38524968722999</v>
      </c>
      <c r="O719">
        <v>218.52297988997401</v>
      </c>
      <c r="P719">
        <v>224.15698189789299</v>
      </c>
      <c r="Q719">
        <v>222.22800298787899</v>
      </c>
      <c r="R719">
        <v>225.21990943111101</v>
      </c>
      <c r="S719">
        <v>228.66368426182399</v>
      </c>
      <c r="T719">
        <v>228.996624663501</v>
      </c>
      <c r="U719">
        <v>224.34962799176901</v>
      </c>
      <c r="V719">
        <v>221.856291557552</v>
      </c>
      <c r="W719">
        <v>226.13474827161201</v>
      </c>
      <c r="X719">
        <v>222.12216228146701</v>
      </c>
      <c r="Y719">
        <v>234.297441246153</v>
      </c>
      <c r="Z719">
        <v>231.684704208109</v>
      </c>
      <c r="AA719">
        <v>222.44097009826501</v>
      </c>
      <c r="AB719">
        <v>208.824154241825</v>
      </c>
      <c r="AC719">
        <v>220.82153077186399</v>
      </c>
      <c r="AD719">
        <v>218.86172680563001</v>
      </c>
      <c r="AE719">
        <v>229.42464103944801</v>
      </c>
      <c r="AF719">
        <v>248.656752125027</v>
      </c>
      <c r="AG719">
        <v>228.074227541391</v>
      </c>
      <c r="AH719">
        <v>219.921282005812</v>
      </c>
      <c r="AI719">
        <v>252.77730621062301</v>
      </c>
      <c r="AJ719">
        <v>247.18247238384399</v>
      </c>
      <c r="AK719">
        <v>277.01901768438398</v>
      </c>
      <c r="AL719">
        <v>270.066299030756</v>
      </c>
      <c r="AM719">
        <v>257.86290363207399</v>
      </c>
      <c r="AN719">
        <v>275.54701718870803</v>
      </c>
      <c r="AO719">
        <v>258.97900107573003</v>
      </c>
      <c r="AP719">
        <f t="shared" si="42"/>
        <v>237.92315613533825</v>
      </c>
      <c r="AQ719">
        <f t="shared" si="41"/>
        <v>105.1740493613994</v>
      </c>
      <c r="AR719">
        <f t="shared" si="43"/>
        <v>148.53583548497807</v>
      </c>
      <c r="AS719">
        <v>66.1964153932947</v>
      </c>
    </row>
    <row r="720" spans="1:45" x14ac:dyDescent="0.35">
      <c r="A720">
        <v>718</v>
      </c>
      <c r="B720" s="1">
        <v>43547</v>
      </c>
      <c r="C720" t="s">
        <v>214</v>
      </c>
      <c r="D720">
        <v>157.29889697356401</v>
      </c>
      <c r="E720">
        <v>179.17739897013701</v>
      </c>
      <c r="F720">
        <v>199.11024121207899</v>
      </c>
      <c r="G720">
        <v>185.67969552675399</v>
      </c>
      <c r="H720">
        <v>175.92244310028701</v>
      </c>
      <c r="I720">
        <v>203.902355292816</v>
      </c>
      <c r="J720">
        <v>197.40553340322199</v>
      </c>
      <c r="K720">
        <v>193.288220641496</v>
      </c>
      <c r="L720">
        <v>163.15087683454701</v>
      </c>
      <c r="M720">
        <v>169.903292833336</v>
      </c>
      <c r="N720">
        <v>166.108944956328</v>
      </c>
      <c r="O720">
        <v>160.76469898237499</v>
      </c>
      <c r="P720">
        <v>172.25092728188699</v>
      </c>
      <c r="Q720">
        <v>173.607616396624</v>
      </c>
      <c r="R720">
        <v>161.672605751806</v>
      </c>
      <c r="S720">
        <v>164.23810581449001</v>
      </c>
      <c r="T720">
        <v>171.045983411539</v>
      </c>
      <c r="U720">
        <v>167.343385977976</v>
      </c>
      <c r="V720">
        <v>172.579376045983</v>
      </c>
      <c r="W720">
        <v>171.20642394298599</v>
      </c>
      <c r="X720">
        <v>176.037524984154</v>
      </c>
      <c r="Y720">
        <v>176.49131406683099</v>
      </c>
      <c r="Z720">
        <v>177.33169224079299</v>
      </c>
      <c r="AA720">
        <v>170.646022879763</v>
      </c>
      <c r="AB720">
        <v>157.334219661681</v>
      </c>
      <c r="AC720">
        <v>168.83171847117899</v>
      </c>
      <c r="AD720">
        <v>166.488184525549</v>
      </c>
      <c r="AE720">
        <v>182.40246263546399</v>
      </c>
      <c r="AF720">
        <v>196.22066288137199</v>
      </c>
      <c r="AG720">
        <v>180.44720415194001</v>
      </c>
      <c r="AH720">
        <v>167.856500489236</v>
      </c>
      <c r="AI720">
        <v>197.876377648388</v>
      </c>
      <c r="AJ720">
        <v>200.74134387742299</v>
      </c>
      <c r="AK720">
        <v>232.44236418087999</v>
      </c>
      <c r="AL720">
        <v>218.845483279376</v>
      </c>
      <c r="AM720">
        <v>215.268789301684</v>
      </c>
      <c r="AN720">
        <v>224.87582738754099</v>
      </c>
      <c r="AO720">
        <v>214.94605838265599</v>
      </c>
      <c r="AP720">
        <f t="shared" si="42"/>
        <v>182.38791511568795</v>
      </c>
      <c r="AQ720">
        <f t="shared" si="41"/>
        <v>49.638808341749098</v>
      </c>
      <c r="AR720">
        <f t="shared" si="43"/>
        <v>93.000594465327779</v>
      </c>
      <c r="AS720">
        <v>65.468428870702894</v>
      </c>
    </row>
    <row r="721" spans="1:45" x14ac:dyDescent="0.35">
      <c r="A721">
        <v>719</v>
      </c>
      <c r="B721" s="1">
        <v>43547</v>
      </c>
      <c r="C721" t="s">
        <v>308</v>
      </c>
      <c r="D721">
        <v>159.21500378254899</v>
      </c>
      <c r="E721">
        <v>179.94540183096001</v>
      </c>
      <c r="F721">
        <v>200.51883488936201</v>
      </c>
      <c r="G721">
        <v>186.46843039341601</v>
      </c>
      <c r="H721">
        <v>177.174354117414</v>
      </c>
      <c r="I721">
        <v>204.734795053857</v>
      </c>
      <c r="J721">
        <v>197.046281655998</v>
      </c>
      <c r="K721">
        <v>194.69526342498099</v>
      </c>
      <c r="L721">
        <v>163.970381039681</v>
      </c>
      <c r="M721">
        <v>172.00950217670899</v>
      </c>
      <c r="N721">
        <v>167.42509575980699</v>
      </c>
      <c r="O721">
        <v>161.55646449083201</v>
      </c>
      <c r="P721">
        <v>173.240359489817</v>
      </c>
      <c r="Q721">
        <v>174.2758175761</v>
      </c>
      <c r="R721">
        <v>162.52656301053901</v>
      </c>
      <c r="S721">
        <v>164.79030575286899</v>
      </c>
      <c r="T721">
        <v>171.82120074378599</v>
      </c>
      <c r="U721">
        <v>167.949326019159</v>
      </c>
      <c r="V721">
        <v>173.57626955623101</v>
      </c>
      <c r="W721">
        <v>172.515452619055</v>
      </c>
      <c r="X721">
        <v>176.49735518103199</v>
      </c>
      <c r="Y721">
        <v>177.44063898637901</v>
      </c>
      <c r="Z721">
        <v>178.04118505496899</v>
      </c>
      <c r="AA721">
        <v>171.88561888666999</v>
      </c>
      <c r="AB721">
        <v>158.025607217719</v>
      </c>
      <c r="AC721">
        <v>169.66656520134299</v>
      </c>
      <c r="AD721">
        <v>167.52269243998799</v>
      </c>
      <c r="AE721">
        <v>183.39859276352001</v>
      </c>
      <c r="AF721">
        <v>196.70047746324801</v>
      </c>
      <c r="AG721">
        <v>181.31667167398399</v>
      </c>
      <c r="AH721">
        <v>168.905294060198</v>
      </c>
      <c r="AI721">
        <v>198.333568804989</v>
      </c>
      <c r="AJ721">
        <v>201.70291907033399</v>
      </c>
      <c r="AK721">
        <v>232.518650183017</v>
      </c>
      <c r="AL721">
        <v>219.35215849334199</v>
      </c>
      <c r="AM721">
        <v>216.779563715016</v>
      </c>
      <c r="AN721">
        <v>225.146088861165</v>
      </c>
      <c r="AO721">
        <v>215.51790211686699</v>
      </c>
      <c r="AP721">
        <f t="shared" si="42"/>
        <v>183.26859614623424</v>
      </c>
      <c r="AQ721">
        <f t="shared" si="41"/>
        <v>50.519489372295396</v>
      </c>
      <c r="AR721">
        <f t="shared" si="43"/>
        <v>93.881275495874078</v>
      </c>
      <c r="AS721">
        <v>65.296788023166499</v>
      </c>
    </row>
    <row r="722" spans="1:45" x14ac:dyDescent="0.35">
      <c r="A722">
        <v>720</v>
      </c>
      <c r="B722" s="1">
        <v>43551</v>
      </c>
      <c r="C722" t="s">
        <v>576</v>
      </c>
      <c r="D722">
        <v>177.87954278924801</v>
      </c>
      <c r="E722">
        <v>185.82045503579801</v>
      </c>
      <c r="F722">
        <v>215.10818932660101</v>
      </c>
      <c r="G722">
        <v>221.71477240310401</v>
      </c>
      <c r="H722">
        <v>193.06316252785899</v>
      </c>
      <c r="I722">
        <v>215.43201338737899</v>
      </c>
      <c r="J722">
        <v>230.90628579656999</v>
      </c>
      <c r="K722">
        <v>225.201693168894</v>
      </c>
      <c r="L722">
        <v>182.181224990944</v>
      </c>
      <c r="M722">
        <v>184.77217099369</v>
      </c>
      <c r="N722">
        <v>204.073502255927</v>
      </c>
      <c r="O722">
        <v>184.70676337879101</v>
      </c>
      <c r="P722">
        <v>181.98355144737499</v>
      </c>
      <c r="Q722">
        <v>179.22027640757699</v>
      </c>
      <c r="R722">
        <v>189.682554445471</v>
      </c>
      <c r="S722">
        <v>181.70496649059899</v>
      </c>
      <c r="T722">
        <v>198.08352028135101</v>
      </c>
      <c r="U722">
        <v>191.769878910655</v>
      </c>
      <c r="V722">
        <v>186.66781646677799</v>
      </c>
      <c r="W722">
        <v>192.87583761566299</v>
      </c>
      <c r="X722">
        <v>176.73956360944101</v>
      </c>
      <c r="Y722">
        <v>196.979465767986</v>
      </c>
      <c r="Z722">
        <v>198.92769956906901</v>
      </c>
      <c r="AA722">
        <v>198.24387535127499</v>
      </c>
      <c r="AB722">
        <v>161.87459765135301</v>
      </c>
      <c r="AC722">
        <v>191.99963181046999</v>
      </c>
      <c r="AD722">
        <v>183.65503317558401</v>
      </c>
      <c r="AE722">
        <v>180.95547110757701</v>
      </c>
      <c r="AF722">
        <v>213.49515040294401</v>
      </c>
      <c r="AG722">
        <v>200.468019602873</v>
      </c>
      <c r="AH722">
        <v>183.932010850962</v>
      </c>
      <c r="AI722">
        <v>209.95580808448199</v>
      </c>
      <c r="AJ722">
        <v>215.08122406103999</v>
      </c>
      <c r="AK722">
        <v>230.83607064260599</v>
      </c>
      <c r="AL722">
        <v>232.21229745522101</v>
      </c>
      <c r="AM722">
        <v>218.80688418124501</v>
      </c>
      <c r="AN722">
        <v>228.18828650942601</v>
      </c>
      <c r="AO722">
        <v>224.12263202277299</v>
      </c>
      <c r="AP722">
        <f t="shared" si="42"/>
        <v>199.19268157833159</v>
      </c>
      <c r="AQ722">
        <f t="shared" si="41"/>
        <v>66.443574804392739</v>
      </c>
      <c r="AR722">
        <f t="shared" si="43"/>
        <v>109.80536092797142</v>
      </c>
      <c r="AS722">
        <v>65.591812031303803</v>
      </c>
    </row>
    <row r="723" spans="1:45" x14ac:dyDescent="0.35">
      <c r="A723">
        <v>721</v>
      </c>
      <c r="B723" s="1">
        <v>43556</v>
      </c>
      <c r="C723" t="s">
        <v>584</v>
      </c>
      <c r="D723">
        <v>218.335712129429</v>
      </c>
      <c r="E723">
        <v>222.47809115050899</v>
      </c>
      <c r="F723">
        <v>257.06963467874601</v>
      </c>
      <c r="G723">
        <v>255.411856014107</v>
      </c>
      <c r="H723">
        <v>237.04646220082799</v>
      </c>
      <c r="I723">
        <v>250.35228081368001</v>
      </c>
      <c r="J723">
        <v>263.26766686206702</v>
      </c>
      <c r="K723">
        <v>261.23063022927403</v>
      </c>
      <c r="L723">
        <v>221.29757200669201</v>
      </c>
      <c r="M723">
        <v>216.85428883012</v>
      </c>
      <c r="N723">
        <v>238.008084838109</v>
      </c>
      <c r="O723">
        <v>227.32663223170999</v>
      </c>
      <c r="P723">
        <v>216.63597234183101</v>
      </c>
      <c r="Q723">
        <v>214.13508240219801</v>
      </c>
      <c r="R723">
        <v>219.96992888403599</v>
      </c>
      <c r="S723">
        <v>217.61058883326299</v>
      </c>
      <c r="T723">
        <v>232.80933994314799</v>
      </c>
      <c r="U723">
        <v>234.45563037749099</v>
      </c>
      <c r="V723">
        <v>231.799059309782</v>
      </c>
      <c r="W723">
        <v>231.176638139869</v>
      </c>
      <c r="X723">
        <v>211.30016775439901</v>
      </c>
      <c r="Y723">
        <v>225.42545668564799</v>
      </c>
      <c r="Z723">
        <v>236.161952329445</v>
      </c>
      <c r="AA723">
        <v>229.12199566666001</v>
      </c>
      <c r="AB723">
        <v>194.346841533922</v>
      </c>
      <c r="AC723">
        <v>227.68128544025799</v>
      </c>
      <c r="AD723">
        <v>219.19023244051101</v>
      </c>
      <c r="AE723">
        <v>212.91256245644999</v>
      </c>
      <c r="AF723">
        <v>248.23657179049999</v>
      </c>
      <c r="AG723">
        <v>230.22534464657301</v>
      </c>
      <c r="AH723">
        <v>211.85885242615601</v>
      </c>
      <c r="AI723">
        <v>246.29729827961501</v>
      </c>
      <c r="AJ723">
        <v>251.29133375960799</v>
      </c>
      <c r="AK723">
        <v>262.460903624693</v>
      </c>
      <c r="AL723">
        <v>271.00472557418198</v>
      </c>
      <c r="AM723">
        <v>250.12792300944301</v>
      </c>
      <c r="AN723">
        <v>271.901391621095</v>
      </c>
      <c r="AO723">
        <v>260.98979188115601</v>
      </c>
      <c r="AP723">
        <f t="shared" si="42"/>
        <v>234.94225745097907</v>
      </c>
      <c r="AQ723">
        <f t="shared" si="41"/>
        <v>102.19315067704022</v>
      </c>
      <c r="AR723">
        <f t="shared" si="43"/>
        <v>145.55493680061892</v>
      </c>
      <c r="AS723">
        <v>66.076603880408797</v>
      </c>
    </row>
    <row r="724" spans="1:45" x14ac:dyDescent="0.35">
      <c r="A724">
        <v>722</v>
      </c>
      <c r="B724" s="1">
        <v>43558</v>
      </c>
      <c r="C724" t="s">
        <v>585</v>
      </c>
      <c r="D724">
        <v>208.58493409310199</v>
      </c>
      <c r="E724">
        <v>202.99035351773799</v>
      </c>
      <c r="F724">
        <v>237.28536580119501</v>
      </c>
      <c r="G724">
        <v>235.98814876235599</v>
      </c>
      <c r="H724">
        <v>223.869718679145</v>
      </c>
      <c r="I724">
        <v>242.722490634076</v>
      </c>
      <c r="J724">
        <v>254.57664784840901</v>
      </c>
      <c r="K724">
        <v>245.88196996706799</v>
      </c>
      <c r="L724">
        <v>215.53034847788501</v>
      </c>
      <c r="M724">
        <v>195.369284197886</v>
      </c>
      <c r="N724">
        <v>219.90843412912</v>
      </c>
      <c r="O724">
        <v>219.59799850862001</v>
      </c>
      <c r="P724">
        <v>198.370162405759</v>
      </c>
      <c r="Q724">
        <v>196.40102417140301</v>
      </c>
      <c r="R724">
        <v>209.901700497523</v>
      </c>
      <c r="S724">
        <v>204.694685132248</v>
      </c>
      <c r="T724">
        <v>215.56397210397299</v>
      </c>
      <c r="U724">
        <v>207.72291009436901</v>
      </c>
      <c r="V724">
        <v>210.58852725924601</v>
      </c>
      <c r="W724">
        <v>216.629222619384</v>
      </c>
      <c r="X724">
        <v>194.72388158584499</v>
      </c>
      <c r="Y724">
        <v>213.88491721259101</v>
      </c>
      <c r="Z724">
        <v>219.340639070609</v>
      </c>
      <c r="AA724">
        <v>214.70759899080599</v>
      </c>
      <c r="AB724">
        <v>179.532483579917</v>
      </c>
      <c r="AC724">
        <v>210.67392924505299</v>
      </c>
      <c r="AD724">
        <v>209.296561831145</v>
      </c>
      <c r="AE724">
        <v>201.82450334130201</v>
      </c>
      <c r="AF724">
        <v>230.82904593065999</v>
      </c>
      <c r="AG724">
        <v>215.96301559469799</v>
      </c>
      <c r="AH724">
        <v>200.160997308579</v>
      </c>
      <c r="AI724">
        <v>227.89720472097301</v>
      </c>
      <c r="AJ724">
        <v>241.97246009142799</v>
      </c>
      <c r="AK724">
        <v>251.44044959730701</v>
      </c>
      <c r="AL724">
        <v>253.93163050668201</v>
      </c>
      <c r="AM724">
        <v>244.59593562962201</v>
      </c>
      <c r="AN724">
        <v>251.92573930147</v>
      </c>
      <c r="AO724">
        <v>243.60388969222601</v>
      </c>
      <c r="AP724">
        <f t="shared" si="42"/>
        <v>220.22323110872151</v>
      </c>
      <c r="AQ724">
        <f t="shared" si="41"/>
        <v>87.474124334782658</v>
      </c>
      <c r="AR724">
        <f t="shared" si="43"/>
        <v>130.83591045836135</v>
      </c>
      <c r="AS724">
        <v>66.561945972562398</v>
      </c>
    </row>
    <row r="725" spans="1:45" x14ac:dyDescent="0.35">
      <c r="A725">
        <v>723</v>
      </c>
      <c r="B725" s="1">
        <v>43561</v>
      </c>
      <c r="C725" t="s">
        <v>586</v>
      </c>
      <c r="D725">
        <v>200.01372663394</v>
      </c>
      <c r="E725">
        <v>204.67081827760401</v>
      </c>
      <c r="F725">
        <v>221.45819117679099</v>
      </c>
      <c r="G725">
        <v>235.72291995581</v>
      </c>
      <c r="H725">
        <v>222.80796877404501</v>
      </c>
      <c r="I725">
        <v>228.50610191944099</v>
      </c>
      <c r="J725">
        <v>250.434663629612</v>
      </c>
      <c r="K725">
        <v>245.29500768908301</v>
      </c>
      <c r="L725">
        <v>214.40239172338801</v>
      </c>
      <c r="M725">
        <v>198.178743931767</v>
      </c>
      <c r="N725">
        <v>212.82072094932099</v>
      </c>
      <c r="O725">
        <v>217.39901847095999</v>
      </c>
      <c r="P725">
        <v>204.10013006034799</v>
      </c>
      <c r="Q725">
        <v>182.817939865488</v>
      </c>
      <c r="R725">
        <v>202.84589559697699</v>
      </c>
      <c r="S725">
        <v>195.97055055746799</v>
      </c>
      <c r="T725">
        <v>210.58514658079301</v>
      </c>
      <c r="U725">
        <v>204.50786265500301</v>
      </c>
      <c r="V725">
        <v>203.84422829125799</v>
      </c>
      <c r="W725">
        <v>205.89260339076199</v>
      </c>
      <c r="X725">
        <v>195.30467363997499</v>
      </c>
      <c r="Y725">
        <v>195.70612583194699</v>
      </c>
      <c r="Z725">
        <v>208.34966402613901</v>
      </c>
      <c r="AA725">
        <v>204.974541755773</v>
      </c>
      <c r="AB725">
        <v>172.67686641703</v>
      </c>
      <c r="AC725">
        <v>201.725739277142</v>
      </c>
      <c r="AD725">
        <v>196.50947158039801</v>
      </c>
      <c r="AE725">
        <v>195.80043802582901</v>
      </c>
      <c r="AF725">
        <v>217.89720135247299</v>
      </c>
      <c r="AG725">
        <v>200.658852025165</v>
      </c>
      <c r="AH725">
        <v>194.01054497915399</v>
      </c>
      <c r="AI725">
        <v>214.856636993867</v>
      </c>
      <c r="AJ725">
        <v>228.21479566821401</v>
      </c>
      <c r="AK725">
        <v>235.43158842654799</v>
      </c>
      <c r="AL725">
        <v>242.55314078183699</v>
      </c>
      <c r="AM725">
        <v>231.363956152062</v>
      </c>
      <c r="AN725">
        <v>243.938204157618</v>
      </c>
      <c r="AO725">
        <v>228.474650137998</v>
      </c>
      <c r="AP725">
        <f t="shared" si="42"/>
        <v>212.38741371997443</v>
      </c>
      <c r="AQ725">
        <f t="shared" si="41"/>
        <v>79.638306946035584</v>
      </c>
      <c r="AR725">
        <f t="shared" si="43"/>
        <v>123.00009306961427</v>
      </c>
      <c r="AS725">
        <v>66.216930054313806</v>
      </c>
    </row>
    <row r="726" spans="1:45" x14ac:dyDescent="0.35">
      <c r="A726">
        <v>724</v>
      </c>
      <c r="B726" s="1">
        <v>43562</v>
      </c>
      <c r="C726" t="s">
        <v>325</v>
      </c>
      <c r="D726">
        <v>158.16680281264399</v>
      </c>
      <c r="E726">
        <v>166.95657935899399</v>
      </c>
      <c r="F726">
        <v>189.40551167541901</v>
      </c>
      <c r="G726">
        <v>195.67770270012201</v>
      </c>
      <c r="H726">
        <v>175.85075200709201</v>
      </c>
      <c r="I726">
        <v>197.05739041800501</v>
      </c>
      <c r="J726">
        <v>210.71041753015601</v>
      </c>
      <c r="K726">
        <v>199.436223672854</v>
      </c>
      <c r="R726">
        <v>155.339900836499</v>
      </c>
      <c r="S726">
        <v>166.536263041002</v>
      </c>
      <c r="T726">
        <v>171.89636143315499</v>
      </c>
      <c r="U726">
        <v>168.12271742865701</v>
      </c>
      <c r="V726">
        <v>168.57733797357201</v>
      </c>
      <c r="W726">
        <v>169.792263634383</v>
      </c>
      <c r="AC726">
        <v>162.11828059829199</v>
      </c>
      <c r="AD726">
        <v>159.25079611198001</v>
      </c>
      <c r="AE726">
        <v>172.30527932596999</v>
      </c>
      <c r="AF726">
        <v>191.17051321180699</v>
      </c>
      <c r="AG726">
        <v>176.17633553944199</v>
      </c>
      <c r="AH726">
        <v>159.71493463792601</v>
      </c>
      <c r="AM726">
        <v>206.84709329880101</v>
      </c>
      <c r="AN726">
        <v>223.12191472310801</v>
      </c>
      <c r="AO726">
        <v>210.90484162310099</v>
      </c>
      <c r="AP726">
        <f t="shared" si="42"/>
        <v>180.65809624317311</v>
      </c>
      <c r="AQ726">
        <f t="shared" ref="AQ726:AQ738" si="44">AP726-($AP$739-$AZ$739)</f>
        <v>47.908989469234257</v>
      </c>
      <c r="AR726">
        <f t="shared" si="43"/>
        <v>91.270775592812939</v>
      </c>
      <c r="AS726">
        <v>67.045634043647695</v>
      </c>
    </row>
    <row r="727" spans="1:45" x14ac:dyDescent="0.35">
      <c r="A727">
        <v>725</v>
      </c>
      <c r="B727" s="1">
        <v>43563</v>
      </c>
      <c r="C727" t="s">
        <v>587</v>
      </c>
      <c r="D727">
        <v>197.05070936430201</v>
      </c>
      <c r="E727">
        <v>199.65944305458399</v>
      </c>
      <c r="F727">
        <v>229.06857153477</v>
      </c>
      <c r="G727">
        <v>231.193910678507</v>
      </c>
      <c r="H727">
        <v>221.42300023758901</v>
      </c>
      <c r="I727">
        <v>231.535901924744</v>
      </c>
      <c r="J727">
        <v>245.85551997378201</v>
      </c>
      <c r="K727">
        <v>245.29721815894499</v>
      </c>
      <c r="L727">
        <v>210.28930696576799</v>
      </c>
      <c r="M727">
        <v>200.10501084209901</v>
      </c>
      <c r="N727">
        <v>210.16570137247399</v>
      </c>
      <c r="O727">
        <v>212.08692480603099</v>
      </c>
      <c r="P727">
        <v>200.94438561060201</v>
      </c>
      <c r="Q727">
        <v>194.22042114575001</v>
      </c>
      <c r="R727">
        <v>196.229128804064</v>
      </c>
      <c r="S727">
        <v>194.42873904504</v>
      </c>
      <c r="T727">
        <v>206.056713915578</v>
      </c>
      <c r="U727">
        <v>202.61021898676901</v>
      </c>
      <c r="V727">
        <v>203.49417296724201</v>
      </c>
      <c r="W727">
        <v>204.816617045881</v>
      </c>
      <c r="X727">
        <v>188.726460563854</v>
      </c>
      <c r="Y727">
        <v>203.86785441249</v>
      </c>
      <c r="Z727">
        <v>210.780641510865</v>
      </c>
      <c r="AA727">
        <v>204.36143213679799</v>
      </c>
      <c r="AB727">
        <v>174.694067702486</v>
      </c>
      <c r="AC727">
        <v>202.45915899897901</v>
      </c>
      <c r="AD727">
        <v>199.41253915809301</v>
      </c>
      <c r="AE727">
        <v>197.74923733031201</v>
      </c>
      <c r="AF727">
        <v>223.61445331332001</v>
      </c>
      <c r="AG727">
        <v>201.41836285609699</v>
      </c>
      <c r="AH727">
        <v>191.90070840905901</v>
      </c>
      <c r="AI727">
        <v>213.61619904479099</v>
      </c>
      <c r="AJ727">
        <v>228.098587124462</v>
      </c>
      <c r="AK727">
        <v>244.14638219640199</v>
      </c>
      <c r="AL727">
        <v>240.767606176116</v>
      </c>
      <c r="AM727">
        <v>240.351239200935</v>
      </c>
      <c r="AN727">
        <v>244.475236156264</v>
      </c>
      <c r="AO727">
        <v>233.03691742908799</v>
      </c>
      <c r="AP727">
        <f t="shared" si="42"/>
        <v>212.63180789881395</v>
      </c>
      <c r="AQ727">
        <f t="shared" si="44"/>
        <v>79.882701124875098</v>
      </c>
      <c r="AR727">
        <f t="shared" si="43"/>
        <v>123.24448724845378</v>
      </c>
      <c r="AS727">
        <v>67.895704291825098</v>
      </c>
    </row>
    <row r="728" spans="1:45" x14ac:dyDescent="0.35">
      <c r="A728">
        <v>726</v>
      </c>
      <c r="B728" s="1">
        <v>43571</v>
      </c>
      <c r="C728" t="s">
        <v>588</v>
      </c>
      <c r="D728">
        <v>181.54612431035301</v>
      </c>
      <c r="E728">
        <v>197.87008896820299</v>
      </c>
      <c r="F728">
        <v>215.1020420145</v>
      </c>
      <c r="G728">
        <v>220.05141331238201</v>
      </c>
      <c r="H728">
        <v>198.48437140381199</v>
      </c>
      <c r="I728">
        <v>216.42071648073099</v>
      </c>
      <c r="J728">
        <v>229.63840140046301</v>
      </c>
      <c r="K728">
        <v>216.426659759724</v>
      </c>
      <c r="L728">
        <v>189.01205280474599</v>
      </c>
      <c r="M728">
        <v>187.12150238135601</v>
      </c>
      <c r="Q728">
        <v>196.047349701071</v>
      </c>
      <c r="R728">
        <v>191.98969332107501</v>
      </c>
      <c r="S728">
        <v>186.688521931445</v>
      </c>
      <c r="T728">
        <v>193.30890425191501</v>
      </c>
      <c r="U728">
        <v>185.13049055636699</v>
      </c>
      <c r="V728">
        <v>184.77300473155</v>
      </c>
      <c r="W728">
        <v>197.371343096728</v>
      </c>
      <c r="X728">
        <v>178.392454211341</v>
      </c>
      <c r="Y728">
        <v>191.84312603098499</v>
      </c>
      <c r="AC728">
        <v>188.75997224167901</v>
      </c>
      <c r="AD728">
        <v>192.884124972096</v>
      </c>
      <c r="AE728">
        <v>192.87413057091999</v>
      </c>
      <c r="AF728">
        <v>207.83483093530501</v>
      </c>
      <c r="AG728">
        <v>197.700616315681</v>
      </c>
      <c r="AH728">
        <v>180.95599542065099</v>
      </c>
      <c r="AI728">
        <v>211.56741227671</v>
      </c>
      <c r="AJ728">
        <v>218.64908508948201</v>
      </c>
      <c r="AM728">
        <v>229.86266959564901</v>
      </c>
      <c r="AN728">
        <v>245.56101252809199</v>
      </c>
      <c r="AO728">
        <v>230.20061084858801</v>
      </c>
      <c r="AP728">
        <f t="shared" si="42"/>
        <v>201.80229071545335</v>
      </c>
      <c r="AQ728">
        <f t="shared" si="44"/>
        <v>69.053183941514504</v>
      </c>
      <c r="AR728">
        <f t="shared" si="43"/>
        <v>112.41497006509319</v>
      </c>
      <c r="AS728">
        <v>68.161767153751001</v>
      </c>
    </row>
    <row r="729" spans="1:45" x14ac:dyDescent="0.35">
      <c r="A729">
        <v>727</v>
      </c>
      <c r="B729" s="1">
        <v>43571</v>
      </c>
      <c r="C729" t="s">
        <v>153</v>
      </c>
      <c r="D729">
        <v>165.20551872739699</v>
      </c>
      <c r="E729">
        <v>177.07324200393799</v>
      </c>
      <c r="F729">
        <v>203.22608334219399</v>
      </c>
      <c r="G729">
        <v>199.614339381485</v>
      </c>
      <c r="H729">
        <v>180.74626407384599</v>
      </c>
      <c r="I729">
        <v>201.202411138418</v>
      </c>
      <c r="J729">
        <v>208.39171803558199</v>
      </c>
      <c r="K729">
        <v>200.91335415873399</v>
      </c>
      <c r="L729">
        <v>170.763189138825</v>
      </c>
      <c r="M729">
        <v>168.24322453784001</v>
      </c>
      <c r="Q729">
        <v>183.41920448846599</v>
      </c>
      <c r="R729">
        <v>171.54478826965101</v>
      </c>
      <c r="S729">
        <v>172.61780254398499</v>
      </c>
      <c r="T729">
        <v>172.80256578437701</v>
      </c>
      <c r="U729">
        <v>174.16980801733399</v>
      </c>
      <c r="V729">
        <v>169.136408316748</v>
      </c>
      <c r="W729">
        <v>178.927165625264</v>
      </c>
      <c r="X729">
        <v>162.20069444903899</v>
      </c>
      <c r="Y729">
        <v>172.62966573173401</v>
      </c>
      <c r="AC729">
        <v>173.783959880715</v>
      </c>
      <c r="AD729">
        <v>170.04981394971799</v>
      </c>
      <c r="AE729">
        <v>179.78100297822499</v>
      </c>
      <c r="AF729">
        <v>190.801112991483</v>
      </c>
      <c r="AG729">
        <v>177.55302285825101</v>
      </c>
      <c r="AH729">
        <v>163.51477812799001</v>
      </c>
      <c r="AI729">
        <v>193.78765111256001</v>
      </c>
      <c r="AJ729">
        <v>202.91304077958199</v>
      </c>
      <c r="AM729">
        <v>211.35387322867399</v>
      </c>
      <c r="AN729">
        <v>223.94312779381301</v>
      </c>
      <c r="AO729">
        <v>213.850215995871</v>
      </c>
      <c r="AP729">
        <f t="shared" si="42"/>
        <v>184.47196824872461</v>
      </c>
      <c r="AQ729">
        <f t="shared" si="44"/>
        <v>51.722861474785759</v>
      </c>
      <c r="AR729">
        <f t="shared" si="43"/>
        <v>95.084647598364441</v>
      </c>
      <c r="AS729">
        <v>67.749734256083201</v>
      </c>
    </row>
    <row r="730" spans="1:45" x14ac:dyDescent="0.35">
      <c r="A730">
        <v>728</v>
      </c>
      <c r="B730" s="1">
        <v>43571</v>
      </c>
      <c r="C730" t="s">
        <v>584</v>
      </c>
      <c r="D730">
        <v>213.05325371434199</v>
      </c>
      <c r="E730">
        <v>221.35046860795299</v>
      </c>
      <c r="F730">
        <v>243.360530760915</v>
      </c>
      <c r="G730">
        <v>243.718142066844</v>
      </c>
      <c r="H730">
        <v>236.49829778394701</v>
      </c>
      <c r="I730">
        <v>250.300211718295</v>
      </c>
      <c r="J730">
        <v>260.00220474243099</v>
      </c>
      <c r="K730">
        <v>256.00919173900297</v>
      </c>
      <c r="L730">
        <v>221.59787460162701</v>
      </c>
      <c r="M730">
        <v>218.86763434564401</v>
      </c>
      <c r="N730">
        <v>225.80991938206299</v>
      </c>
      <c r="O730">
        <v>222.55348411327299</v>
      </c>
      <c r="P730">
        <v>222.905851296469</v>
      </c>
      <c r="Q730">
        <v>211.01538393394199</v>
      </c>
      <c r="R730">
        <v>211.61729616650999</v>
      </c>
      <c r="S730">
        <v>205.058184500148</v>
      </c>
      <c r="T730">
        <v>221.99249795583901</v>
      </c>
      <c r="U730">
        <v>213.610740472933</v>
      </c>
      <c r="V730">
        <v>215.48474824094899</v>
      </c>
      <c r="W730">
        <v>223.229656060699</v>
      </c>
      <c r="X730">
        <v>211.14439437986599</v>
      </c>
      <c r="Y730">
        <v>217.11543163405699</v>
      </c>
      <c r="Z730">
        <v>221.56352517074501</v>
      </c>
      <c r="AA730">
        <v>219.79922029951101</v>
      </c>
      <c r="AB730">
        <v>197.21539737640501</v>
      </c>
      <c r="AC730">
        <v>209.654773857777</v>
      </c>
      <c r="AD730">
        <v>211.64226180322001</v>
      </c>
      <c r="AE730">
        <v>214.90577981671601</v>
      </c>
      <c r="AF730">
        <v>235.21809496109401</v>
      </c>
      <c r="AG730">
        <v>218.646574853272</v>
      </c>
      <c r="AH730">
        <v>207.38756713922899</v>
      </c>
      <c r="AI730">
        <v>230.31269885151599</v>
      </c>
      <c r="AJ730">
        <v>243.370398564456</v>
      </c>
      <c r="AK730">
        <v>261.62623864088198</v>
      </c>
      <c r="AL730">
        <v>254.80691346845799</v>
      </c>
      <c r="AM730">
        <v>251.73928427896001</v>
      </c>
      <c r="AN730">
        <v>257.46893051368801</v>
      </c>
      <c r="AO730">
        <v>245.78797483694601</v>
      </c>
      <c r="AP730">
        <f t="shared" si="42"/>
        <v>227.56423770133225</v>
      </c>
      <c r="AQ730">
        <f t="shared" si="44"/>
        <v>94.815130927393398</v>
      </c>
      <c r="AR730">
        <f t="shared" si="43"/>
        <v>138.17691705097207</v>
      </c>
      <c r="AS730">
        <v>66.552191920408305</v>
      </c>
    </row>
    <row r="731" spans="1:45" x14ac:dyDescent="0.35">
      <c r="A731">
        <v>729</v>
      </c>
      <c r="B731" s="1">
        <v>43576</v>
      </c>
      <c r="C731" t="s">
        <v>589</v>
      </c>
      <c r="D731">
        <v>192.46404150328999</v>
      </c>
      <c r="E731">
        <v>200.383025522384</v>
      </c>
      <c r="F731">
        <v>217.79194154052999</v>
      </c>
      <c r="G731">
        <v>211.048741146537</v>
      </c>
      <c r="H731">
        <v>208.55321740298899</v>
      </c>
      <c r="I731">
        <v>231.87440255345999</v>
      </c>
      <c r="J731">
        <v>229.549323031348</v>
      </c>
      <c r="K731">
        <v>223.498439294766</v>
      </c>
      <c r="L731">
        <v>201.982887386908</v>
      </c>
      <c r="M731">
        <v>194.59888592216601</v>
      </c>
      <c r="N731">
        <v>196.502384987471</v>
      </c>
      <c r="O731">
        <v>195.904355940931</v>
      </c>
      <c r="P731">
        <v>201.90394327684899</v>
      </c>
      <c r="Q731">
        <v>186.27664149019299</v>
      </c>
      <c r="R731">
        <v>187.09478654844401</v>
      </c>
      <c r="S731">
        <v>193.46599562737899</v>
      </c>
      <c r="T731">
        <v>196.790497600143</v>
      </c>
      <c r="U731">
        <v>195.58021447047</v>
      </c>
      <c r="V731">
        <v>191.94862954208099</v>
      </c>
      <c r="W731">
        <v>195.17208086358701</v>
      </c>
      <c r="X731">
        <v>188.87165236363899</v>
      </c>
      <c r="Y731">
        <v>196.71075529662201</v>
      </c>
      <c r="Z731">
        <v>199.68796785563299</v>
      </c>
      <c r="AA731">
        <v>198.00648483144101</v>
      </c>
      <c r="AB731">
        <v>179.69031387612901</v>
      </c>
      <c r="AC731">
        <v>189.50894829529901</v>
      </c>
      <c r="AD731">
        <v>191.234771516336</v>
      </c>
      <c r="AE731">
        <v>198.189325594042</v>
      </c>
      <c r="AF731">
        <v>213.10530147186401</v>
      </c>
      <c r="AG731">
        <v>195.50305147073601</v>
      </c>
      <c r="AH731">
        <v>192.91665606334701</v>
      </c>
      <c r="AI731">
        <v>212.944941283676</v>
      </c>
      <c r="AJ731">
        <v>216.54599044717901</v>
      </c>
      <c r="AK731">
        <v>239.08603836207399</v>
      </c>
      <c r="AL731">
        <v>233.118555583648</v>
      </c>
      <c r="AM731">
        <v>228.85734815413599</v>
      </c>
      <c r="AN731">
        <v>232.57480187329</v>
      </c>
      <c r="AO731">
        <v>228.70763151655299</v>
      </c>
      <c r="AP731">
        <f t="shared" si="42"/>
        <v>204.93802556598871</v>
      </c>
      <c r="AQ731">
        <f t="shared" si="44"/>
        <v>72.188918792049861</v>
      </c>
      <c r="AR731">
        <f t="shared" si="43"/>
        <v>115.55070491562854</v>
      </c>
      <c r="AS731">
        <v>65.999402471953005</v>
      </c>
    </row>
    <row r="732" spans="1:45" x14ac:dyDescent="0.35">
      <c r="A732">
        <v>730</v>
      </c>
      <c r="B732" s="1">
        <v>43578</v>
      </c>
      <c r="C732" t="s">
        <v>297</v>
      </c>
      <c r="D732">
        <v>154.60589013235801</v>
      </c>
      <c r="E732">
        <v>153.452180867908</v>
      </c>
      <c r="F732">
        <v>182.384052116264</v>
      </c>
      <c r="G732">
        <v>184.869131847858</v>
      </c>
      <c r="H732">
        <v>179.631862185302</v>
      </c>
      <c r="I732">
        <v>199.43407297222501</v>
      </c>
      <c r="J732">
        <v>199.72876431314899</v>
      </c>
      <c r="K732">
        <v>195.36163042279099</v>
      </c>
      <c r="U732">
        <v>158.55247419559501</v>
      </c>
      <c r="V732">
        <v>161.688334375751</v>
      </c>
      <c r="W732">
        <v>163.16077520985101</v>
      </c>
      <c r="AC732">
        <v>162.243741905956</v>
      </c>
      <c r="AD732">
        <v>168.572577719257</v>
      </c>
      <c r="AE732">
        <v>170.83030706318601</v>
      </c>
      <c r="AF732">
        <v>187.168591298373</v>
      </c>
      <c r="AG732">
        <v>172.27103320558501</v>
      </c>
      <c r="AH732">
        <v>174.99163373410099</v>
      </c>
      <c r="AP732">
        <f t="shared" si="42"/>
        <v>174.64394432738294</v>
      </c>
      <c r="AQ732">
        <f t="shared" si="44"/>
        <v>41.894837553444091</v>
      </c>
      <c r="AR732">
        <f t="shared" si="43"/>
        <v>85.256623677022773</v>
      </c>
      <c r="AS732">
        <v>65.889919055106404</v>
      </c>
    </row>
    <row r="733" spans="1:45" x14ac:dyDescent="0.35">
      <c r="A733">
        <v>731</v>
      </c>
      <c r="B733" s="1">
        <v>43578</v>
      </c>
      <c r="C733" t="s">
        <v>590</v>
      </c>
      <c r="D733">
        <v>183.320790175529</v>
      </c>
      <c r="E733">
        <v>193.96848372207199</v>
      </c>
      <c r="F733">
        <v>210.05921799189099</v>
      </c>
      <c r="G733">
        <v>210.639099184157</v>
      </c>
      <c r="H733">
        <v>200.457636344338</v>
      </c>
      <c r="I733">
        <v>222.59298938332</v>
      </c>
      <c r="J733">
        <v>232.18412262485401</v>
      </c>
      <c r="K733">
        <v>227.06350620210401</v>
      </c>
      <c r="L733">
        <v>191.80607997247799</v>
      </c>
      <c r="M733">
        <v>193.21667055109501</v>
      </c>
      <c r="N733">
        <v>193.68477547722799</v>
      </c>
      <c r="O733">
        <v>189.9181019074</v>
      </c>
      <c r="P733">
        <v>197.08214965675299</v>
      </c>
      <c r="Q733">
        <v>181.687535979308</v>
      </c>
      <c r="R733">
        <v>173.371907540694</v>
      </c>
      <c r="S733">
        <v>187.000610600089</v>
      </c>
      <c r="T733">
        <v>186.052166237036</v>
      </c>
      <c r="U733">
        <v>181.01697811481</v>
      </c>
      <c r="V733">
        <v>187.329665958112</v>
      </c>
      <c r="W733">
        <v>193.33609379542099</v>
      </c>
      <c r="X733">
        <v>183.660203052561</v>
      </c>
      <c r="Y733">
        <v>195.29676553523399</v>
      </c>
      <c r="Z733">
        <v>192.87255524044099</v>
      </c>
      <c r="AA733">
        <v>187.533796422612</v>
      </c>
      <c r="AB733">
        <v>174.365702442703</v>
      </c>
      <c r="AC733">
        <v>184.82099656945201</v>
      </c>
      <c r="AD733">
        <v>180.27778860477</v>
      </c>
      <c r="AE733">
        <v>188.57646847483099</v>
      </c>
      <c r="AF733">
        <v>199.672450971621</v>
      </c>
      <c r="AG733">
        <v>188.18194427650599</v>
      </c>
      <c r="AH733">
        <v>180.936537384058</v>
      </c>
      <c r="AI733">
        <v>203.87427252552001</v>
      </c>
      <c r="AJ733">
        <v>215.41419369044499</v>
      </c>
      <c r="AK733">
        <v>233.75379117446701</v>
      </c>
      <c r="AL733">
        <v>224.33170897185099</v>
      </c>
      <c r="AM733">
        <v>223.58475203838</v>
      </c>
      <c r="AN733">
        <v>231.79562600285701</v>
      </c>
      <c r="AO733">
        <v>218.601390246194</v>
      </c>
      <c r="AP733">
        <f t="shared" si="42"/>
        <v>198.50893486955772</v>
      </c>
      <c r="AQ733">
        <f t="shared" si="44"/>
        <v>65.759828095618872</v>
      </c>
      <c r="AR733">
        <f t="shared" si="43"/>
        <v>109.12161421919755</v>
      </c>
      <c r="AS733">
        <v>66.916640380808403</v>
      </c>
    </row>
    <row r="734" spans="1:45" x14ac:dyDescent="0.35">
      <c r="A734">
        <v>732</v>
      </c>
      <c r="B734" s="1">
        <v>43579</v>
      </c>
      <c r="C734" t="s">
        <v>591</v>
      </c>
      <c r="D734">
        <v>154.359226673574</v>
      </c>
      <c r="E734">
        <v>164.31222714070799</v>
      </c>
      <c r="F734">
        <v>179.38134596468899</v>
      </c>
      <c r="G734">
        <v>178.165994543094</v>
      </c>
      <c r="H734">
        <v>166.98779475387201</v>
      </c>
      <c r="I734">
        <v>196.69761567529</v>
      </c>
      <c r="J734">
        <v>199.54812129775701</v>
      </c>
      <c r="K734">
        <v>196.09718834714801</v>
      </c>
      <c r="L734">
        <v>165.734743647134</v>
      </c>
      <c r="M734">
        <v>157.93285252037799</v>
      </c>
      <c r="N734">
        <v>165.04875058571099</v>
      </c>
      <c r="O734">
        <v>158.04756178943799</v>
      </c>
      <c r="P734">
        <v>167.823531957499</v>
      </c>
      <c r="Q734">
        <v>158.97625967567799</v>
      </c>
      <c r="R734">
        <v>157.86987156632401</v>
      </c>
      <c r="S734">
        <v>159.309837707599</v>
      </c>
      <c r="T734">
        <v>166.70879533321099</v>
      </c>
      <c r="U734">
        <v>159.07948343581199</v>
      </c>
      <c r="V734">
        <v>161.88019291360899</v>
      </c>
      <c r="W734">
        <v>167.34551552356501</v>
      </c>
      <c r="X734">
        <v>156.736152443929</v>
      </c>
      <c r="Y734">
        <v>173.489597221775</v>
      </c>
      <c r="Z734">
        <v>166.71871001022899</v>
      </c>
      <c r="AA734">
        <v>167.26059109222501</v>
      </c>
      <c r="AB734">
        <v>146.255421310618</v>
      </c>
      <c r="AC734">
        <v>163.43742032253601</v>
      </c>
      <c r="AD734">
        <v>160.44898139996701</v>
      </c>
      <c r="AE734">
        <v>180.39292783235899</v>
      </c>
      <c r="AF734">
        <v>184.87988156213899</v>
      </c>
      <c r="AG734">
        <v>177.33438673627899</v>
      </c>
      <c r="AH734">
        <v>161.12375393619499</v>
      </c>
      <c r="AI734">
        <v>194.069280769724</v>
      </c>
      <c r="AJ734">
        <v>196.54104402546099</v>
      </c>
      <c r="AK734">
        <v>213.415141195346</v>
      </c>
      <c r="AL734">
        <v>213.69629397037301</v>
      </c>
      <c r="AM734">
        <v>214.31804942239299</v>
      </c>
      <c r="AN734">
        <v>218.18326431081201</v>
      </c>
      <c r="AO734">
        <v>203.92926013603301</v>
      </c>
      <c r="AP734">
        <f t="shared" si="42"/>
        <v>175.61939654606539</v>
      </c>
      <c r="AQ734">
        <f t="shared" si="44"/>
        <v>42.87028977212654</v>
      </c>
      <c r="AR734">
        <f t="shared" si="43"/>
        <v>86.232075895705222</v>
      </c>
      <c r="AS734">
        <v>67.324398325289593</v>
      </c>
    </row>
    <row r="735" spans="1:45" x14ac:dyDescent="0.35">
      <c r="A735">
        <v>733</v>
      </c>
      <c r="B735" s="1">
        <v>43579</v>
      </c>
      <c r="C735" t="s">
        <v>201</v>
      </c>
      <c r="J735">
        <v>196.193490225408</v>
      </c>
      <c r="K735">
        <v>195.864594852708</v>
      </c>
      <c r="L735">
        <v>162.57173171073799</v>
      </c>
      <c r="M735">
        <v>153.41476487455699</v>
      </c>
      <c r="N735">
        <v>161.17239337474101</v>
      </c>
      <c r="O735">
        <v>153.57832970825999</v>
      </c>
      <c r="P735">
        <v>164.970914647923</v>
      </c>
      <c r="Q735">
        <v>156.430495934795</v>
      </c>
      <c r="R735">
        <v>153.80468082420001</v>
      </c>
      <c r="S735">
        <v>156.28832159982201</v>
      </c>
      <c r="T735">
        <v>163.273618546004</v>
      </c>
      <c r="U735">
        <v>155.63931338670599</v>
      </c>
      <c r="V735">
        <v>156.93265186542601</v>
      </c>
      <c r="W735">
        <v>163.19687209798801</v>
      </c>
      <c r="X735">
        <v>160.44123364495499</v>
      </c>
      <c r="AI735">
        <v>191.34146311919301</v>
      </c>
      <c r="AJ735">
        <v>194.169553389821</v>
      </c>
      <c r="AK735">
        <v>208.207197452331</v>
      </c>
      <c r="AL735">
        <v>211.91348725732101</v>
      </c>
      <c r="AM735">
        <v>211.61525406123101</v>
      </c>
      <c r="AP735">
        <f t="shared" si="42"/>
        <v>173.5510181287064</v>
      </c>
      <c r="AQ735">
        <f t="shared" si="44"/>
        <v>40.801911354767554</v>
      </c>
      <c r="AR735">
        <f t="shared" si="43"/>
        <v>84.163697478346236</v>
      </c>
      <c r="AS735">
        <v>67.239357035751496</v>
      </c>
    </row>
    <row r="736" spans="1:45" x14ac:dyDescent="0.35">
      <c r="A736">
        <v>734</v>
      </c>
      <c r="B736" s="1">
        <v>43591</v>
      </c>
      <c r="C736" t="s">
        <v>592</v>
      </c>
      <c r="D736">
        <v>186.42629577703599</v>
      </c>
      <c r="E736">
        <v>196.86443745213501</v>
      </c>
      <c r="F736">
        <v>216.89835798252699</v>
      </c>
      <c r="G736">
        <v>218.90723424670699</v>
      </c>
      <c r="H736">
        <v>205.319397787257</v>
      </c>
      <c r="I736">
        <v>218.78131654288799</v>
      </c>
      <c r="J736">
        <v>232.00555619267101</v>
      </c>
      <c r="K736">
        <v>224.97447160357001</v>
      </c>
      <c r="L736">
        <v>191.32283799134601</v>
      </c>
      <c r="M736">
        <v>188.58438413881299</v>
      </c>
      <c r="N736">
        <v>204.45757101247</v>
      </c>
      <c r="O736">
        <v>197.292348127693</v>
      </c>
      <c r="P736">
        <v>203.597018084686</v>
      </c>
      <c r="Q736">
        <v>192.35265671213901</v>
      </c>
      <c r="R736">
        <v>185.965298242774</v>
      </c>
      <c r="S736">
        <v>185.73628691186201</v>
      </c>
      <c r="T736">
        <v>186.71263209934801</v>
      </c>
      <c r="U736">
        <v>188.22600702231401</v>
      </c>
      <c r="V736">
        <v>190.68967434417399</v>
      </c>
      <c r="W736">
        <v>197.871856665162</v>
      </c>
      <c r="X736">
        <v>195.45021691037201</v>
      </c>
      <c r="Y736">
        <v>196.064061422202</v>
      </c>
      <c r="Z736">
        <v>190.73117468873599</v>
      </c>
      <c r="AA736">
        <v>187.85557698162</v>
      </c>
      <c r="AB736">
        <v>171.966674419789</v>
      </c>
      <c r="AC736">
        <v>178.76730425351499</v>
      </c>
      <c r="AD736">
        <v>186.40432208595001</v>
      </c>
      <c r="AE736">
        <v>192.47921388569401</v>
      </c>
      <c r="AF736">
        <v>209.284264799607</v>
      </c>
      <c r="AG736">
        <v>197.06925126720799</v>
      </c>
      <c r="AH736">
        <v>181.744393751595</v>
      </c>
      <c r="AI736">
        <v>211.52258642666399</v>
      </c>
      <c r="AJ736">
        <v>217.25994077911199</v>
      </c>
      <c r="AK736">
        <v>240.675361363598</v>
      </c>
      <c r="AL736">
        <v>222.35719598455501</v>
      </c>
      <c r="AM736">
        <v>228.28211108658201</v>
      </c>
      <c r="AN736">
        <v>237.27074358626999</v>
      </c>
      <c r="AO736">
        <v>220.16097407332299</v>
      </c>
      <c r="AP736">
        <f t="shared" si="42"/>
        <v>202.06134228168327</v>
      </c>
      <c r="AQ736">
        <f t="shared" si="44"/>
        <v>69.312235507744418</v>
      </c>
      <c r="AR736">
        <f t="shared" si="43"/>
        <v>112.6740216313231</v>
      </c>
      <c r="AS736">
        <v>67.077207358116695</v>
      </c>
    </row>
    <row r="737" spans="1:52" x14ac:dyDescent="0.35">
      <c r="A737">
        <v>735</v>
      </c>
      <c r="B737" s="1">
        <v>43603</v>
      </c>
      <c r="C737" t="s">
        <v>78</v>
      </c>
      <c r="D737">
        <v>157.03204478542199</v>
      </c>
      <c r="E737">
        <v>172.291426079899</v>
      </c>
      <c r="F737">
        <v>192.811473959734</v>
      </c>
      <c r="G737">
        <v>184.767095551328</v>
      </c>
      <c r="H737">
        <v>175.507121007444</v>
      </c>
      <c r="L737">
        <v>173.56047843116301</v>
      </c>
      <c r="M737">
        <v>176.20462480216699</v>
      </c>
      <c r="N737">
        <v>176.60985863893001</v>
      </c>
      <c r="O737">
        <v>170.37704747102401</v>
      </c>
      <c r="P737">
        <v>187.82910654826799</v>
      </c>
      <c r="Q737">
        <v>183.40848328051101</v>
      </c>
      <c r="R737">
        <v>164.95464161537399</v>
      </c>
      <c r="S737">
        <v>164.66621662672699</v>
      </c>
      <c r="T737">
        <v>159.930432546612</v>
      </c>
      <c r="U737">
        <v>161.77581726880399</v>
      </c>
      <c r="Y737">
        <v>173.45110732681999</v>
      </c>
      <c r="Z737">
        <v>174.140000592207</v>
      </c>
      <c r="AA737">
        <v>182.861089921293</v>
      </c>
      <c r="AB737">
        <v>159.256053108511</v>
      </c>
      <c r="AC737">
        <v>166.21295054351</v>
      </c>
      <c r="AD737">
        <v>166.461759847644</v>
      </c>
      <c r="AE737">
        <v>177.532501136462</v>
      </c>
      <c r="AF737">
        <v>190.07832192884501</v>
      </c>
      <c r="AJ737">
        <v>208.22431975728699</v>
      </c>
      <c r="AK737">
        <v>233.45269110408799</v>
      </c>
      <c r="AL737">
        <v>216.18899438788699</v>
      </c>
      <c r="AM737">
        <v>222.69676298522799</v>
      </c>
      <c r="AN737">
        <v>226.07597202120101</v>
      </c>
      <c r="AO737">
        <v>211.52728009942001</v>
      </c>
      <c r="AP737">
        <f t="shared" si="42"/>
        <v>183.09950597840722</v>
      </c>
      <c r="AQ737">
        <f t="shared" si="44"/>
        <v>50.350399204468374</v>
      </c>
      <c r="AR737">
        <f t="shared" si="43"/>
        <v>93.712185328047056</v>
      </c>
      <c r="AS737">
        <v>67.033448353992597</v>
      </c>
    </row>
    <row r="738" spans="1:52" x14ac:dyDescent="0.35">
      <c r="A738">
        <v>736</v>
      </c>
      <c r="B738" s="1">
        <v>43603</v>
      </c>
      <c r="C738" t="s">
        <v>107</v>
      </c>
      <c r="D738">
        <v>155.50749722495999</v>
      </c>
      <c r="E738">
        <v>168.71913617451699</v>
      </c>
      <c r="F738">
        <v>189.632884614971</v>
      </c>
      <c r="G738">
        <v>179.82782611317899</v>
      </c>
      <c r="H738">
        <v>173.27690587674701</v>
      </c>
      <c r="M738">
        <v>167.447073375873</v>
      </c>
      <c r="N738">
        <v>175.61638407768501</v>
      </c>
      <c r="O738">
        <v>167.13232730483901</v>
      </c>
      <c r="P738">
        <v>186.63710815989501</v>
      </c>
      <c r="Q738">
        <v>174.63870623598299</v>
      </c>
      <c r="R738">
        <v>162.98969713974799</v>
      </c>
      <c r="S738">
        <v>160.41118891779701</v>
      </c>
      <c r="T738">
        <v>156.72747979264599</v>
      </c>
      <c r="U738">
        <v>159.18656238711699</v>
      </c>
      <c r="Y738">
        <v>167.511763680119</v>
      </c>
      <c r="Z738">
        <v>171.48132342484701</v>
      </c>
      <c r="AA738">
        <v>172.91621073573901</v>
      </c>
      <c r="AB738">
        <v>154.186601163668</v>
      </c>
      <c r="AC738">
        <v>163.632906064981</v>
      </c>
      <c r="AD738">
        <v>160.48433254098899</v>
      </c>
      <c r="AE738">
        <v>173.53401341573601</v>
      </c>
      <c r="AF738">
        <v>187.05216463948199</v>
      </c>
      <c r="AJ738">
        <v>204.91971348223601</v>
      </c>
      <c r="AK738">
        <v>229.159402778063</v>
      </c>
      <c r="AL738">
        <v>213.33876058611301</v>
      </c>
      <c r="AM738">
        <v>213.083730112127</v>
      </c>
      <c r="AN738">
        <v>222.270933152482</v>
      </c>
      <c r="AO738">
        <v>204.95104662561201</v>
      </c>
      <c r="AP738">
        <f t="shared" si="42"/>
        <v>179.15263142136254</v>
      </c>
      <c r="AQ738">
        <f t="shared" si="44"/>
        <v>46.403524647423694</v>
      </c>
      <c r="AR738">
        <f t="shared" si="43"/>
        <v>89.765310771002376</v>
      </c>
      <c r="AS738">
        <v>67.724290678746101</v>
      </c>
      <c r="AX738" t="s">
        <v>628</v>
      </c>
      <c r="AY738" t="s">
        <v>629</v>
      </c>
      <c r="AZ738" t="s">
        <v>630</v>
      </c>
    </row>
    <row r="739" spans="1:52" x14ac:dyDescent="0.35">
      <c r="A739">
        <v>737</v>
      </c>
      <c r="B739" s="1">
        <v>43603</v>
      </c>
      <c r="C739" t="s">
        <v>593</v>
      </c>
      <c r="D739">
        <v>200.196045051391</v>
      </c>
      <c r="E739">
        <v>219.26311053378299</v>
      </c>
      <c r="F739">
        <v>238.35243004851</v>
      </c>
      <c r="G739">
        <v>228.86570536780499</v>
      </c>
      <c r="H739">
        <v>220.77688378444</v>
      </c>
      <c r="I739">
        <v>242.115867262721</v>
      </c>
      <c r="J739">
        <v>243.892530815258</v>
      </c>
      <c r="K739">
        <v>237.93868509251399</v>
      </c>
      <c r="L739">
        <v>213.90626445704001</v>
      </c>
      <c r="M739">
        <v>214.55491147982599</v>
      </c>
      <c r="N739">
        <v>225.408635925677</v>
      </c>
      <c r="O739">
        <v>208.448040351662</v>
      </c>
      <c r="P739">
        <v>222.872896731884</v>
      </c>
      <c r="Q739">
        <v>214.95258787176101</v>
      </c>
      <c r="R739">
        <v>208.56716727646099</v>
      </c>
      <c r="S739">
        <v>205.43040037488299</v>
      </c>
      <c r="T739">
        <v>201.40456916187301</v>
      </c>
      <c r="U739">
        <v>195.891374900936</v>
      </c>
      <c r="V739">
        <v>209.89063744838899</v>
      </c>
      <c r="W739">
        <v>217.079393570012</v>
      </c>
      <c r="X739">
        <v>209.57177962314501</v>
      </c>
      <c r="Y739">
        <v>209.99703278475101</v>
      </c>
      <c r="Z739">
        <v>208.25713919596399</v>
      </c>
      <c r="AA739">
        <v>211.140190979941</v>
      </c>
      <c r="AB739">
        <v>194.82784148540699</v>
      </c>
      <c r="AC739">
        <v>207.93325294195901</v>
      </c>
      <c r="AD739">
        <v>204.18241171531599</v>
      </c>
      <c r="AE739">
        <v>204.86599424869601</v>
      </c>
      <c r="AF739">
        <v>229.180198976794</v>
      </c>
      <c r="AG739">
        <v>217.043616536619</v>
      </c>
      <c r="AH739">
        <v>201.643208124334</v>
      </c>
      <c r="AI739">
        <v>221.019551596242</v>
      </c>
      <c r="AJ739">
        <v>236.198235830719</v>
      </c>
      <c r="AK739">
        <v>261.23819132261502</v>
      </c>
      <c r="AL739">
        <v>242.75318336113801</v>
      </c>
      <c r="AM739">
        <v>247.30474941115401</v>
      </c>
      <c r="AN739">
        <v>253.70656684323001</v>
      </c>
      <c r="AO739">
        <v>243.905437646721</v>
      </c>
      <c r="AP739">
        <f t="shared" si="42"/>
        <v>220.38359789819921</v>
      </c>
      <c r="AQ739">
        <f>AP739-($AP$739-$AZ$739)</f>
        <v>87.634491124260364</v>
      </c>
      <c r="AR739">
        <f t="shared" si="43"/>
        <v>130.99627724783903</v>
      </c>
      <c r="AS739">
        <v>67.685940591690994</v>
      </c>
      <c r="AX739">
        <v>296204.58</v>
      </c>
      <c r="AY739">
        <v>3380</v>
      </c>
      <c r="AZ739">
        <f>AX739/AY739</f>
        <v>87.634491124260364</v>
      </c>
    </row>
    <row r="740" spans="1:52" x14ac:dyDescent="0.35">
      <c r="A740">
        <v>738</v>
      </c>
      <c r="B740" s="1">
        <v>43610</v>
      </c>
      <c r="C740" t="s">
        <v>279</v>
      </c>
      <c r="F740">
        <v>192.41888384272301</v>
      </c>
      <c r="G740">
        <v>184.81969984655399</v>
      </c>
      <c r="H740">
        <v>170.70222802094801</v>
      </c>
      <c r="I740">
        <v>197.474116722666</v>
      </c>
      <c r="J740">
        <v>201.82898599681801</v>
      </c>
      <c r="K740">
        <v>199.15170183113</v>
      </c>
      <c r="L740">
        <v>177.69591524455601</v>
      </c>
      <c r="M740">
        <v>175.985272296939</v>
      </c>
      <c r="AD740">
        <v>172.701544039331</v>
      </c>
      <c r="AE740">
        <v>177.37297301795999</v>
      </c>
      <c r="AF740">
        <v>202.73712375707399</v>
      </c>
      <c r="AP740">
        <f t="shared" si="42"/>
        <v>186.62622223788173</v>
      </c>
      <c r="AQ740">
        <f t="shared" ref="AQ740:AQ803" si="45">AP740-($AP$739-$AZ$739)</f>
        <v>53.877115463942886</v>
      </c>
      <c r="AR740">
        <f t="shared" si="43"/>
        <v>97.238901587521568</v>
      </c>
      <c r="AS740">
        <v>67.299076892219205</v>
      </c>
    </row>
    <row r="741" spans="1:52" x14ac:dyDescent="0.35">
      <c r="A741">
        <v>739</v>
      </c>
      <c r="B741" s="1">
        <v>43611</v>
      </c>
      <c r="C741" t="s">
        <v>208</v>
      </c>
      <c r="D741">
        <v>158.179171777748</v>
      </c>
      <c r="E741">
        <v>174.733706567247</v>
      </c>
      <c r="F741">
        <v>185.756382840155</v>
      </c>
      <c r="G741">
        <v>184.82554363683701</v>
      </c>
      <c r="H741">
        <v>171.584999012884</v>
      </c>
      <c r="I741">
        <v>198.82750616330199</v>
      </c>
      <c r="J741">
        <v>201.50720371003101</v>
      </c>
      <c r="AP741">
        <f t="shared" si="42"/>
        <v>182.20207338688627</v>
      </c>
      <c r="AQ741">
        <f t="shared" si="45"/>
        <v>49.452966612947421</v>
      </c>
      <c r="AR741">
        <f t="shared" si="43"/>
        <v>92.814752736526103</v>
      </c>
      <c r="AS741">
        <v>67.206031898770902</v>
      </c>
    </row>
    <row r="742" spans="1:52" x14ac:dyDescent="0.35">
      <c r="A742">
        <v>740</v>
      </c>
      <c r="B742" s="1">
        <v>43611</v>
      </c>
      <c r="C742" t="s">
        <v>289</v>
      </c>
      <c r="D742">
        <v>160.72853220410099</v>
      </c>
      <c r="E742">
        <v>175.94367437005599</v>
      </c>
      <c r="F742">
        <v>186.65394029671299</v>
      </c>
      <c r="G742">
        <v>185.91957293930901</v>
      </c>
      <c r="H742">
        <v>173.759877482039</v>
      </c>
      <c r="I742">
        <v>200.071094391071</v>
      </c>
      <c r="J742">
        <v>199.93674640857</v>
      </c>
      <c r="K742">
        <v>200.74533696383</v>
      </c>
      <c r="L742">
        <v>170.985098405923</v>
      </c>
      <c r="M742">
        <v>172.06485392590699</v>
      </c>
      <c r="N742">
        <v>176.299382531883</v>
      </c>
      <c r="O742">
        <v>172.685218385941</v>
      </c>
      <c r="P742">
        <v>180.720266436521</v>
      </c>
      <c r="Q742">
        <v>184.04357538569701</v>
      </c>
      <c r="R742">
        <v>164.621129163902</v>
      </c>
      <c r="S742">
        <v>160.57931357727301</v>
      </c>
      <c r="T742">
        <v>160.102481793876</v>
      </c>
      <c r="U742">
        <v>164.04879738786499</v>
      </c>
      <c r="Z742">
        <v>169.72714746831801</v>
      </c>
      <c r="AA742">
        <v>174.850086131739</v>
      </c>
      <c r="AB742">
        <v>151.70663670218499</v>
      </c>
      <c r="AG742">
        <v>180.78888671335099</v>
      </c>
      <c r="AH742">
        <v>159.36665531766499</v>
      </c>
      <c r="AI742">
        <v>197.87583664728999</v>
      </c>
      <c r="AJ742">
        <v>206.32990714579901</v>
      </c>
      <c r="AK742">
        <v>224.32857906539101</v>
      </c>
      <c r="AL742">
        <v>217.16010581976499</v>
      </c>
      <c r="AM742">
        <v>220.303322148392</v>
      </c>
      <c r="AN742">
        <v>224.990653896932</v>
      </c>
      <c r="AO742">
        <v>218.92585685881599</v>
      </c>
      <c r="AP742">
        <f t="shared" si="42"/>
        <v>184.54208553220394</v>
      </c>
      <c r="AQ742">
        <f t="shared" si="45"/>
        <v>51.792978758265093</v>
      </c>
      <c r="AR742">
        <f t="shared" si="43"/>
        <v>95.154764881843775</v>
      </c>
      <c r="AS742">
        <v>67.439000492257605</v>
      </c>
    </row>
    <row r="743" spans="1:52" x14ac:dyDescent="0.35">
      <c r="A743">
        <v>741</v>
      </c>
      <c r="B743" s="1">
        <v>43611</v>
      </c>
      <c r="C743" t="s">
        <v>584</v>
      </c>
      <c r="D743">
        <v>181.40458460972701</v>
      </c>
      <c r="E743">
        <v>199.281385269797</v>
      </c>
      <c r="F743">
        <v>220.37955632660299</v>
      </c>
      <c r="G743">
        <v>208.47819276873301</v>
      </c>
      <c r="H743">
        <v>199.824054208109</v>
      </c>
      <c r="I743">
        <v>222.04565451970399</v>
      </c>
      <c r="J743">
        <v>228.30192096948599</v>
      </c>
      <c r="K743">
        <v>221.43165981364999</v>
      </c>
      <c r="L743">
        <v>198.08015575766399</v>
      </c>
      <c r="M743">
        <v>193.169261691614</v>
      </c>
      <c r="N743">
        <v>203.77181832916901</v>
      </c>
      <c r="O743">
        <v>189.99981397828199</v>
      </c>
      <c r="P743">
        <v>202.393963985509</v>
      </c>
      <c r="Q743">
        <v>204.09864578635799</v>
      </c>
      <c r="R743">
        <v>196.82746955576499</v>
      </c>
      <c r="S743">
        <v>189.10734370688101</v>
      </c>
      <c r="T743">
        <v>186.53633527358801</v>
      </c>
      <c r="U743">
        <v>180.94089692917501</v>
      </c>
      <c r="V743">
        <v>194.739598587763</v>
      </c>
      <c r="W743">
        <v>204.88521292807701</v>
      </c>
      <c r="X743">
        <v>191.393762886541</v>
      </c>
      <c r="Y743">
        <v>190.727587279125</v>
      </c>
      <c r="Z743">
        <v>191.89165121466499</v>
      </c>
      <c r="AA743">
        <v>191.62285570816101</v>
      </c>
      <c r="AB743">
        <v>177.777073396112</v>
      </c>
      <c r="AC743">
        <v>188.499472192773</v>
      </c>
      <c r="AD743">
        <v>178.75490475397601</v>
      </c>
      <c r="AE743">
        <v>185.567969152122</v>
      </c>
      <c r="AF743">
        <v>208.92927515977999</v>
      </c>
      <c r="AG743">
        <v>196.22848772453099</v>
      </c>
      <c r="AH743">
        <v>184.42388314160499</v>
      </c>
      <c r="AI743">
        <v>197.831933575123</v>
      </c>
      <c r="AJ743">
        <v>214.75197522350601</v>
      </c>
      <c r="AK743">
        <v>237.90513449482199</v>
      </c>
      <c r="AL743">
        <v>221.55699211511299</v>
      </c>
      <c r="AM743">
        <v>231.46509883893401</v>
      </c>
      <c r="AN743">
        <v>235.87796172480901</v>
      </c>
      <c r="AO743">
        <v>221.623360516285</v>
      </c>
      <c r="AP743">
        <f t="shared" si="42"/>
        <v>201.90860273930625</v>
      </c>
      <c r="AQ743">
        <f t="shared" si="45"/>
        <v>69.159495965367398</v>
      </c>
      <c r="AR743">
        <f t="shared" si="43"/>
        <v>112.52128208894608</v>
      </c>
      <c r="AS743">
        <v>67.558355771528596</v>
      </c>
    </row>
    <row r="744" spans="1:52" x14ac:dyDescent="0.35">
      <c r="A744">
        <v>742</v>
      </c>
      <c r="B744" s="1">
        <v>43619</v>
      </c>
      <c r="C744" t="s">
        <v>594</v>
      </c>
      <c r="E744">
        <v>169.721989298018</v>
      </c>
      <c r="F744">
        <v>190.72124951215</v>
      </c>
      <c r="G744">
        <v>191.41703364406499</v>
      </c>
      <c r="H744">
        <v>178.35271527348999</v>
      </c>
      <c r="I744">
        <v>195.83840001550101</v>
      </c>
      <c r="J744">
        <v>196.27843022997399</v>
      </c>
      <c r="K744">
        <v>193.946975771897</v>
      </c>
      <c r="L744">
        <v>170.86184771468999</v>
      </c>
      <c r="M744">
        <v>157.93841808460999</v>
      </c>
      <c r="N744">
        <v>173.45573829771101</v>
      </c>
      <c r="S744">
        <v>164.162373009135</v>
      </c>
      <c r="T744">
        <v>161.67265459823801</v>
      </c>
      <c r="U744">
        <v>163.337292369875</v>
      </c>
      <c r="V744">
        <v>169.61797168608601</v>
      </c>
      <c r="W744">
        <v>179.05287695371399</v>
      </c>
      <c r="X744">
        <v>162.656532383875</v>
      </c>
      <c r="Y744">
        <v>172.75838188806301</v>
      </c>
      <c r="Z744">
        <v>163.44991375496301</v>
      </c>
      <c r="AC744">
        <v>168.32368169725001</v>
      </c>
      <c r="AD744">
        <v>164.834651271734</v>
      </c>
      <c r="AE744">
        <v>176.61901584354899</v>
      </c>
      <c r="AF744">
        <v>191.75123637674</v>
      </c>
      <c r="AG744">
        <v>179.48062870364899</v>
      </c>
      <c r="AH744">
        <v>157.37499421611301</v>
      </c>
      <c r="AI744">
        <v>183.83835812378501</v>
      </c>
      <c r="AJ744">
        <v>194.277005304721</v>
      </c>
      <c r="AK744">
        <v>222.34031827076001</v>
      </c>
      <c r="AN744">
        <v>226.62503517253299</v>
      </c>
      <c r="AO744">
        <v>207.791548784112</v>
      </c>
      <c r="AP744">
        <f t="shared" si="42"/>
        <v>180.29300925003446</v>
      </c>
      <c r="AQ744">
        <f t="shared" si="45"/>
        <v>47.54390247609561</v>
      </c>
      <c r="AR744">
        <f t="shared" si="43"/>
        <v>90.905688599674292</v>
      </c>
      <c r="AS744">
        <v>66.303184799801599</v>
      </c>
    </row>
    <row r="745" spans="1:52" x14ac:dyDescent="0.35">
      <c r="A745">
        <v>743</v>
      </c>
      <c r="B745" s="1">
        <v>43619</v>
      </c>
      <c r="C745" t="s">
        <v>595</v>
      </c>
      <c r="E745">
        <v>167.384598761658</v>
      </c>
      <c r="F745">
        <v>187.3787450865</v>
      </c>
      <c r="G745">
        <v>189.33696789058101</v>
      </c>
      <c r="H745">
        <v>172.34423207214101</v>
      </c>
      <c r="I745">
        <v>193.94242093998</v>
      </c>
      <c r="J745">
        <v>190.124899373505</v>
      </c>
      <c r="K745">
        <v>191.44465488721099</v>
      </c>
      <c r="L745">
        <v>166.33124303938399</v>
      </c>
      <c r="M745">
        <v>159.034586323676</v>
      </c>
      <c r="N745">
        <v>168.84458301575199</v>
      </c>
      <c r="S745">
        <v>162.23227715187201</v>
      </c>
      <c r="T745">
        <v>159.70391716686899</v>
      </c>
      <c r="U745">
        <v>157.701906243352</v>
      </c>
      <c r="V745">
        <v>167.670647373511</v>
      </c>
      <c r="W745">
        <v>175.490140550512</v>
      </c>
      <c r="X745">
        <v>159.61271048415901</v>
      </c>
      <c r="Y745">
        <v>169.77137942133001</v>
      </c>
      <c r="Z745">
        <v>162.23620510676301</v>
      </c>
      <c r="AA745">
        <v>166.70837481227201</v>
      </c>
      <c r="AC745">
        <v>164.67285765776299</v>
      </c>
      <c r="AD745">
        <v>160.48750553755201</v>
      </c>
      <c r="AE745">
        <v>170.25736455804901</v>
      </c>
      <c r="AF745">
        <v>189.21703247249101</v>
      </c>
      <c r="AG745">
        <v>175.94936326874</v>
      </c>
      <c r="AH745">
        <v>152.72114463962501</v>
      </c>
      <c r="AI745">
        <v>179.99971856819599</v>
      </c>
      <c r="AJ745">
        <v>192.50849431694201</v>
      </c>
      <c r="AK745">
        <v>217.43574259122099</v>
      </c>
      <c r="AN745">
        <v>223.49392656286099</v>
      </c>
      <c r="AO745">
        <v>208.33656900376101</v>
      </c>
      <c r="AP745">
        <f t="shared" si="42"/>
        <v>176.74580696260765</v>
      </c>
      <c r="AQ745">
        <f t="shared" si="45"/>
        <v>43.996700188668797</v>
      </c>
      <c r="AR745">
        <f t="shared" si="43"/>
        <v>87.358486312247479</v>
      </c>
      <c r="AS745">
        <v>65.831027837852801</v>
      </c>
    </row>
    <row r="746" spans="1:52" x14ac:dyDescent="0.35">
      <c r="A746">
        <v>744</v>
      </c>
      <c r="B746" s="1">
        <v>43638</v>
      </c>
      <c r="C746" t="s">
        <v>587</v>
      </c>
      <c r="D746">
        <v>194.65060026460199</v>
      </c>
      <c r="E746">
        <v>215.82898129162501</v>
      </c>
      <c r="F746">
        <v>229.855456777489</v>
      </c>
      <c r="G746">
        <v>219.24038146641001</v>
      </c>
      <c r="H746">
        <v>216.05800367825199</v>
      </c>
      <c r="I746">
        <v>235.55988840737299</v>
      </c>
      <c r="J746">
        <v>248.40067785709499</v>
      </c>
      <c r="K746">
        <v>236.05396061664899</v>
      </c>
      <c r="L746">
        <v>210.30504968333599</v>
      </c>
      <c r="M746">
        <v>216.90518671542301</v>
      </c>
      <c r="N746">
        <v>226.92183961623201</v>
      </c>
      <c r="O746">
        <v>217.67027144092</v>
      </c>
      <c r="P746">
        <v>223.196720317467</v>
      </c>
      <c r="Q746">
        <v>212.580920684679</v>
      </c>
      <c r="R746">
        <v>204.15490994787501</v>
      </c>
      <c r="S746">
        <v>201.002253056103</v>
      </c>
      <c r="T746">
        <v>198.71284082517101</v>
      </c>
      <c r="U746">
        <v>194.97225807602101</v>
      </c>
      <c r="V746">
        <v>208.17643530701801</v>
      </c>
      <c r="W746">
        <v>211.87657472351299</v>
      </c>
      <c r="X746">
        <v>202.46431118011</v>
      </c>
      <c r="Y746">
        <v>202.33883695981299</v>
      </c>
      <c r="Z746">
        <v>209.57589848303201</v>
      </c>
      <c r="AA746">
        <v>208.779969768477</v>
      </c>
      <c r="AB746">
        <v>190.88690084472699</v>
      </c>
      <c r="AC746">
        <v>202.32422250891599</v>
      </c>
      <c r="AD746">
        <v>199.326781919947</v>
      </c>
      <c r="AE746">
        <v>204.016419706422</v>
      </c>
      <c r="AF746">
        <v>222.737674418875</v>
      </c>
      <c r="AG746">
        <v>209.65246151034299</v>
      </c>
      <c r="AH746">
        <v>198.16738878760799</v>
      </c>
      <c r="AI746">
        <v>217.48847041278199</v>
      </c>
      <c r="AJ746">
        <v>226.343818987134</v>
      </c>
      <c r="AK746">
        <v>258.246504155423</v>
      </c>
      <c r="AL746">
        <v>233.15203693295501</v>
      </c>
      <c r="AM746">
        <v>235.54645862778</v>
      </c>
      <c r="AN746">
        <v>249.219977818308</v>
      </c>
      <c r="AO746">
        <v>235.11630048331401</v>
      </c>
      <c r="AP746">
        <f t="shared" si="42"/>
        <v>216.51335905945311</v>
      </c>
      <c r="AQ746">
        <f t="shared" si="45"/>
        <v>83.76425228551426</v>
      </c>
      <c r="AR746">
        <f t="shared" si="43"/>
        <v>127.12603840909294</v>
      </c>
      <c r="AS746">
        <v>66.912367916617995</v>
      </c>
    </row>
    <row r="747" spans="1:52" x14ac:dyDescent="0.35">
      <c r="A747">
        <v>745</v>
      </c>
      <c r="B747" s="1">
        <v>43642</v>
      </c>
      <c r="C747" t="s">
        <v>240</v>
      </c>
      <c r="J747">
        <v>203.164265318313</v>
      </c>
      <c r="K747">
        <v>193.925719476051</v>
      </c>
      <c r="L747">
        <v>171.43372930164301</v>
      </c>
      <c r="M747">
        <v>174.49075828087999</v>
      </c>
      <c r="N747">
        <v>205.63515791904899</v>
      </c>
      <c r="O747">
        <v>193.39990313052701</v>
      </c>
      <c r="P747">
        <v>206.75973368918</v>
      </c>
      <c r="Q747">
        <v>199.067962132932</v>
      </c>
      <c r="W747">
        <v>171.910713032822</v>
      </c>
      <c r="X747">
        <v>163.425102404093</v>
      </c>
      <c r="Y747">
        <v>166.28387915595499</v>
      </c>
      <c r="Z747">
        <v>200.765130569956</v>
      </c>
      <c r="AA747">
        <v>193.21536901347599</v>
      </c>
      <c r="AB747">
        <v>177.69859812638899</v>
      </c>
      <c r="AH747">
        <v>169.96402251946901</v>
      </c>
      <c r="AI747">
        <v>189.39560431331699</v>
      </c>
      <c r="AJ747">
        <v>207.87175265959499</v>
      </c>
      <c r="AK747">
        <v>258.04112499992698</v>
      </c>
      <c r="AL747">
        <v>240.37353678760701</v>
      </c>
      <c r="AM747">
        <v>242.81001857307999</v>
      </c>
      <c r="AP747">
        <f t="shared" si="42"/>
        <v>196.48160407021305</v>
      </c>
      <c r="AQ747">
        <f t="shared" si="45"/>
        <v>63.732497296274204</v>
      </c>
      <c r="AR747">
        <f t="shared" si="43"/>
        <v>107.09428341985289</v>
      </c>
      <c r="AS747">
        <v>67.628030718796197</v>
      </c>
    </row>
    <row r="748" spans="1:52" x14ac:dyDescent="0.35">
      <c r="A748">
        <v>746</v>
      </c>
      <c r="B748" s="1">
        <v>43643</v>
      </c>
      <c r="C748" t="s">
        <v>505</v>
      </c>
      <c r="D748">
        <v>169.21198657834401</v>
      </c>
      <c r="E748">
        <v>181.808116751651</v>
      </c>
      <c r="F748">
        <v>197.73063433838001</v>
      </c>
      <c r="G748">
        <v>187.76021749217699</v>
      </c>
      <c r="H748">
        <v>183.705028402533</v>
      </c>
      <c r="I748">
        <v>212.355810038671</v>
      </c>
      <c r="J748">
        <v>217.465402084038</v>
      </c>
      <c r="K748">
        <v>204.32149897650399</v>
      </c>
      <c r="L748">
        <v>187.91447067620001</v>
      </c>
      <c r="M748">
        <v>185.39745891483301</v>
      </c>
      <c r="N748">
        <v>192.740153800033</v>
      </c>
      <c r="O748">
        <v>187.576299082334</v>
      </c>
      <c r="P748">
        <v>192.33731339952601</v>
      </c>
      <c r="Q748">
        <v>187.86893437944801</v>
      </c>
      <c r="R748">
        <v>182.20876406304299</v>
      </c>
      <c r="S748">
        <v>165.705476947703</v>
      </c>
      <c r="T748">
        <v>171.91338985939299</v>
      </c>
      <c r="U748">
        <v>172.17042071517801</v>
      </c>
      <c r="V748">
        <v>187.299223119728</v>
      </c>
      <c r="W748">
        <v>188.63457566106399</v>
      </c>
      <c r="X748">
        <v>172.89817000041799</v>
      </c>
      <c r="Y748">
        <v>183.24748508680401</v>
      </c>
      <c r="Z748">
        <v>182.88588577191899</v>
      </c>
      <c r="AA748">
        <v>183.17979093422599</v>
      </c>
      <c r="AB748">
        <v>166.58153318375199</v>
      </c>
      <c r="AC748">
        <v>177.926382113291</v>
      </c>
      <c r="AD748">
        <v>175.809858625868</v>
      </c>
      <c r="AE748">
        <v>183.55590873115301</v>
      </c>
      <c r="AF748">
        <v>204.773016808048</v>
      </c>
      <c r="AG748">
        <v>192.23571547195499</v>
      </c>
      <c r="AH748">
        <v>185.55657243258699</v>
      </c>
      <c r="AI748">
        <v>200.38689376478999</v>
      </c>
      <c r="AJ748">
        <v>217.489782140529</v>
      </c>
      <c r="AK748">
        <v>243.91517821138501</v>
      </c>
      <c r="AL748">
        <v>221.19613679769299</v>
      </c>
      <c r="AM748">
        <v>232.01476857737899</v>
      </c>
      <c r="AN748">
        <v>237.85197253128601</v>
      </c>
      <c r="AO748">
        <v>224.00400388678</v>
      </c>
      <c r="AP748">
        <f t="shared" si="42"/>
        <v>193.20090079870118</v>
      </c>
      <c r="AQ748">
        <f t="shared" si="45"/>
        <v>60.451794024762336</v>
      </c>
      <c r="AR748">
        <f t="shared" si="43"/>
        <v>103.81358014834102</v>
      </c>
      <c r="AS748">
        <v>67.378890356503405</v>
      </c>
    </row>
    <row r="749" spans="1:52" x14ac:dyDescent="0.35">
      <c r="A749">
        <v>747</v>
      </c>
      <c r="B749" s="1">
        <v>43643</v>
      </c>
      <c r="C749" t="s">
        <v>506</v>
      </c>
      <c r="D749">
        <v>165.45942443459199</v>
      </c>
      <c r="E749">
        <v>180.21840564846599</v>
      </c>
      <c r="F749">
        <v>195.17116365835801</v>
      </c>
      <c r="G749">
        <v>185.37498400432401</v>
      </c>
      <c r="H749">
        <v>181.65685357879099</v>
      </c>
      <c r="I749">
        <v>210.54995820962901</v>
      </c>
      <c r="J749">
        <v>214.33037992825899</v>
      </c>
      <c r="K749">
        <v>202.351741732204</v>
      </c>
      <c r="L749">
        <v>185.551485000741</v>
      </c>
      <c r="M749">
        <v>184.098167731308</v>
      </c>
      <c r="N749">
        <v>190.35649226259201</v>
      </c>
      <c r="O749">
        <v>185.397184095087</v>
      </c>
      <c r="P749">
        <v>189.02791077361201</v>
      </c>
      <c r="Q749">
        <v>186.25094764296099</v>
      </c>
      <c r="R749">
        <v>178.37390651882501</v>
      </c>
      <c r="S749">
        <v>165.12387694596401</v>
      </c>
      <c r="T749">
        <v>171.14572879806701</v>
      </c>
      <c r="U749">
        <v>168.29447136846099</v>
      </c>
      <c r="V749">
        <v>184.43321941179599</v>
      </c>
      <c r="W749">
        <v>184.810617849945</v>
      </c>
      <c r="X749">
        <v>171.506391779914</v>
      </c>
      <c r="Y749">
        <v>179.907875422796</v>
      </c>
      <c r="Z749">
        <v>180.33447811228501</v>
      </c>
      <c r="AA749">
        <v>180.84962648063799</v>
      </c>
      <c r="AB749">
        <v>162.54598405265199</v>
      </c>
      <c r="AC749">
        <v>176.67129687300701</v>
      </c>
      <c r="AD749">
        <v>171.79502496060101</v>
      </c>
      <c r="AE749">
        <v>181.50930033678301</v>
      </c>
      <c r="AF749">
        <v>201.24797621776699</v>
      </c>
      <c r="AG749">
        <v>188.99268661667901</v>
      </c>
      <c r="AH749">
        <v>180.969173247463</v>
      </c>
      <c r="AI749">
        <v>197.03890586556301</v>
      </c>
      <c r="AJ749">
        <v>213.99246175607399</v>
      </c>
      <c r="AK749">
        <v>240.115860582388</v>
      </c>
      <c r="AL749">
        <v>219.917339394474</v>
      </c>
      <c r="AM749">
        <v>229.334181705182</v>
      </c>
      <c r="AN749">
        <v>233.06301974664399</v>
      </c>
      <c r="AO749">
        <v>220.75427523406401</v>
      </c>
      <c r="AP749">
        <f t="shared" si="42"/>
        <v>190.48744152576205</v>
      </c>
      <c r="AQ749">
        <f t="shared" si="45"/>
        <v>57.738334751823203</v>
      </c>
      <c r="AR749">
        <f t="shared" si="43"/>
        <v>101.10012087540188</v>
      </c>
      <c r="AS749">
        <v>67.023446958739399</v>
      </c>
    </row>
    <row r="750" spans="1:52" x14ac:dyDescent="0.35">
      <c r="A750">
        <v>748</v>
      </c>
      <c r="B750" s="1">
        <v>43643</v>
      </c>
      <c r="C750" t="s">
        <v>596</v>
      </c>
      <c r="D750">
        <v>201.71063087137301</v>
      </c>
      <c r="E750">
        <v>222.547142635173</v>
      </c>
      <c r="F750">
        <v>237.007923015382</v>
      </c>
      <c r="G750">
        <v>229.072010316003</v>
      </c>
      <c r="H750">
        <v>221.82616889606899</v>
      </c>
      <c r="I750">
        <v>245.59259551921099</v>
      </c>
      <c r="J750">
        <v>256.64979851489102</v>
      </c>
      <c r="K750">
        <v>240.945203967201</v>
      </c>
      <c r="L750">
        <v>217.967599510605</v>
      </c>
      <c r="M750">
        <v>223.36674351707799</v>
      </c>
      <c r="N750">
        <v>231.33692145702099</v>
      </c>
      <c r="O750">
        <v>222.25671251395801</v>
      </c>
      <c r="P750">
        <v>226.828330617017</v>
      </c>
      <c r="Q750">
        <v>219.98055148319099</v>
      </c>
      <c r="R750">
        <v>214.760194137741</v>
      </c>
      <c r="S750">
        <v>205.77823825704399</v>
      </c>
      <c r="T750">
        <v>210.23272841870099</v>
      </c>
      <c r="U750">
        <v>207.585848048766</v>
      </c>
      <c r="V750">
        <v>218.40122464233701</v>
      </c>
      <c r="W750">
        <v>219.41687296906699</v>
      </c>
      <c r="X750">
        <v>213.25534679537799</v>
      </c>
      <c r="Y750">
        <v>215.302185465733</v>
      </c>
      <c r="Z750">
        <v>217.40044139075101</v>
      </c>
      <c r="AA750">
        <v>216.37032607637499</v>
      </c>
      <c r="AB750">
        <v>198.38225992761099</v>
      </c>
      <c r="AC750">
        <v>212.68327327541601</v>
      </c>
      <c r="AD750">
        <v>204.21573681684899</v>
      </c>
      <c r="AE750">
        <v>212.64056821521999</v>
      </c>
      <c r="AF750">
        <v>233.18892774082801</v>
      </c>
      <c r="AG750">
        <v>221.350392675737</v>
      </c>
      <c r="AH750">
        <v>208.597922829905</v>
      </c>
      <c r="AI750">
        <v>229.473750573231</v>
      </c>
      <c r="AJ750">
        <v>240.784969935292</v>
      </c>
      <c r="AK750">
        <v>269.31678310750198</v>
      </c>
      <c r="AL750">
        <v>250.546409476901</v>
      </c>
      <c r="AM750">
        <v>253.56353612307799</v>
      </c>
      <c r="AN750">
        <v>258.70144962439002</v>
      </c>
      <c r="AO750">
        <v>245.90996586176499</v>
      </c>
      <c r="AP750">
        <f t="shared" si="42"/>
        <v>225.65651803209971</v>
      </c>
      <c r="AQ750">
        <f t="shared" si="45"/>
        <v>92.907411258160863</v>
      </c>
      <c r="AR750">
        <f t="shared" si="43"/>
        <v>136.26919738173956</v>
      </c>
      <c r="AS750">
        <v>66.852416323036493</v>
      </c>
    </row>
    <row r="751" spans="1:52" x14ac:dyDescent="0.35">
      <c r="A751">
        <v>749</v>
      </c>
      <c r="B751" s="1">
        <v>43646</v>
      </c>
      <c r="C751" t="s">
        <v>597</v>
      </c>
      <c r="T751">
        <v>199.67649401896401</v>
      </c>
      <c r="U751">
        <v>197.52842487434501</v>
      </c>
      <c r="V751">
        <v>205.16334067831801</v>
      </c>
      <c r="W751">
        <v>208.64991204106599</v>
      </c>
      <c r="X751">
        <v>201.16449498679</v>
      </c>
      <c r="Y751">
        <v>201.891749070126</v>
      </c>
      <c r="Z751">
        <v>204.960805615602</v>
      </c>
      <c r="AA751">
        <v>202.625767822087</v>
      </c>
      <c r="AB751">
        <v>190.98885611925701</v>
      </c>
      <c r="AC751">
        <v>202.23473749684399</v>
      </c>
      <c r="AD751">
        <v>196.15646706109601</v>
      </c>
      <c r="AE751">
        <v>203.57331512103801</v>
      </c>
      <c r="AF751">
        <v>222.652871907198</v>
      </c>
      <c r="AG751">
        <v>214.03165555911201</v>
      </c>
      <c r="AH751">
        <v>202.38307262212899</v>
      </c>
      <c r="AI751">
        <v>224.23489471730099</v>
      </c>
      <c r="AJ751">
        <v>233.65523059681999</v>
      </c>
      <c r="AK751">
        <v>263.970199643922</v>
      </c>
      <c r="AL751">
        <v>245.080447342534</v>
      </c>
      <c r="AM751">
        <v>249.14951323664599</v>
      </c>
      <c r="AN751">
        <v>255.38362572796001</v>
      </c>
      <c r="AO751">
        <v>246.122013058504</v>
      </c>
      <c r="AP751">
        <f t="shared" si="42"/>
        <v>216.87626769625723</v>
      </c>
      <c r="AQ751">
        <f t="shared" si="45"/>
        <v>84.127160922318382</v>
      </c>
      <c r="AR751">
        <f t="shared" si="43"/>
        <v>127.48894704589706</v>
      </c>
      <c r="AS751">
        <v>66.278732548474096</v>
      </c>
    </row>
    <row r="752" spans="1:52" x14ac:dyDescent="0.35">
      <c r="A752">
        <v>750</v>
      </c>
      <c r="B752" s="1">
        <v>43648</v>
      </c>
      <c r="C752" t="s">
        <v>598</v>
      </c>
      <c r="D752">
        <v>210.04645984638501</v>
      </c>
      <c r="E752">
        <v>225.96608264388399</v>
      </c>
      <c r="F752">
        <v>242.02642147219601</v>
      </c>
      <c r="G752">
        <v>233.19866072602801</v>
      </c>
      <c r="H752">
        <v>229.22135189824101</v>
      </c>
      <c r="I752">
        <v>251.05691524468</v>
      </c>
      <c r="J752">
        <v>261.304515425484</v>
      </c>
      <c r="K752">
        <v>251.34495138111899</v>
      </c>
      <c r="L752">
        <v>222.289047118935</v>
      </c>
      <c r="M752">
        <v>228.35641712810599</v>
      </c>
      <c r="N752">
        <v>236.58790050918901</v>
      </c>
      <c r="O752">
        <v>231.75681290619301</v>
      </c>
      <c r="P752">
        <v>232.922467641537</v>
      </c>
      <c r="Q752">
        <v>224.823749574846</v>
      </c>
      <c r="R752">
        <v>217.61320692931901</v>
      </c>
      <c r="S752">
        <v>216.61146979306201</v>
      </c>
      <c r="T752">
        <v>221.78021654920599</v>
      </c>
      <c r="U752">
        <v>211.09767335098201</v>
      </c>
      <c r="V752">
        <v>220.999445708758</v>
      </c>
      <c r="W752">
        <v>225.73600902409601</v>
      </c>
      <c r="X752">
        <v>217.525711221264</v>
      </c>
      <c r="Y752">
        <v>223.51905925416801</v>
      </c>
      <c r="Z752">
        <v>225.22551219897801</v>
      </c>
      <c r="AA752">
        <v>224.991713124889</v>
      </c>
      <c r="AB752">
        <v>204.953031611581</v>
      </c>
      <c r="AC752">
        <v>217.05472466805301</v>
      </c>
      <c r="AD752">
        <v>213.59117987640201</v>
      </c>
      <c r="AE752">
        <v>224.03594024896199</v>
      </c>
      <c r="AF752">
        <v>238.59824354039199</v>
      </c>
      <c r="AG752">
        <v>227.10055583574399</v>
      </c>
      <c r="AH752">
        <v>216.31517041917601</v>
      </c>
      <c r="AI752">
        <v>234.340073603631</v>
      </c>
      <c r="AJ752">
        <v>247.01658336176899</v>
      </c>
      <c r="AK752">
        <v>275.72828335772698</v>
      </c>
      <c r="AL752">
        <v>258.527966057681</v>
      </c>
      <c r="AM752">
        <v>260.83775885374598</v>
      </c>
      <c r="AN752">
        <v>266.08760874787902</v>
      </c>
      <c r="AO752">
        <v>252.64310890890101</v>
      </c>
      <c r="AP752">
        <f t="shared" si="42"/>
        <v>232.17978946745231</v>
      </c>
      <c r="AQ752">
        <f t="shared" si="45"/>
        <v>99.430682693513461</v>
      </c>
      <c r="AR752">
        <f t="shared" si="43"/>
        <v>142.79246881709213</v>
      </c>
      <c r="AS752">
        <v>67.3149466497388</v>
      </c>
    </row>
    <row r="753" spans="1:45" x14ac:dyDescent="0.35">
      <c r="A753">
        <v>751</v>
      </c>
      <c r="B753" s="1">
        <v>43650</v>
      </c>
      <c r="C753" t="s">
        <v>442</v>
      </c>
      <c r="D753">
        <v>148.58153095438001</v>
      </c>
      <c r="E753">
        <v>167.92297595086899</v>
      </c>
      <c r="F753">
        <v>173.36964254210201</v>
      </c>
      <c r="G753">
        <v>171.021859741985</v>
      </c>
      <c r="H753">
        <v>165.88115389444101</v>
      </c>
      <c r="I753">
        <v>195.31578854919599</v>
      </c>
      <c r="J753">
        <v>194.69679762719801</v>
      </c>
      <c r="K753">
        <v>199.630585912692</v>
      </c>
      <c r="L753">
        <v>170.10778797640501</v>
      </c>
      <c r="M753">
        <v>172.39752341666301</v>
      </c>
      <c r="N753">
        <v>177.95062054837899</v>
      </c>
      <c r="O753">
        <v>174.63411984042099</v>
      </c>
      <c r="P753">
        <v>184.65942470740899</v>
      </c>
      <c r="Q753">
        <v>169.32499106097799</v>
      </c>
      <c r="R753">
        <v>165.89068178111401</v>
      </c>
      <c r="S753">
        <v>153.179005228054</v>
      </c>
      <c r="T753">
        <v>157.56476810326899</v>
      </c>
      <c r="U753">
        <v>162.291213322483</v>
      </c>
      <c r="V753">
        <v>166.926376713351</v>
      </c>
      <c r="W753">
        <v>170.69653722115399</v>
      </c>
      <c r="X753">
        <v>159.81824855006801</v>
      </c>
      <c r="Y753">
        <v>167.92066976901401</v>
      </c>
      <c r="AC753">
        <v>165.59577224703199</v>
      </c>
      <c r="AD753">
        <v>157.07360850432801</v>
      </c>
      <c r="AE753">
        <v>172.93948384733901</v>
      </c>
      <c r="AI753">
        <v>181.855635762535</v>
      </c>
      <c r="AJ753">
        <v>207.88502686472</v>
      </c>
      <c r="AK753">
        <v>235.19618879287401</v>
      </c>
      <c r="AL753">
        <v>214.34159258093101</v>
      </c>
      <c r="AM753">
        <v>216.07289143692699</v>
      </c>
      <c r="AN753">
        <v>228.32915884446899</v>
      </c>
      <c r="AO753">
        <v>219.75416137114399</v>
      </c>
      <c r="AP753">
        <f t="shared" si="42"/>
        <v>180.27580698949765</v>
      </c>
      <c r="AQ753">
        <f t="shared" si="45"/>
        <v>47.526700215558805</v>
      </c>
      <c r="AR753">
        <f t="shared" si="43"/>
        <v>90.888486339137486</v>
      </c>
      <c r="AS753">
        <v>66.872647145428402</v>
      </c>
    </row>
    <row r="754" spans="1:45" x14ac:dyDescent="0.35">
      <c r="A754">
        <v>752</v>
      </c>
      <c r="B754" s="1">
        <v>43659</v>
      </c>
      <c r="C754" t="s">
        <v>599</v>
      </c>
      <c r="D754">
        <v>163.00783563143801</v>
      </c>
      <c r="E754">
        <v>180.83451658884201</v>
      </c>
      <c r="F754">
        <v>186.44522507598501</v>
      </c>
      <c r="G754">
        <v>192.23478436396101</v>
      </c>
      <c r="H754">
        <v>181.73370284237899</v>
      </c>
      <c r="I754">
        <v>210.83739735844699</v>
      </c>
      <c r="J754">
        <v>200.82165047047701</v>
      </c>
      <c r="K754">
        <v>202.96377856864299</v>
      </c>
      <c r="L754">
        <v>180.18972372340599</v>
      </c>
      <c r="M754">
        <v>183.00037686820599</v>
      </c>
      <c r="N754">
        <v>186.13889086296899</v>
      </c>
      <c r="O754">
        <v>182.356221678471</v>
      </c>
      <c r="P754">
        <v>185.43586876589799</v>
      </c>
      <c r="Q754">
        <v>185.34356777934499</v>
      </c>
      <c r="R754">
        <v>171.393798660252</v>
      </c>
      <c r="S754">
        <v>170.36008785044501</v>
      </c>
      <c r="T754">
        <v>168.924585396948</v>
      </c>
      <c r="U754">
        <v>167.94237067488899</v>
      </c>
      <c r="V754">
        <v>177.77264819518999</v>
      </c>
      <c r="W754">
        <v>176.805165677877</v>
      </c>
      <c r="X754">
        <v>176.11043913350201</v>
      </c>
      <c r="Y754">
        <v>178.46483811072099</v>
      </c>
      <c r="Z754">
        <v>182.53372377843999</v>
      </c>
      <c r="AA754">
        <v>178.723666531937</v>
      </c>
      <c r="AB754">
        <v>160.806139598443</v>
      </c>
      <c r="AC754">
        <v>177.076637860132</v>
      </c>
      <c r="AD754">
        <v>171.32308181328199</v>
      </c>
      <c r="AE754">
        <v>183.89806142088801</v>
      </c>
      <c r="AF754">
        <v>201.97627064205099</v>
      </c>
      <c r="AG754">
        <v>185.71919901070899</v>
      </c>
      <c r="AH754">
        <v>176.11424346134601</v>
      </c>
      <c r="AI754">
        <v>197.45794437037</v>
      </c>
      <c r="AJ754">
        <v>208.48114166294201</v>
      </c>
      <c r="AK754">
        <v>240.370595639557</v>
      </c>
      <c r="AL754">
        <v>226.44602350704</v>
      </c>
      <c r="AM754">
        <v>225.31788444939599</v>
      </c>
      <c r="AN754">
        <v>232.30756546833601</v>
      </c>
      <c r="AO754">
        <v>224.820439570118</v>
      </c>
      <c r="AP754">
        <f t="shared" si="42"/>
        <v>189.01289718587569</v>
      </c>
      <c r="AQ754">
        <f t="shared" si="45"/>
        <v>56.263790411936839</v>
      </c>
      <c r="AR754">
        <f t="shared" si="43"/>
        <v>99.625576535515521</v>
      </c>
      <c r="AS754">
        <v>66.6441267599117</v>
      </c>
    </row>
    <row r="755" spans="1:45" x14ac:dyDescent="0.35">
      <c r="A755">
        <v>753</v>
      </c>
      <c r="B755" s="1">
        <v>43659</v>
      </c>
      <c r="C755" t="s">
        <v>600</v>
      </c>
      <c r="D755">
        <v>165.756269030179</v>
      </c>
      <c r="E755">
        <v>184.39455470874501</v>
      </c>
      <c r="F755">
        <v>191.284788569894</v>
      </c>
      <c r="G755">
        <v>194.462992503598</v>
      </c>
      <c r="H755">
        <v>186.78196802405401</v>
      </c>
      <c r="I755">
        <v>213.49838700920199</v>
      </c>
      <c r="J755">
        <v>205.560349716259</v>
      </c>
      <c r="K755">
        <v>206.79522443712301</v>
      </c>
      <c r="L755">
        <v>182.989458039743</v>
      </c>
      <c r="M755">
        <v>185.95373550881999</v>
      </c>
      <c r="N755">
        <v>185.543686927236</v>
      </c>
      <c r="O755">
        <v>186.30579412094201</v>
      </c>
      <c r="P755">
        <v>186.77736214473001</v>
      </c>
      <c r="Q755">
        <v>188.254492836162</v>
      </c>
      <c r="R755">
        <v>175.771301588406</v>
      </c>
      <c r="S755">
        <v>174.727040842413</v>
      </c>
      <c r="T755">
        <v>171.146311095154</v>
      </c>
      <c r="U755">
        <v>170.20285399548499</v>
      </c>
      <c r="V755">
        <v>182.43892993692799</v>
      </c>
      <c r="W755">
        <v>181.86277241756</v>
      </c>
      <c r="X755">
        <v>179.583968312748</v>
      </c>
      <c r="Y755">
        <v>180.757390652694</v>
      </c>
      <c r="Z755">
        <v>185.08835248130899</v>
      </c>
      <c r="AA755">
        <v>183.27361568074301</v>
      </c>
      <c r="AB755">
        <v>163.08624919277301</v>
      </c>
      <c r="AC755">
        <v>180.77805435826201</v>
      </c>
      <c r="AD755">
        <v>170.45456292132801</v>
      </c>
      <c r="AE755">
        <v>187.21083652129201</v>
      </c>
      <c r="AF755">
        <v>203.40334787862099</v>
      </c>
      <c r="AG755">
        <v>190.36709038857899</v>
      </c>
      <c r="AH755">
        <v>178.798476782053</v>
      </c>
      <c r="AI755">
        <v>200.481732110255</v>
      </c>
      <c r="AJ755">
        <v>211.55640665844399</v>
      </c>
      <c r="AK755">
        <v>240.50981110465401</v>
      </c>
      <c r="AL755">
        <v>228.820868463691</v>
      </c>
      <c r="AM755">
        <v>228.781030759712</v>
      </c>
      <c r="AN755">
        <v>234.759089704904</v>
      </c>
      <c r="AO755">
        <v>227.41920339569199</v>
      </c>
      <c r="AP755">
        <f t="shared" si="42"/>
        <v>191.99048317948387</v>
      </c>
      <c r="AQ755">
        <f t="shared" si="45"/>
        <v>59.241376405545026</v>
      </c>
      <c r="AR755">
        <f t="shared" si="43"/>
        <v>102.60316252912371</v>
      </c>
      <c r="AS755">
        <v>67.501556110030506</v>
      </c>
    </row>
    <row r="756" spans="1:45" x14ac:dyDescent="0.35">
      <c r="A756">
        <v>754</v>
      </c>
      <c r="B756" s="1">
        <v>43661</v>
      </c>
      <c r="C756" t="s">
        <v>601</v>
      </c>
      <c r="D756">
        <v>194.00081872134001</v>
      </c>
      <c r="E756">
        <v>216.17310583669999</v>
      </c>
      <c r="F756">
        <v>231.41759874392901</v>
      </c>
      <c r="G756">
        <v>222.66279359852899</v>
      </c>
      <c r="H756">
        <v>217.31270047296499</v>
      </c>
      <c r="I756">
        <v>236.35875301588999</v>
      </c>
      <c r="J756">
        <v>250.65335518427599</v>
      </c>
      <c r="K756">
        <v>235.76441773852201</v>
      </c>
      <c r="L756">
        <v>211.67199462846099</v>
      </c>
      <c r="M756">
        <v>216.32611397595099</v>
      </c>
      <c r="N756">
        <v>226.10662947366501</v>
      </c>
      <c r="O756">
        <v>217.165392415127</v>
      </c>
      <c r="P756">
        <v>218.494820494945</v>
      </c>
      <c r="Q756">
        <v>212.73769765219501</v>
      </c>
      <c r="R756">
        <v>205.20755270666101</v>
      </c>
      <c r="S756">
        <v>205.158175440478</v>
      </c>
      <c r="T756">
        <v>204.75053576124401</v>
      </c>
      <c r="U756">
        <v>196.76418117993501</v>
      </c>
      <c r="V756">
        <v>208.27456223684101</v>
      </c>
      <c r="W756">
        <v>212.50038482863201</v>
      </c>
      <c r="X756">
        <v>206.63437833905101</v>
      </c>
      <c r="Y756">
        <v>207.83782028330401</v>
      </c>
      <c r="Z756">
        <v>209.79577971748401</v>
      </c>
      <c r="AA756">
        <v>206.417993782867</v>
      </c>
      <c r="AB756">
        <v>191.65252131927701</v>
      </c>
      <c r="AC756">
        <v>203.90073535476</v>
      </c>
      <c r="AD756">
        <v>198.51509693430501</v>
      </c>
      <c r="AE756">
        <v>207.28531023434601</v>
      </c>
      <c r="AF756">
        <v>221.894450805406</v>
      </c>
      <c r="AG756">
        <v>211.66951072288401</v>
      </c>
      <c r="AH756">
        <v>200.79510717388999</v>
      </c>
      <c r="AI756">
        <v>217.78416801594699</v>
      </c>
      <c r="AJ756">
        <v>227.02064640318</v>
      </c>
      <c r="AK756">
        <v>259.83562210881399</v>
      </c>
      <c r="AL756">
        <v>244.13096520637001</v>
      </c>
      <c r="AM756">
        <v>245.43870838939699</v>
      </c>
      <c r="AN756">
        <v>255.231157745204</v>
      </c>
      <c r="AO756">
        <v>241.47049729012099</v>
      </c>
      <c r="AP756">
        <f t="shared" si="42"/>
        <v>218.33715931402352</v>
      </c>
      <c r="AQ756">
        <f t="shared" si="45"/>
        <v>85.588052540084675</v>
      </c>
      <c r="AR756">
        <f t="shared" si="43"/>
        <v>128.94983866366334</v>
      </c>
      <c r="AS756">
        <v>67.064221594915196</v>
      </c>
    </row>
    <row r="757" spans="1:45" x14ac:dyDescent="0.35">
      <c r="A757">
        <v>755</v>
      </c>
      <c r="B757" s="1">
        <v>43663</v>
      </c>
      <c r="C757" t="s">
        <v>596</v>
      </c>
      <c r="D757">
        <v>195.94495635182099</v>
      </c>
      <c r="E757">
        <v>216.86261223138001</v>
      </c>
      <c r="F757">
        <v>231.48058289998701</v>
      </c>
      <c r="G757">
        <v>221.50828956842199</v>
      </c>
      <c r="H757">
        <v>218.38619068704301</v>
      </c>
      <c r="I757">
        <v>238.164127351367</v>
      </c>
      <c r="J757">
        <v>249.55274877364101</v>
      </c>
      <c r="K757">
        <v>234.009796556655</v>
      </c>
      <c r="L757">
        <v>210.933116911463</v>
      </c>
      <c r="M757">
        <v>215.498875466681</v>
      </c>
      <c r="N757">
        <v>222.99947742693601</v>
      </c>
      <c r="O757">
        <v>214.58246180840601</v>
      </c>
      <c r="P757">
        <v>222.38962947286299</v>
      </c>
      <c r="Q757">
        <v>212.87386113270199</v>
      </c>
      <c r="R757">
        <v>205.72282188985901</v>
      </c>
      <c r="S757">
        <v>204.19721832602201</v>
      </c>
      <c r="T757">
        <v>205.42805547733201</v>
      </c>
      <c r="U757">
        <v>199.174711967467</v>
      </c>
      <c r="V757">
        <v>207.06897042951201</v>
      </c>
      <c r="W757">
        <v>215.77832060006199</v>
      </c>
      <c r="X757">
        <v>205.622179756083</v>
      </c>
      <c r="Y757">
        <v>209.110588240505</v>
      </c>
      <c r="Z757">
        <v>207.00230745886299</v>
      </c>
      <c r="AA757">
        <v>208.60132022030299</v>
      </c>
      <c r="AB757">
        <v>191.31286621925099</v>
      </c>
      <c r="AC757">
        <v>203.26284073749599</v>
      </c>
      <c r="AD757">
        <v>199.28749967998499</v>
      </c>
      <c r="AE757">
        <v>207.91968743154399</v>
      </c>
      <c r="AF757">
        <v>224.092589962673</v>
      </c>
      <c r="AG757">
        <v>210.011804133037</v>
      </c>
      <c r="AH757">
        <v>200.11106008833301</v>
      </c>
      <c r="AI757">
        <v>220.965906837907</v>
      </c>
      <c r="AJ757">
        <v>230.36769508851799</v>
      </c>
      <c r="AK757">
        <v>259.68360017833101</v>
      </c>
      <c r="AL757">
        <v>244.32810936104201</v>
      </c>
      <c r="AM757">
        <v>245.88718946919599</v>
      </c>
      <c r="AN757">
        <v>255.32274455555299</v>
      </c>
      <c r="AO757">
        <v>238.145897386998</v>
      </c>
      <c r="AP757">
        <f t="shared" si="42"/>
        <v>218.51559768776946</v>
      </c>
      <c r="AQ757">
        <f t="shared" si="45"/>
        <v>85.766490913830609</v>
      </c>
      <c r="AR757">
        <f t="shared" si="43"/>
        <v>129.1282770374093</v>
      </c>
      <c r="AS757">
        <v>66.481926479109006</v>
      </c>
    </row>
    <row r="758" spans="1:45" x14ac:dyDescent="0.35">
      <c r="A758">
        <v>756</v>
      </c>
      <c r="B758" s="1">
        <v>43666</v>
      </c>
      <c r="C758" t="s">
        <v>602</v>
      </c>
      <c r="D758">
        <v>153.99004084399701</v>
      </c>
      <c r="E758">
        <v>164.01275914875899</v>
      </c>
      <c r="F758">
        <v>184.417730007671</v>
      </c>
      <c r="G758">
        <v>179.78295999216201</v>
      </c>
      <c r="H758">
        <v>166.57047938317299</v>
      </c>
      <c r="I758">
        <v>192.77299940678199</v>
      </c>
      <c r="J758">
        <v>190.267512268194</v>
      </c>
      <c r="K758">
        <v>184.82688979768301</v>
      </c>
      <c r="L758">
        <v>162.77884082754301</v>
      </c>
      <c r="M758">
        <v>162.96456369393201</v>
      </c>
      <c r="N758">
        <v>178.285127063056</v>
      </c>
      <c r="O758">
        <v>172.03045312082901</v>
      </c>
      <c r="P758">
        <v>173.54174468651399</v>
      </c>
      <c r="Q758">
        <v>174.241386688331</v>
      </c>
      <c r="R758">
        <v>157.72667266850499</v>
      </c>
      <c r="S758">
        <v>159.245173172607</v>
      </c>
      <c r="T758">
        <v>159.42396206957901</v>
      </c>
      <c r="U758">
        <v>164.60419402775099</v>
      </c>
      <c r="V758">
        <v>170.889378465812</v>
      </c>
      <c r="W758">
        <v>168.795742853516</v>
      </c>
      <c r="X758">
        <v>160.66863657383001</v>
      </c>
      <c r="Y758">
        <v>167.06335790774301</v>
      </c>
      <c r="Z758">
        <v>165.56858800808899</v>
      </c>
      <c r="AA758">
        <v>168.191534522034</v>
      </c>
      <c r="AB758">
        <v>140.872633177414</v>
      </c>
      <c r="AC758">
        <v>163.05188777864899</v>
      </c>
      <c r="AD758">
        <v>165.312614039257</v>
      </c>
      <c r="AE758">
        <v>171.128037458688</v>
      </c>
      <c r="AF758">
        <v>188.00835182333</v>
      </c>
      <c r="AG758">
        <v>175.11624082156899</v>
      </c>
      <c r="AH758">
        <v>158.98982352569101</v>
      </c>
      <c r="AI758">
        <v>189.102967565212</v>
      </c>
      <c r="AJ758">
        <v>194.351031705998</v>
      </c>
      <c r="AK758">
        <v>224.59443936012701</v>
      </c>
      <c r="AL758">
        <v>200.302349925942</v>
      </c>
      <c r="AM758">
        <v>215.69745142757299</v>
      </c>
      <c r="AN758">
        <v>213.68388557356201</v>
      </c>
      <c r="AO758">
        <v>208.40217427692201</v>
      </c>
      <c r="AP758">
        <f t="shared" si="42"/>
        <v>176.08617409626379</v>
      </c>
      <c r="AQ758">
        <f t="shared" si="45"/>
        <v>43.337067322324941</v>
      </c>
      <c r="AR758">
        <f t="shared" si="43"/>
        <v>86.698853445903623</v>
      </c>
      <c r="AS758">
        <v>66.428643752847904</v>
      </c>
    </row>
    <row r="759" spans="1:45" x14ac:dyDescent="0.35">
      <c r="A759">
        <v>757</v>
      </c>
      <c r="B759" s="1">
        <v>43667</v>
      </c>
      <c r="C759" t="s">
        <v>603</v>
      </c>
      <c r="H759">
        <v>178.17780019362101</v>
      </c>
      <c r="I759">
        <v>212.76851563120999</v>
      </c>
      <c r="J759">
        <v>206.949570953635</v>
      </c>
      <c r="K759">
        <v>208.610954313577</v>
      </c>
      <c r="L759">
        <v>184.56138708357699</v>
      </c>
      <c r="M759">
        <v>172.48938698352299</v>
      </c>
      <c r="N759">
        <v>178.410995509012</v>
      </c>
      <c r="O759">
        <v>178.51058121124001</v>
      </c>
      <c r="P759">
        <v>187.15749176276799</v>
      </c>
      <c r="Q759">
        <v>183.201500971364</v>
      </c>
      <c r="R759">
        <v>177.44276374420099</v>
      </c>
      <c r="V759">
        <v>188.47652143151601</v>
      </c>
      <c r="W759">
        <v>189.35898501790399</v>
      </c>
      <c r="X759">
        <v>183.25857809954101</v>
      </c>
      <c r="Y759">
        <v>181.17632249462301</v>
      </c>
      <c r="Z759">
        <v>176.90666283844701</v>
      </c>
      <c r="AA759">
        <v>181.40377400494299</v>
      </c>
      <c r="AB759">
        <v>157.421961519565</v>
      </c>
      <c r="AF759">
        <v>211.66775905767099</v>
      </c>
      <c r="AG759">
        <v>196.15479115873001</v>
      </c>
      <c r="AH759">
        <v>185.828615974587</v>
      </c>
      <c r="AI759">
        <v>202.121585321628</v>
      </c>
      <c r="AJ759">
        <v>206.12040356554499</v>
      </c>
      <c r="AK759">
        <v>236.16992045292301</v>
      </c>
      <c r="AL759">
        <v>217.026635114014</v>
      </c>
      <c r="AM759">
        <v>225.827765414776</v>
      </c>
      <c r="AP759">
        <f t="shared" si="42"/>
        <v>192.58466268554392</v>
      </c>
      <c r="AQ759">
        <f t="shared" si="45"/>
        <v>59.83555591160507</v>
      </c>
      <c r="AR759">
        <f t="shared" si="43"/>
        <v>103.19734203518375</v>
      </c>
      <c r="AS759">
        <v>66.996583071529997</v>
      </c>
    </row>
    <row r="760" spans="1:45" x14ac:dyDescent="0.35">
      <c r="A760">
        <v>758</v>
      </c>
      <c r="B760" s="1">
        <v>43667</v>
      </c>
      <c r="C760" t="s">
        <v>604</v>
      </c>
      <c r="H760">
        <v>169.099294756929</v>
      </c>
      <c r="I760">
        <v>202.68267573098299</v>
      </c>
      <c r="J760">
        <v>199.973668805789</v>
      </c>
      <c r="K760">
        <v>197.36195490896901</v>
      </c>
      <c r="L760">
        <v>176.881018778368</v>
      </c>
      <c r="M760">
        <v>170.05663437253801</v>
      </c>
      <c r="N760">
        <v>173.26778926768401</v>
      </c>
      <c r="O760">
        <v>166.79875891901099</v>
      </c>
      <c r="P760">
        <v>182.638958095589</v>
      </c>
      <c r="Q760">
        <v>171.60008140394601</v>
      </c>
      <c r="R760">
        <v>166.87285968536801</v>
      </c>
      <c r="V760">
        <v>180.59503694963101</v>
      </c>
      <c r="W760">
        <v>176.445233079292</v>
      </c>
      <c r="X760">
        <v>175.86875757592799</v>
      </c>
      <c r="Y760">
        <v>174.011789039722</v>
      </c>
      <c r="Z760">
        <v>172.56437029761099</v>
      </c>
      <c r="AA760">
        <v>169.89280454347099</v>
      </c>
      <c r="AB760">
        <v>151.96895801884901</v>
      </c>
      <c r="AF760">
        <v>198.33949359036899</v>
      </c>
      <c r="AG760">
        <v>188.199336460598</v>
      </c>
      <c r="AH760">
        <v>174.40446842681101</v>
      </c>
      <c r="AI760">
        <v>193.96574320790401</v>
      </c>
      <c r="AJ760">
        <v>208.82292340182499</v>
      </c>
      <c r="AK760">
        <v>225.94553204428601</v>
      </c>
      <c r="AL760">
        <v>210.39749137421001</v>
      </c>
      <c r="AM760">
        <v>218.21845309158999</v>
      </c>
      <c r="AP760">
        <f t="shared" si="42"/>
        <v>184.49515714720272</v>
      </c>
      <c r="AQ760">
        <f t="shared" si="45"/>
        <v>51.74605037326387</v>
      </c>
      <c r="AR760">
        <f t="shared" si="43"/>
        <v>95.107836496842552</v>
      </c>
      <c r="AS760">
        <v>67.422548261864804</v>
      </c>
    </row>
    <row r="761" spans="1:45" x14ac:dyDescent="0.35">
      <c r="A761">
        <v>759</v>
      </c>
      <c r="B761" s="1">
        <v>43668</v>
      </c>
      <c r="C761" t="s">
        <v>598</v>
      </c>
      <c r="D761">
        <v>195.11070338149</v>
      </c>
      <c r="E761">
        <v>216.42286027709901</v>
      </c>
      <c r="F761">
        <v>231.85439395402301</v>
      </c>
      <c r="G761">
        <v>223.23538688698901</v>
      </c>
      <c r="H761">
        <v>217.42656107100399</v>
      </c>
      <c r="I761">
        <v>230.13077083726401</v>
      </c>
      <c r="J761">
        <v>248.25143300676999</v>
      </c>
      <c r="K761">
        <v>230.19455037498599</v>
      </c>
      <c r="L761">
        <v>210.946904500431</v>
      </c>
      <c r="M761">
        <v>217.89202351950701</v>
      </c>
      <c r="N761">
        <v>227.708691787633</v>
      </c>
      <c r="O761">
        <v>215.48056170695901</v>
      </c>
      <c r="P761">
        <v>222.19854120888499</v>
      </c>
      <c r="Q761">
        <v>212.78902010585</v>
      </c>
      <c r="R761">
        <v>207.326261131059</v>
      </c>
      <c r="S761">
        <v>204.16517435218199</v>
      </c>
      <c r="T761">
        <v>204.01994068713199</v>
      </c>
      <c r="U761">
        <v>198.35776305237599</v>
      </c>
      <c r="V761">
        <v>208.48879208513301</v>
      </c>
      <c r="W761">
        <v>217.83590551925701</v>
      </c>
      <c r="X761">
        <v>208.28385176652199</v>
      </c>
      <c r="Y761">
        <v>209.418423414508</v>
      </c>
      <c r="Z761">
        <v>205.706441397503</v>
      </c>
      <c r="AA761">
        <v>205.951924415642</v>
      </c>
      <c r="AB761">
        <v>185.07361942544401</v>
      </c>
      <c r="AC761">
        <v>202.35448867140099</v>
      </c>
      <c r="AD761">
        <v>198.682799323132</v>
      </c>
      <c r="AE761">
        <v>201.75936140285</v>
      </c>
      <c r="AF761">
        <v>226.98755750675701</v>
      </c>
      <c r="AG761">
        <v>214.30647425546101</v>
      </c>
      <c r="AH761">
        <v>199.49746483744599</v>
      </c>
      <c r="AI761">
        <v>213.63942828680899</v>
      </c>
      <c r="AJ761">
        <v>233.93423091974199</v>
      </c>
      <c r="AK761">
        <v>258.55338738486898</v>
      </c>
      <c r="AL761">
        <v>245.29213967976199</v>
      </c>
      <c r="AM761">
        <v>244.26384884317801</v>
      </c>
      <c r="AN761">
        <v>252.86508774544799</v>
      </c>
      <c r="AO761">
        <v>233.78468341146399</v>
      </c>
      <c r="AP761">
        <f t="shared" si="42"/>
        <v>217.89977505615698</v>
      </c>
      <c r="AQ761">
        <f t="shared" si="45"/>
        <v>85.150668282218135</v>
      </c>
      <c r="AR761">
        <f t="shared" si="43"/>
        <v>128.5124544057968</v>
      </c>
      <c r="AS761">
        <v>67.584578919472605</v>
      </c>
    </row>
    <row r="762" spans="1:45" x14ac:dyDescent="0.35">
      <c r="A762">
        <v>760</v>
      </c>
      <c r="B762" s="1">
        <v>43673</v>
      </c>
      <c r="C762" t="s">
        <v>605</v>
      </c>
      <c r="D762">
        <v>201.898465202306</v>
      </c>
      <c r="E762">
        <v>219.74405960495901</v>
      </c>
      <c r="F762">
        <v>237.88497142502899</v>
      </c>
      <c r="G762">
        <v>228.194741515305</v>
      </c>
      <c r="H762">
        <v>220.98242182339101</v>
      </c>
      <c r="I762">
        <v>241.75510811676199</v>
      </c>
      <c r="J762">
        <v>248.32496849539999</v>
      </c>
      <c r="K762">
        <v>237.153884961335</v>
      </c>
      <c r="L762">
        <v>214.89295634431701</v>
      </c>
      <c r="M762">
        <v>218.033877718116</v>
      </c>
      <c r="N762">
        <v>229.99140000446201</v>
      </c>
      <c r="O762">
        <v>220.579379006571</v>
      </c>
      <c r="P762">
        <v>225.56009160591299</v>
      </c>
      <c r="Q762">
        <v>214.432481431458</v>
      </c>
      <c r="R762">
        <v>209.11686780621201</v>
      </c>
      <c r="S762">
        <v>203.41852944041301</v>
      </c>
      <c r="T762">
        <v>206.03606718569699</v>
      </c>
      <c r="U762">
        <v>204.18920082340099</v>
      </c>
      <c r="V762">
        <v>207.78097275120899</v>
      </c>
      <c r="W762">
        <v>219.996603500238</v>
      </c>
      <c r="X762">
        <v>211.49874619124799</v>
      </c>
      <c r="Y762">
        <v>210.84546583848501</v>
      </c>
      <c r="Z762">
        <v>211.48486683194201</v>
      </c>
      <c r="AA762">
        <v>206.95435920215601</v>
      </c>
      <c r="AB762">
        <v>190.84080302532001</v>
      </c>
      <c r="AC762">
        <v>205.45934923650299</v>
      </c>
      <c r="AD762">
        <v>205.079365372903</v>
      </c>
      <c r="AE762">
        <v>209.84932012380901</v>
      </c>
      <c r="AF762">
        <v>226.80398297057801</v>
      </c>
      <c r="AG762">
        <v>211.09432730043201</v>
      </c>
      <c r="AH762">
        <v>201.06232483091799</v>
      </c>
      <c r="AI762">
        <v>226.99664500378199</v>
      </c>
      <c r="AJ762">
        <v>234.70559696231999</v>
      </c>
      <c r="AK762">
        <v>262.68122073050603</v>
      </c>
      <c r="AL762">
        <v>247.33869934582199</v>
      </c>
      <c r="AM762">
        <v>249.38888072619699</v>
      </c>
      <c r="AN762">
        <v>256.32042493446102</v>
      </c>
      <c r="AO762">
        <v>245.35404416811801</v>
      </c>
      <c r="AP762">
        <f t="shared" si="42"/>
        <v>221.6769860936314</v>
      </c>
      <c r="AQ762">
        <f t="shared" si="45"/>
        <v>88.927879319692551</v>
      </c>
      <c r="AR762">
        <f t="shared" si="43"/>
        <v>132.28966544327125</v>
      </c>
      <c r="AS762">
        <v>67.298868569217206</v>
      </c>
    </row>
    <row r="763" spans="1:45" x14ac:dyDescent="0.35">
      <c r="A763">
        <v>761</v>
      </c>
      <c r="B763" s="1">
        <v>43674</v>
      </c>
      <c r="C763" t="s">
        <v>606</v>
      </c>
      <c r="D763">
        <v>160.42019212599101</v>
      </c>
      <c r="E763">
        <v>178.626478441947</v>
      </c>
      <c r="F763">
        <v>191.72433782019999</v>
      </c>
      <c r="G763">
        <v>187.153537549687</v>
      </c>
      <c r="H763">
        <v>181.36194439749801</v>
      </c>
      <c r="I763">
        <v>200.97255389596199</v>
      </c>
      <c r="J763">
        <v>206.326282397185</v>
      </c>
      <c r="K763">
        <v>199.85055348962601</v>
      </c>
      <c r="R763">
        <v>162.324137477177</v>
      </c>
      <c r="S763">
        <v>163.416834192615</v>
      </c>
      <c r="T763">
        <v>161.283732446839</v>
      </c>
      <c r="U763">
        <v>165.10194142172699</v>
      </c>
      <c r="V763">
        <v>174.37810520699699</v>
      </c>
      <c r="W763">
        <v>182.259109049675</v>
      </c>
      <c r="X763">
        <v>178.68342641727801</v>
      </c>
      <c r="AC763">
        <v>169.415999419131</v>
      </c>
      <c r="AD763">
        <v>165.432141980974</v>
      </c>
      <c r="AE763">
        <v>176.83689334447601</v>
      </c>
      <c r="AF763">
        <v>197.33264769866699</v>
      </c>
      <c r="AG763">
        <v>183.591132764261</v>
      </c>
      <c r="AH763">
        <v>176.19511865860201</v>
      </c>
      <c r="AI763">
        <v>201.389410022904</v>
      </c>
      <c r="AN763">
        <v>224.35293327968401</v>
      </c>
      <c r="AO763">
        <v>209.405437708471</v>
      </c>
      <c r="AP763">
        <f t="shared" si="42"/>
        <v>183.24312005031558</v>
      </c>
      <c r="AQ763">
        <f t="shared" si="45"/>
        <v>50.494013276376734</v>
      </c>
      <c r="AR763">
        <f t="shared" si="43"/>
        <v>93.855799399955416</v>
      </c>
      <c r="AS763">
        <v>67.293557916050901</v>
      </c>
    </row>
    <row r="764" spans="1:45" x14ac:dyDescent="0.35">
      <c r="A764">
        <v>762</v>
      </c>
      <c r="B764" s="1">
        <v>43675</v>
      </c>
      <c r="C764" t="s">
        <v>406</v>
      </c>
      <c r="G764">
        <v>197.293237522916</v>
      </c>
      <c r="H764">
        <v>180.90575811378901</v>
      </c>
      <c r="I764">
        <v>205.10417969746001</v>
      </c>
      <c r="M764">
        <v>186.69677283864499</v>
      </c>
      <c r="N764">
        <v>184.99073609682901</v>
      </c>
      <c r="O764">
        <v>188.39930992554699</v>
      </c>
      <c r="P764">
        <v>194.93696820945999</v>
      </c>
      <c r="AP764">
        <f t="shared" si="42"/>
        <v>191.18956605780659</v>
      </c>
      <c r="AQ764">
        <f t="shared" si="45"/>
        <v>58.440459283867739</v>
      </c>
      <c r="AR764">
        <f t="shared" si="43"/>
        <v>101.80224540744642</v>
      </c>
      <c r="AS764">
        <v>68.184651672011398</v>
      </c>
    </row>
    <row r="765" spans="1:45" x14ac:dyDescent="0.35">
      <c r="A765">
        <v>763</v>
      </c>
      <c r="B765" s="1">
        <v>43675</v>
      </c>
      <c r="C765" t="s">
        <v>362</v>
      </c>
      <c r="D765">
        <v>164.64142476984199</v>
      </c>
      <c r="E765">
        <v>192.54269022834501</v>
      </c>
      <c r="F765">
        <v>201.690120831542</v>
      </c>
      <c r="G765">
        <v>196.34167809816199</v>
      </c>
      <c r="H765">
        <v>180.988157468081</v>
      </c>
      <c r="I765">
        <v>206.86244739539001</v>
      </c>
      <c r="J765">
        <v>213.09363093429599</v>
      </c>
      <c r="K765">
        <v>206.95188370864099</v>
      </c>
      <c r="L765">
        <v>181.087428014978</v>
      </c>
      <c r="M765">
        <v>185.76637110435601</v>
      </c>
      <c r="N765">
        <v>185.66541975806601</v>
      </c>
      <c r="O765">
        <v>187.82729267836001</v>
      </c>
      <c r="P765">
        <v>193.12091775159899</v>
      </c>
      <c r="Q765">
        <v>188.369791655065</v>
      </c>
      <c r="R765">
        <v>176.735579154589</v>
      </c>
      <c r="AP765">
        <f t="shared" si="42"/>
        <v>190.77898890342081</v>
      </c>
      <c r="AQ765">
        <f t="shared" si="45"/>
        <v>58.029882129481962</v>
      </c>
      <c r="AR765">
        <f t="shared" si="43"/>
        <v>101.39166825306064</v>
      </c>
      <c r="AS765">
        <v>67.681826307930606</v>
      </c>
    </row>
    <row r="766" spans="1:45" x14ac:dyDescent="0.35">
      <c r="A766">
        <v>764</v>
      </c>
      <c r="B766" s="1">
        <v>43676</v>
      </c>
      <c r="C766" t="s">
        <v>607</v>
      </c>
      <c r="D766">
        <v>212.33940695969301</v>
      </c>
      <c r="E766">
        <v>229.233107879903</v>
      </c>
      <c r="F766">
        <v>247.06882697337099</v>
      </c>
      <c r="G766">
        <v>237.87789463623699</v>
      </c>
      <c r="H766">
        <v>231.58931980304899</v>
      </c>
      <c r="I766">
        <v>247.03287215028001</v>
      </c>
      <c r="J766">
        <v>256.174445139206</v>
      </c>
      <c r="K766">
        <v>247.54016042204901</v>
      </c>
      <c r="L766">
        <v>222.06996469569401</v>
      </c>
      <c r="M766">
        <v>225.032811046847</v>
      </c>
      <c r="N766">
        <v>234.40259757433699</v>
      </c>
      <c r="O766">
        <v>228.916986935018</v>
      </c>
      <c r="P766">
        <v>232.57402987983201</v>
      </c>
      <c r="Q766">
        <v>227.349118494544</v>
      </c>
      <c r="R766">
        <v>217.30818801577701</v>
      </c>
      <c r="S766">
        <v>213.605895579666</v>
      </c>
      <c r="T766">
        <v>217.44804584027199</v>
      </c>
      <c r="U766">
        <v>211.82157696398801</v>
      </c>
      <c r="V766">
        <v>219.52007896479199</v>
      </c>
      <c r="W766">
        <v>224.16296146128701</v>
      </c>
      <c r="X766">
        <v>220.112564279889</v>
      </c>
      <c r="Y766">
        <v>222.21387777404999</v>
      </c>
      <c r="Z766">
        <v>222.79262870576801</v>
      </c>
      <c r="AA766">
        <v>219.26514374491899</v>
      </c>
      <c r="AB766">
        <v>203.54434708778501</v>
      </c>
      <c r="AC766">
        <v>215.446939889589</v>
      </c>
      <c r="AD766">
        <v>212.474330350152</v>
      </c>
      <c r="AE766">
        <v>221.468510447455</v>
      </c>
      <c r="AF766">
        <v>238.29478342968</v>
      </c>
      <c r="AG766">
        <v>222.906464712163</v>
      </c>
      <c r="AH766">
        <v>215.68781451604499</v>
      </c>
      <c r="AI766">
        <v>236.05433130681999</v>
      </c>
      <c r="AJ766">
        <v>245.48948222019601</v>
      </c>
      <c r="AK766">
        <v>273.02133244069199</v>
      </c>
      <c r="AL766">
        <v>260.15846922233197</v>
      </c>
      <c r="AM766">
        <v>259.30134726824502</v>
      </c>
      <c r="AN766">
        <v>266.13360029897001</v>
      </c>
      <c r="AO766">
        <v>252.44273684213499</v>
      </c>
      <c r="AP766">
        <f t="shared" si="42"/>
        <v>231.31255247244016</v>
      </c>
      <c r="AQ766">
        <f t="shared" si="45"/>
        <v>98.563445698501312</v>
      </c>
      <c r="AR766">
        <f t="shared" si="43"/>
        <v>141.92523182207998</v>
      </c>
      <c r="AS766">
        <v>68.169336614570895</v>
      </c>
    </row>
    <row r="767" spans="1:45" x14ac:dyDescent="0.35">
      <c r="A767">
        <v>765</v>
      </c>
      <c r="B767" s="1">
        <v>43678</v>
      </c>
      <c r="C767" t="s">
        <v>598</v>
      </c>
      <c r="D767">
        <v>209.070193603447</v>
      </c>
      <c r="E767">
        <v>223.48085685399801</v>
      </c>
      <c r="F767">
        <v>241.50285031566301</v>
      </c>
      <c r="G767">
        <v>232.55534523145499</v>
      </c>
      <c r="H767">
        <v>224.89375980679</v>
      </c>
      <c r="I767">
        <v>246.89667663641299</v>
      </c>
      <c r="J767">
        <v>253.76883583274699</v>
      </c>
      <c r="K767">
        <v>247.39448494380201</v>
      </c>
      <c r="L767">
        <v>215.95150554972099</v>
      </c>
      <c r="M767">
        <v>221.038611685522</v>
      </c>
      <c r="N767">
        <v>232.521657878133</v>
      </c>
      <c r="O767">
        <v>224.80989846016899</v>
      </c>
      <c r="P767">
        <v>229.40008235105401</v>
      </c>
      <c r="Q767">
        <v>223.66204109378501</v>
      </c>
      <c r="R767">
        <v>214.464190894403</v>
      </c>
      <c r="S767">
        <v>212.66522980906501</v>
      </c>
      <c r="T767">
        <v>214.162428460157</v>
      </c>
      <c r="U767">
        <v>207.61134783511599</v>
      </c>
      <c r="V767">
        <v>210.65126164985799</v>
      </c>
      <c r="W767">
        <v>222.77846306051299</v>
      </c>
      <c r="X767">
        <v>216.65244976290299</v>
      </c>
      <c r="Y767">
        <v>219.440722308554</v>
      </c>
      <c r="Z767">
        <v>219.12469738658999</v>
      </c>
      <c r="AA767">
        <v>215.67588432776699</v>
      </c>
      <c r="AB767">
        <v>195.49086991709601</v>
      </c>
      <c r="AC767">
        <v>210.22593829495</v>
      </c>
      <c r="AD767">
        <v>207.28882984542699</v>
      </c>
      <c r="AE767">
        <v>217.05099364605101</v>
      </c>
      <c r="AF767">
        <v>232.52730196236701</v>
      </c>
      <c r="AG767">
        <v>218.50573655864801</v>
      </c>
      <c r="AH767">
        <v>210.55662787251899</v>
      </c>
      <c r="AI767">
        <v>230.74072703150799</v>
      </c>
      <c r="AJ767">
        <v>241.511069746581</v>
      </c>
      <c r="AK767">
        <v>267.26043040809901</v>
      </c>
      <c r="AL767">
        <v>254.93590008240699</v>
      </c>
      <c r="AM767">
        <v>253.73080605293001</v>
      </c>
      <c r="AN767">
        <v>261.20415995977697</v>
      </c>
      <c r="AO767">
        <v>250.68599355658199</v>
      </c>
      <c r="AP767">
        <f t="shared" si="42"/>
        <v>227.15497001769918</v>
      </c>
      <c r="AQ767">
        <f t="shared" si="45"/>
        <v>94.405863243760336</v>
      </c>
      <c r="AR767">
        <f t="shared" si="43"/>
        <v>137.767649367339</v>
      </c>
      <c r="AS767">
        <v>68.826938308029597</v>
      </c>
    </row>
    <row r="768" spans="1:45" x14ac:dyDescent="0.35">
      <c r="A768">
        <v>766</v>
      </c>
      <c r="B768" s="1">
        <v>43682</v>
      </c>
      <c r="C768" t="s">
        <v>327</v>
      </c>
      <c r="D768">
        <v>146.01720985597899</v>
      </c>
      <c r="E768">
        <v>150.87030361639799</v>
      </c>
      <c r="F768">
        <v>170.17998253086901</v>
      </c>
      <c r="G768">
        <v>164.17380136266999</v>
      </c>
      <c r="H768">
        <v>156.59521071493799</v>
      </c>
      <c r="I768">
        <v>174.49772436540201</v>
      </c>
      <c r="J768">
        <v>183.932322136446</v>
      </c>
      <c r="K768">
        <v>174.179496731623</v>
      </c>
      <c r="L768">
        <v>150.307513480815</v>
      </c>
      <c r="M768">
        <v>154.38043730599</v>
      </c>
      <c r="N768">
        <v>167.91193455355901</v>
      </c>
      <c r="O768">
        <v>160.44160375492399</v>
      </c>
      <c r="P768">
        <v>164.34684993814901</v>
      </c>
      <c r="Q768">
        <v>160.83379663640599</v>
      </c>
      <c r="R768">
        <v>144.01848821703399</v>
      </c>
      <c r="S768">
        <v>143.05011902955101</v>
      </c>
      <c r="T768">
        <v>153.40775328382199</v>
      </c>
      <c r="U768">
        <v>135.36368431473301</v>
      </c>
      <c r="V768">
        <v>149.825445356508</v>
      </c>
      <c r="W768">
        <v>157.30115942601199</v>
      </c>
      <c r="X768">
        <v>152.849846806747</v>
      </c>
      <c r="Y768">
        <v>161.74965269127799</v>
      </c>
      <c r="AC768">
        <v>148.05544996127</v>
      </c>
      <c r="AD768">
        <v>148.89820321151501</v>
      </c>
      <c r="AE768">
        <v>157.53438950529701</v>
      </c>
      <c r="AF768">
        <v>175.78410483314599</v>
      </c>
      <c r="AG768">
        <v>157.23724249374001</v>
      </c>
      <c r="AH768">
        <v>147.80644057419701</v>
      </c>
      <c r="AI768">
        <v>170.83695887269599</v>
      </c>
      <c r="AJ768">
        <v>189.724641435942</v>
      </c>
      <c r="AK768">
        <v>204.12820502784299</v>
      </c>
      <c r="AL768">
        <v>196.49277168438201</v>
      </c>
      <c r="AM768">
        <v>198.005675162221</v>
      </c>
      <c r="AN768">
        <v>208.28286968198699</v>
      </c>
      <c r="AO768">
        <v>193.70202832789599</v>
      </c>
      <c r="AP768">
        <f t="shared" si="42"/>
        <v>164.93495191091387</v>
      </c>
      <c r="AQ768">
        <f t="shared" si="45"/>
        <v>32.185845136975018</v>
      </c>
      <c r="AR768">
        <f t="shared" si="43"/>
        <v>75.5476312605537</v>
      </c>
      <c r="AS768">
        <v>69.620074316029701</v>
      </c>
    </row>
    <row r="769" spans="1:45" x14ac:dyDescent="0.35">
      <c r="A769">
        <v>767</v>
      </c>
      <c r="B769" s="1">
        <v>43686</v>
      </c>
      <c r="C769" t="s">
        <v>608</v>
      </c>
      <c r="D769">
        <v>199.01644144325701</v>
      </c>
      <c r="E769">
        <v>209.37689399602601</v>
      </c>
      <c r="F769">
        <v>230.953913406232</v>
      </c>
      <c r="G769">
        <v>226.27443843513501</v>
      </c>
      <c r="H769">
        <v>217.85158547095199</v>
      </c>
      <c r="I769">
        <v>237.43077379024101</v>
      </c>
      <c r="J769">
        <v>240.41633794750501</v>
      </c>
      <c r="K769">
        <v>232.092510527352</v>
      </c>
      <c r="L769">
        <v>206.84039977028701</v>
      </c>
      <c r="M769">
        <v>209.26552251678501</v>
      </c>
      <c r="N769">
        <v>218.95826049856399</v>
      </c>
      <c r="O769">
        <v>214.60618507091399</v>
      </c>
      <c r="P769">
        <v>215.86736062697699</v>
      </c>
      <c r="Q769">
        <v>211.214463533691</v>
      </c>
      <c r="R769">
        <v>199.543220610573</v>
      </c>
      <c r="S769">
        <v>198.180955432855</v>
      </c>
      <c r="T769">
        <v>196.16080371486001</v>
      </c>
      <c r="U769">
        <v>196.40188647173301</v>
      </c>
      <c r="V769">
        <v>200.991093927571</v>
      </c>
      <c r="W769">
        <v>207.05576708300501</v>
      </c>
      <c r="X769">
        <v>199.03172269131699</v>
      </c>
      <c r="Y769">
        <v>205.605119869514</v>
      </c>
      <c r="Z769">
        <v>204.18426376024601</v>
      </c>
      <c r="AA769">
        <v>204.380686785287</v>
      </c>
      <c r="AB769">
        <v>183.16965597101199</v>
      </c>
      <c r="AC769">
        <v>198.60460092830499</v>
      </c>
      <c r="AD769">
        <v>194.679341965546</v>
      </c>
      <c r="AE769">
        <v>204.359836634488</v>
      </c>
      <c r="AF769">
        <v>220.57509697572601</v>
      </c>
      <c r="AG769">
        <v>204.622227082108</v>
      </c>
      <c r="AH769">
        <v>197.12374852755099</v>
      </c>
      <c r="AI769">
        <v>220.76666916879299</v>
      </c>
      <c r="AJ769">
        <v>230.79538531070099</v>
      </c>
      <c r="AK769">
        <v>252.07606221312099</v>
      </c>
      <c r="AL769">
        <v>239.62929367289601</v>
      </c>
      <c r="AM769">
        <v>241.81128311488101</v>
      </c>
      <c r="AN769">
        <v>242.57799542023801</v>
      </c>
      <c r="AO769">
        <v>231.48990107386001</v>
      </c>
      <c r="AP769">
        <f t="shared" si="42"/>
        <v>214.31530803789747</v>
      </c>
      <c r="AQ769">
        <f t="shared" si="45"/>
        <v>81.566201263958618</v>
      </c>
      <c r="AR769">
        <f t="shared" si="43"/>
        <v>124.9279873875373</v>
      </c>
      <c r="AS769">
        <v>69.582746851285805</v>
      </c>
    </row>
    <row r="770" spans="1:45" x14ac:dyDescent="0.35">
      <c r="A770">
        <v>768</v>
      </c>
      <c r="B770" s="1">
        <v>43688</v>
      </c>
      <c r="C770" t="s">
        <v>587</v>
      </c>
      <c r="D770">
        <v>219.21635710207599</v>
      </c>
      <c r="E770">
        <v>228.81332640057499</v>
      </c>
      <c r="F770">
        <v>253.925338835232</v>
      </c>
      <c r="G770">
        <v>247.11914276995401</v>
      </c>
      <c r="H770">
        <v>236.49574635810001</v>
      </c>
      <c r="I770">
        <v>255.899355506517</v>
      </c>
      <c r="J770">
        <v>261.273713366415</v>
      </c>
      <c r="K770">
        <v>251.65656234583199</v>
      </c>
      <c r="L770">
        <v>226.36707504743001</v>
      </c>
      <c r="M770">
        <v>229.160378271106</v>
      </c>
      <c r="N770">
        <v>236.46388887014899</v>
      </c>
      <c r="O770">
        <v>231.72511982011301</v>
      </c>
      <c r="P770">
        <v>241.42024160857699</v>
      </c>
      <c r="Q770">
        <v>232.19038112890999</v>
      </c>
      <c r="R770">
        <v>220.381105987306</v>
      </c>
      <c r="S770">
        <v>219.89541231512101</v>
      </c>
      <c r="T770">
        <v>224.072845146254</v>
      </c>
      <c r="U770">
        <v>217.695688593238</v>
      </c>
      <c r="V770">
        <v>222.19990850721001</v>
      </c>
      <c r="W770">
        <v>228.485735863451</v>
      </c>
      <c r="X770">
        <v>225.924536776829</v>
      </c>
      <c r="Y770">
        <v>225.97727456634399</v>
      </c>
      <c r="Z770">
        <v>228.78121940434099</v>
      </c>
      <c r="AA770">
        <v>224.95834685279101</v>
      </c>
      <c r="AB770">
        <v>207.12793110621999</v>
      </c>
      <c r="AC770">
        <v>219.65215671681199</v>
      </c>
      <c r="AD770">
        <v>223.274546282546</v>
      </c>
      <c r="AE770">
        <v>226.357567835445</v>
      </c>
      <c r="AF770">
        <v>243.47817986123101</v>
      </c>
      <c r="AG770">
        <v>229.824551857339</v>
      </c>
      <c r="AH770">
        <v>219.61891180356099</v>
      </c>
      <c r="AI770">
        <v>242.61951031444801</v>
      </c>
      <c r="AJ770">
        <v>252.00158159310899</v>
      </c>
      <c r="AK770">
        <v>276.23070396404302</v>
      </c>
      <c r="AL770">
        <v>261.31908673595399</v>
      </c>
      <c r="AM770">
        <v>262.76490007130297</v>
      </c>
      <c r="AN770">
        <v>272.30388116662101</v>
      </c>
      <c r="AO770">
        <v>258.61471329762003</v>
      </c>
      <c r="AP770">
        <f t="shared" si="42"/>
        <v>236.45491905395059</v>
      </c>
      <c r="AQ770">
        <f t="shared" si="45"/>
        <v>103.70581228001174</v>
      </c>
      <c r="AR770">
        <f t="shared" si="43"/>
        <v>147.06759840359041</v>
      </c>
      <c r="AS770">
        <v>69.439250033581601</v>
      </c>
    </row>
    <row r="771" spans="1:45" x14ac:dyDescent="0.35">
      <c r="A771">
        <v>769</v>
      </c>
      <c r="B771" s="1">
        <v>43696</v>
      </c>
      <c r="C771" t="s">
        <v>589</v>
      </c>
      <c r="D771">
        <v>208.16952990098301</v>
      </c>
      <c r="E771">
        <v>214.803850259299</v>
      </c>
      <c r="F771">
        <v>232.367069369598</v>
      </c>
      <c r="G771">
        <v>226.84650210998899</v>
      </c>
      <c r="H771">
        <v>219.93377222095199</v>
      </c>
      <c r="I771">
        <v>240.12894543252401</v>
      </c>
      <c r="J771">
        <v>245.40797182667001</v>
      </c>
      <c r="K771">
        <v>236.44291790454201</v>
      </c>
      <c r="L771">
        <v>204.96003555118901</v>
      </c>
      <c r="M771">
        <v>209.80325124195301</v>
      </c>
      <c r="N771">
        <v>220.59250923803299</v>
      </c>
      <c r="O771">
        <v>214.83911229204401</v>
      </c>
      <c r="P771">
        <v>221.31092319469801</v>
      </c>
      <c r="Q771">
        <v>211.887690357661</v>
      </c>
      <c r="R771">
        <v>198.75055266738599</v>
      </c>
      <c r="S771">
        <v>200.055325906852</v>
      </c>
      <c r="T771">
        <v>203.22515570027801</v>
      </c>
      <c r="U771">
        <v>200.495886567041</v>
      </c>
      <c r="V771">
        <v>202.15910490613399</v>
      </c>
      <c r="W771">
        <v>207.41482295522499</v>
      </c>
      <c r="X771">
        <v>200.26274153534499</v>
      </c>
      <c r="Y771">
        <v>209.330987310876</v>
      </c>
      <c r="Z771">
        <v>211.39723952132499</v>
      </c>
      <c r="AA771">
        <v>212.26718326252799</v>
      </c>
      <c r="AB771">
        <v>192.739613672275</v>
      </c>
      <c r="AC771">
        <v>205.66836479691401</v>
      </c>
      <c r="AD771">
        <v>201.554715252227</v>
      </c>
      <c r="AE771">
        <v>212.04956414823101</v>
      </c>
      <c r="AF771">
        <v>226.88380319708901</v>
      </c>
      <c r="AG771">
        <v>217.12726602714201</v>
      </c>
      <c r="AH771">
        <v>206.727864513665</v>
      </c>
      <c r="AI771">
        <v>229.454058842183</v>
      </c>
      <c r="AJ771">
        <v>238.689527064207</v>
      </c>
      <c r="AK771">
        <v>261.239220668874</v>
      </c>
      <c r="AL771">
        <v>250.28705962279801</v>
      </c>
      <c r="AM771">
        <v>239.476934991375</v>
      </c>
      <c r="AN771">
        <v>251.23911561363701</v>
      </c>
      <c r="AO771">
        <v>237.97578805172</v>
      </c>
      <c r="AP771">
        <f t="shared" ref="AP771:AP808" si="46">AVERAGE(D771:AO771)</f>
        <v>219.05173625514371</v>
      </c>
      <c r="AQ771">
        <f t="shared" si="45"/>
        <v>86.30262948120486</v>
      </c>
      <c r="AR771">
        <f t="shared" ref="AR771:AR808" si="47">AQ771-$AQ$809</f>
        <v>129.66441560478353</v>
      </c>
      <c r="AS771">
        <v>70.272529768276499</v>
      </c>
    </row>
    <row r="772" spans="1:45" x14ac:dyDescent="0.35">
      <c r="A772">
        <v>770</v>
      </c>
      <c r="B772" s="1">
        <v>43698</v>
      </c>
      <c r="C772" t="s">
        <v>411</v>
      </c>
      <c r="D772">
        <v>162.73018992278199</v>
      </c>
      <c r="E772">
        <v>175.51488795633199</v>
      </c>
      <c r="F772">
        <v>195.71109654072501</v>
      </c>
      <c r="G772">
        <v>191.88600056575001</v>
      </c>
      <c r="H772">
        <v>186.66181109717701</v>
      </c>
      <c r="I772">
        <v>200.833846031322</v>
      </c>
      <c r="J772">
        <v>205.56481751249501</v>
      </c>
      <c r="K772">
        <v>197.28009345893199</v>
      </c>
      <c r="L772">
        <v>175.688623754324</v>
      </c>
      <c r="M772">
        <v>165.74036427638001</v>
      </c>
      <c r="N772">
        <v>190.03844950796201</v>
      </c>
      <c r="O772">
        <v>182.38572948470599</v>
      </c>
      <c r="P772">
        <v>192.2902552292</v>
      </c>
      <c r="Q772">
        <v>173.314586085809</v>
      </c>
      <c r="R772">
        <v>165.86328236162799</v>
      </c>
      <c r="S772">
        <v>158.28788540155301</v>
      </c>
      <c r="T772">
        <v>166.468269797684</v>
      </c>
      <c r="U772">
        <v>162.21964026106599</v>
      </c>
      <c r="V772">
        <v>167.075226830118</v>
      </c>
      <c r="W772">
        <v>172.796264306723</v>
      </c>
      <c r="X772">
        <v>177.06086845455999</v>
      </c>
      <c r="Y772">
        <v>177.86283486267499</v>
      </c>
      <c r="Z772">
        <v>173.56241913566399</v>
      </c>
      <c r="AA772">
        <v>175.993441461835</v>
      </c>
      <c r="AB772">
        <v>150.995856971683</v>
      </c>
      <c r="AC772">
        <v>178.91963942639501</v>
      </c>
      <c r="AD772">
        <v>180.380380316052</v>
      </c>
      <c r="AE772">
        <v>183.10525658857901</v>
      </c>
      <c r="AF772">
        <v>200.44021656720599</v>
      </c>
      <c r="AG772">
        <v>183.658924397075</v>
      </c>
      <c r="AH772">
        <v>181.33178470348301</v>
      </c>
      <c r="AI772">
        <v>206.558525422412</v>
      </c>
      <c r="AJ772">
        <v>209.29752772242</v>
      </c>
      <c r="AK772">
        <v>239.68787725583999</v>
      </c>
      <c r="AL772">
        <v>222.24776782569899</v>
      </c>
      <c r="AM772">
        <v>224.54477410522199</v>
      </c>
      <c r="AN772">
        <v>223.12442420774701</v>
      </c>
      <c r="AO772">
        <v>218.83137181309399</v>
      </c>
      <c r="AP772">
        <f t="shared" si="46"/>
        <v>186.73566346369239</v>
      </c>
      <c r="AQ772">
        <f t="shared" si="45"/>
        <v>53.986556689753542</v>
      </c>
      <c r="AR772">
        <f t="shared" si="47"/>
        <v>97.348342813332223</v>
      </c>
      <c r="AS772">
        <v>70.675601814721105</v>
      </c>
    </row>
    <row r="773" spans="1:45" x14ac:dyDescent="0.35">
      <c r="A773">
        <v>771</v>
      </c>
      <c r="B773" s="1">
        <v>43698</v>
      </c>
      <c r="C773" t="s">
        <v>609</v>
      </c>
      <c r="D773">
        <v>203.41886328144901</v>
      </c>
      <c r="E773">
        <v>211.68239699403199</v>
      </c>
      <c r="F773">
        <v>233.7280103468</v>
      </c>
      <c r="G773">
        <v>222.168639243716</v>
      </c>
      <c r="H773">
        <v>220.28221443933001</v>
      </c>
      <c r="I773">
        <v>242.19440752666301</v>
      </c>
      <c r="J773">
        <v>250.08692693039001</v>
      </c>
      <c r="K773">
        <v>241.676435157562</v>
      </c>
      <c r="L773">
        <v>208.04227477820601</v>
      </c>
      <c r="M773">
        <v>209.48066709668399</v>
      </c>
      <c r="N773">
        <v>222.88871742518799</v>
      </c>
      <c r="O773">
        <v>216.31859372492701</v>
      </c>
      <c r="P773">
        <v>224.54899146121301</v>
      </c>
      <c r="Q773">
        <v>211.99150617769399</v>
      </c>
      <c r="R773">
        <v>197.55203508521001</v>
      </c>
      <c r="S773">
        <v>196.62612562833201</v>
      </c>
      <c r="T773">
        <v>202.25086554738101</v>
      </c>
      <c r="U773">
        <v>201.11927393446001</v>
      </c>
      <c r="V773">
        <v>199.51281987417099</v>
      </c>
      <c r="W773">
        <v>207.53338388092399</v>
      </c>
      <c r="X773">
        <v>199.89836727670701</v>
      </c>
      <c r="Y773">
        <v>203.61145709130599</v>
      </c>
      <c r="Z773">
        <v>208.18999976769501</v>
      </c>
      <c r="AA773">
        <v>206.68819484933701</v>
      </c>
      <c r="AB773">
        <v>181.983214521061</v>
      </c>
      <c r="AC773">
        <v>199.64181430345101</v>
      </c>
      <c r="AD773">
        <v>199.94750605036799</v>
      </c>
      <c r="AE773">
        <v>210.36228330843699</v>
      </c>
      <c r="AF773">
        <v>227.19000543048199</v>
      </c>
      <c r="AG773">
        <v>210.04613405554099</v>
      </c>
      <c r="AH773">
        <v>205.31013131061499</v>
      </c>
      <c r="AI773">
        <v>222.29231835074299</v>
      </c>
      <c r="AJ773">
        <v>233.26048730854799</v>
      </c>
      <c r="AK773">
        <v>259.231296058059</v>
      </c>
      <c r="AL773">
        <v>243.30886369675599</v>
      </c>
      <c r="AM773">
        <v>241.42023123737701</v>
      </c>
      <c r="AN773">
        <v>246.448535196949</v>
      </c>
      <c r="AO773">
        <v>230.52933903773899</v>
      </c>
      <c r="AP773">
        <f t="shared" si="46"/>
        <v>217.17008756277644</v>
      </c>
      <c r="AQ773">
        <f t="shared" si="45"/>
        <v>84.420980788837596</v>
      </c>
      <c r="AR773">
        <f t="shared" si="47"/>
        <v>127.78276691241628</v>
      </c>
      <c r="AS773">
        <v>70.103823686788502</v>
      </c>
    </row>
    <row r="774" spans="1:45" x14ac:dyDescent="0.35">
      <c r="A774">
        <v>772</v>
      </c>
      <c r="B774" s="1">
        <v>43701</v>
      </c>
      <c r="C774" t="s">
        <v>610</v>
      </c>
      <c r="D774">
        <v>201.77162824101401</v>
      </c>
      <c r="E774">
        <v>212.75969510298</v>
      </c>
      <c r="F774">
        <v>231.86875938119701</v>
      </c>
      <c r="G774">
        <v>224.49383050550199</v>
      </c>
      <c r="H774">
        <v>213.68693179748399</v>
      </c>
      <c r="I774">
        <v>234.968614801461</v>
      </c>
      <c r="J774">
        <v>242.494922670043</v>
      </c>
      <c r="K774">
        <v>234.47152593972999</v>
      </c>
      <c r="L774">
        <v>198.58819041210799</v>
      </c>
      <c r="M774">
        <v>195.847366801379</v>
      </c>
      <c r="N774">
        <v>209.38563609141099</v>
      </c>
      <c r="O774">
        <v>205.571837761902</v>
      </c>
      <c r="P774">
        <v>214.05919273794899</v>
      </c>
      <c r="Q774">
        <v>204.50507289110001</v>
      </c>
      <c r="R774">
        <v>190.95749213373301</v>
      </c>
      <c r="S774">
        <v>194.094783198089</v>
      </c>
      <c r="T774">
        <v>197.11951069594701</v>
      </c>
      <c r="U774">
        <v>195.09253552185899</v>
      </c>
      <c r="V774">
        <v>197.551162539708</v>
      </c>
      <c r="W774">
        <v>205.99623636818501</v>
      </c>
      <c r="X774">
        <v>195.68015813657499</v>
      </c>
      <c r="Y774">
        <v>201.55425342689901</v>
      </c>
      <c r="Z774">
        <v>201.660109581791</v>
      </c>
      <c r="AA774">
        <v>195.61040682544501</v>
      </c>
      <c r="AB774">
        <v>177.866396207603</v>
      </c>
      <c r="AC774">
        <v>192.03888837014</v>
      </c>
      <c r="AD774">
        <v>194.48954519059299</v>
      </c>
      <c r="AE774">
        <v>203.254137577547</v>
      </c>
      <c r="AF774">
        <v>218.28420330096799</v>
      </c>
      <c r="AG774">
        <v>207.999732733244</v>
      </c>
      <c r="AH774">
        <v>199.16376210111301</v>
      </c>
      <c r="AI774">
        <v>222.906287258361</v>
      </c>
      <c r="AJ774">
        <v>229.64487623845099</v>
      </c>
      <c r="AK774">
        <v>250.93634930406401</v>
      </c>
      <c r="AL774">
        <v>237.39355432678701</v>
      </c>
      <c r="AM774">
        <v>235.462791810184</v>
      </c>
      <c r="AN774">
        <v>243.45482755215099</v>
      </c>
      <c r="AO774">
        <v>230.83936876126799</v>
      </c>
      <c r="AP774">
        <f t="shared" si="46"/>
        <v>211.67169932357808</v>
      </c>
      <c r="AQ774">
        <f t="shared" si="45"/>
        <v>78.922592549639234</v>
      </c>
      <c r="AR774">
        <f t="shared" si="47"/>
        <v>122.28437867321792</v>
      </c>
      <c r="AS774">
        <v>70.3203672061464</v>
      </c>
    </row>
    <row r="775" spans="1:45" x14ac:dyDescent="0.35">
      <c r="A775">
        <v>773</v>
      </c>
      <c r="B775" s="1">
        <v>43706</v>
      </c>
      <c r="C775" t="s">
        <v>611</v>
      </c>
      <c r="E775">
        <v>176.614519125718</v>
      </c>
      <c r="F775">
        <v>190.34378449325499</v>
      </c>
      <c r="G775">
        <v>188.79523249218099</v>
      </c>
      <c r="H775">
        <v>181.46928446912401</v>
      </c>
      <c r="I775">
        <v>204.54678358368801</v>
      </c>
      <c r="J775">
        <v>206.423953943919</v>
      </c>
      <c r="K775">
        <v>204.175576225621</v>
      </c>
      <c r="L775">
        <v>178.20950845113501</v>
      </c>
      <c r="M775">
        <v>182.17135086528901</v>
      </c>
      <c r="S775">
        <v>166.408336714006</v>
      </c>
      <c r="T775">
        <v>165.61392515359501</v>
      </c>
      <c r="U775">
        <v>166.01967479167701</v>
      </c>
      <c r="V775">
        <v>174.81303115583401</v>
      </c>
      <c r="W775">
        <v>179.37909822472199</v>
      </c>
      <c r="X775">
        <v>176.005514425672</v>
      </c>
      <c r="Y775">
        <v>171.42351118548899</v>
      </c>
      <c r="AD775">
        <v>166.428409006034</v>
      </c>
      <c r="AE775">
        <v>177.951302197882</v>
      </c>
      <c r="AF775">
        <v>190.33201484353901</v>
      </c>
      <c r="AG775">
        <v>182.46239638417401</v>
      </c>
      <c r="AH775">
        <v>170.80613484675499</v>
      </c>
      <c r="AI775">
        <v>195.35291290569</v>
      </c>
      <c r="AJ775">
        <v>203.202061512613</v>
      </c>
      <c r="AO775">
        <v>209.92908280688201</v>
      </c>
      <c r="AP775">
        <f t="shared" si="46"/>
        <v>183.70322499185394</v>
      </c>
      <c r="AQ775">
        <f t="shared" si="45"/>
        <v>50.954118217915095</v>
      </c>
      <c r="AR775">
        <f t="shared" si="47"/>
        <v>94.315904341493777</v>
      </c>
      <c r="AS775">
        <v>70.3478529718506</v>
      </c>
    </row>
    <row r="776" spans="1:45" x14ac:dyDescent="0.35">
      <c r="A776">
        <v>774</v>
      </c>
      <c r="B776" s="1">
        <v>43706</v>
      </c>
      <c r="C776" t="s">
        <v>592</v>
      </c>
      <c r="D776">
        <v>215.56701006153699</v>
      </c>
      <c r="E776">
        <v>224.98065114381001</v>
      </c>
      <c r="F776">
        <v>244.91467817165201</v>
      </c>
      <c r="G776">
        <v>240.34672172841701</v>
      </c>
      <c r="H776">
        <v>235.97899355575399</v>
      </c>
      <c r="I776">
        <v>260.76725711046498</v>
      </c>
      <c r="J776">
        <v>260.84480214495301</v>
      </c>
      <c r="K776">
        <v>247.97805846209801</v>
      </c>
      <c r="L776">
        <v>226.517863377764</v>
      </c>
      <c r="M776">
        <v>226.775426573179</v>
      </c>
      <c r="N776">
        <v>233.92209935833301</v>
      </c>
      <c r="O776">
        <v>225.75082402985601</v>
      </c>
      <c r="P776">
        <v>236.855681377113</v>
      </c>
      <c r="Q776">
        <v>229.25766529397299</v>
      </c>
      <c r="R776">
        <v>220.10370036939099</v>
      </c>
      <c r="S776">
        <v>217.654048010655</v>
      </c>
      <c r="T776">
        <v>214.17915287659201</v>
      </c>
      <c r="U776">
        <v>213.39463772376899</v>
      </c>
      <c r="V776">
        <v>220.77826228014001</v>
      </c>
      <c r="W776">
        <v>226.06416216296199</v>
      </c>
      <c r="X776">
        <v>221.003420085794</v>
      </c>
      <c r="Y776">
        <v>220.01113202687401</v>
      </c>
      <c r="Z776">
        <v>222.99196166401299</v>
      </c>
      <c r="AA776">
        <v>217.49817241059901</v>
      </c>
      <c r="AB776">
        <v>206.300238297752</v>
      </c>
      <c r="AC776">
        <v>216.42702300609801</v>
      </c>
      <c r="AD776">
        <v>216.079682716218</v>
      </c>
      <c r="AE776">
        <v>216.97518798460399</v>
      </c>
      <c r="AF776">
        <v>234.48485280378</v>
      </c>
      <c r="AG776">
        <v>225.33412959065899</v>
      </c>
      <c r="AH776">
        <v>208.942235423684</v>
      </c>
      <c r="AI776">
        <v>235.26118022207601</v>
      </c>
      <c r="AJ776">
        <v>245.95649286136199</v>
      </c>
      <c r="AK776">
        <v>278.37122177593699</v>
      </c>
      <c r="AL776">
        <v>260.829395784535</v>
      </c>
      <c r="AM776">
        <v>260.27227582104399</v>
      </c>
      <c r="AN776">
        <v>270.264880212062</v>
      </c>
      <c r="AO776">
        <v>254.179271144057</v>
      </c>
      <c r="AP776">
        <f t="shared" si="46"/>
        <v>232.46880130640957</v>
      </c>
      <c r="AQ776">
        <f t="shared" si="45"/>
        <v>99.719694532470726</v>
      </c>
      <c r="AR776">
        <f t="shared" si="47"/>
        <v>143.08148065604939</v>
      </c>
      <c r="AS776">
        <v>69.444953023133706</v>
      </c>
    </row>
    <row r="777" spans="1:45" x14ac:dyDescent="0.35">
      <c r="A777">
        <v>775</v>
      </c>
      <c r="B777" s="1">
        <v>43707</v>
      </c>
      <c r="C777" t="s">
        <v>53</v>
      </c>
      <c r="D777">
        <v>166.55851987939801</v>
      </c>
      <c r="E777">
        <v>178.18944322813701</v>
      </c>
      <c r="F777">
        <v>201.10690206709199</v>
      </c>
      <c r="G777">
        <v>192.61434496713201</v>
      </c>
      <c r="H777">
        <v>185.412274043514</v>
      </c>
      <c r="I777">
        <v>206.45850071740401</v>
      </c>
      <c r="J777">
        <v>209.938417649044</v>
      </c>
      <c r="K777">
        <v>208.34046786888001</v>
      </c>
      <c r="L777">
        <v>185.65029161266301</v>
      </c>
      <c r="M777">
        <v>175.985429948741</v>
      </c>
      <c r="N777">
        <v>187.41131133259</v>
      </c>
      <c r="O777">
        <v>182.169266807935</v>
      </c>
      <c r="P777">
        <v>192.13312597700801</v>
      </c>
      <c r="Q777">
        <v>178.867304828816</v>
      </c>
      <c r="R777">
        <v>175.665182386542</v>
      </c>
      <c r="S777">
        <v>170.41872918429999</v>
      </c>
      <c r="T777">
        <v>170.501342078775</v>
      </c>
      <c r="U777">
        <v>169.02093084301401</v>
      </c>
      <c r="V777">
        <v>174.49470447383999</v>
      </c>
      <c r="W777">
        <v>186.96257097952801</v>
      </c>
      <c r="X777">
        <v>177.510158799599</v>
      </c>
      <c r="Y777">
        <v>176.99351721682601</v>
      </c>
      <c r="Z777">
        <v>185.34962623662</v>
      </c>
      <c r="AA777">
        <v>173.351431285724</v>
      </c>
      <c r="AB777">
        <v>166.443905247911</v>
      </c>
      <c r="AC777">
        <v>174.291435940783</v>
      </c>
      <c r="AD777">
        <v>174.30784249229399</v>
      </c>
      <c r="AE777">
        <v>178.64341076668799</v>
      </c>
      <c r="AF777">
        <v>203.795977923679</v>
      </c>
      <c r="AG777">
        <v>184.62982343541799</v>
      </c>
      <c r="AH777">
        <v>181.41038300352801</v>
      </c>
      <c r="AI777">
        <v>201.179297881206</v>
      </c>
      <c r="AJ777">
        <v>210.706113256892</v>
      </c>
      <c r="AK777">
        <v>242.60901251225101</v>
      </c>
      <c r="AL777">
        <v>226.46785209052501</v>
      </c>
      <c r="AM777">
        <v>225.401240881609</v>
      </c>
      <c r="AN777">
        <v>236.54014932303599</v>
      </c>
      <c r="AO777">
        <v>222.10940279609</v>
      </c>
      <c r="AP777">
        <f t="shared" si="46"/>
        <v>190.51683268329037</v>
      </c>
      <c r="AQ777">
        <f t="shared" si="45"/>
        <v>57.767725909351526</v>
      </c>
      <c r="AR777">
        <f t="shared" si="47"/>
        <v>101.12951203293021</v>
      </c>
      <c r="AS777">
        <v>69.098499668903798</v>
      </c>
    </row>
    <row r="778" spans="1:45" x14ac:dyDescent="0.35">
      <c r="A778">
        <v>776</v>
      </c>
      <c r="B778" s="1">
        <v>43707</v>
      </c>
      <c r="C778" t="s">
        <v>476</v>
      </c>
      <c r="D778">
        <v>166.669277709412</v>
      </c>
      <c r="E778">
        <v>178.13230016280099</v>
      </c>
      <c r="F778">
        <v>201.420407795594</v>
      </c>
      <c r="G778">
        <v>192.43644840764401</v>
      </c>
      <c r="H778">
        <v>185.74484046610101</v>
      </c>
      <c r="I778">
        <v>206.786289704458</v>
      </c>
      <c r="J778">
        <v>210.017306456282</v>
      </c>
      <c r="K778">
        <v>208.89626400554101</v>
      </c>
      <c r="L778">
        <v>186.00573002063399</v>
      </c>
      <c r="M778">
        <v>176.01209891472701</v>
      </c>
      <c r="N778">
        <v>187.692110373616</v>
      </c>
      <c r="O778">
        <v>182.16563281836901</v>
      </c>
      <c r="P778">
        <v>192.00964544972999</v>
      </c>
      <c r="Q778">
        <v>178.75003580482601</v>
      </c>
      <c r="R778">
        <v>175.66563023731501</v>
      </c>
      <c r="S778">
        <v>169.97986458214299</v>
      </c>
      <c r="T778">
        <v>170.12636690851801</v>
      </c>
      <c r="U778">
        <v>168.75253676519799</v>
      </c>
      <c r="V778">
        <v>174.61801825284601</v>
      </c>
      <c r="W778">
        <v>186.782050435998</v>
      </c>
      <c r="X778">
        <v>177.39032743579699</v>
      </c>
      <c r="Y778">
        <v>176.585032132967</v>
      </c>
      <c r="Z778">
        <v>185.42586368878</v>
      </c>
      <c r="AA778">
        <v>173.63789423600099</v>
      </c>
      <c r="AB778">
        <v>166.04339241623899</v>
      </c>
      <c r="AC778">
        <v>174.10075995858901</v>
      </c>
      <c r="AD778">
        <v>174.38196388306901</v>
      </c>
      <c r="AE778">
        <v>178.56078923038501</v>
      </c>
      <c r="AF778">
        <v>203.49862392884401</v>
      </c>
      <c r="AG778">
        <v>184.01815586259301</v>
      </c>
      <c r="AH778">
        <v>181.221038882475</v>
      </c>
      <c r="AI778">
        <v>200.75794576242399</v>
      </c>
      <c r="AJ778">
        <v>210.79350450866099</v>
      </c>
      <c r="AK778">
        <v>242.18719245171499</v>
      </c>
      <c r="AL778">
        <v>224.964579877516</v>
      </c>
      <c r="AM778">
        <v>224.97777236319499</v>
      </c>
      <c r="AN778">
        <v>235.803241566709</v>
      </c>
      <c r="AO778">
        <v>221.28738124785201</v>
      </c>
      <c r="AP778">
        <f t="shared" si="46"/>
        <v>190.3762714396201</v>
      </c>
      <c r="AQ778">
        <f t="shared" si="45"/>
        <v>57.627164665681249</v>
      </c>
      <c r="AR778">
        <f t="shared" si="47"/>
        <v>100.98895078925993</v>
      </c>
      <c r="AS778">
        <v>67.834294903210207</v>
      </c>
    </row>
    <row r="779" spans="1:45" x14ac:dyDescent="0.35">
      <c r="A779">
        <v>777</v>
      </c>
      <c r="B779" s="1">
        <v>43708</v>
      </c>
      <c r="C779" t="s">
        <v>585</v>
      </c>
      <c r="D779">
        <v>205.45283897286299</v>
      </c>
      <c r="E779">
        <v>221.505171831643</v>
      </c>
      <c r="F779">
        <v>238.52116726743299</v>
      </c>
      <c r="G779">
        <v>232.14025650287201</v>
      </c>
      <c r="H779">
        <v>228.84041304985001</v>
      </c>
      <c r="I779">
        <v>252.48710091379101</v>
      </c>
      <c r="J779">
        <v>257.44852517216901</v>
      </c>
      <c r="K779">
        <v>249.97019047104101</v>
      </c>
      <c r="L779">
        <v>221.51999198154601</v>
      </c>
      <c r="M779">
        <v>219.71210686519299</v>
      </c>
      <c r="N779">
        <v>231.976944418409</v>
      </c>
      <c r="O779">
        <v>219.31259606398001</v>
      </c>
      <c r="P779">
        <v>230.10707777642</v>
      </c>
      <c r="Q779">
        <v>221.24596303333499</v>
      </c>
      <c r="R779">
        <v>213.58463672711301</v>
      </c>
      <c r="S779">
        <v>209.49055888475101</v>
      </c>
      <c r="T779">
        <v>210.96780027424199</v>
      </c>
      <c r="U779">
        <v>208.02828364672101</v>
      </c>
      <c r="V779">
        <v>213.583143573971</v>
      </c>
      <c r="W779">
        <v>221.85225280255199</v>
      </c>
      <c r="X779">
        <v>214.52123709310399</v>
      </c>
      <c r="Y779">
        <v>216.60896710102699</v>
      </c>
      <c r="Z779">
        <v>218.9412046564</v>
      </c>
      <c r="AA779">
        <v>216.303245112035</v>
      </c>
      <c r="AB779">
        <v>199.68714571799799</v>
      </c>
      <c r="AC779">
        <v>209.474452285768</v>
      </c>
      <c r="AD779">
        <v>208.929249761454</v>
      </c>
      <c r="AE779">
        <v>214.39188560788801</v>
      </c>
      <c r="AF779">
        <v>234.097539723458</v>
      </c>
      <c r="AG779">
        <v>220.436915148476</v>
      </c>
      <c r="AH779">
        <v>209.446623705761</v>
      </c>
      <c r="AI779">
        <v>232.41888598245001</v>
      </c>
      <c r="AJ779">
        <v>242.21986653488901</v>
      </c>
      <c r="AK779">
        <v>270.33954379193102</v>
      </c>
      <c r="AL779">
        <v>255.39664528880601</v>
      </c>
      <c r="AM779">
        <v>254.423015648606</v>
      </c>
      <c r="AN779">
        <v>263.20088488297802</v>
      </c>
      <c r="AO779">
        <v>250.46623040427599</v>
      </c>
      <c r="AP779">
        <f t="shared" si="46"/>
        <v>227.34343575466315</v>
      </c>
      <c r="AQ779">
        <f t="shared" si="45"/>
        <v>94.594328980724299</v>
      </c>
      <c r="AR779">
        <f t="shared" si="47"/>
        <v>137.95611510430297</v>
      </c>
      <c r="AS779">
        <v>67.853884971424904</v>
      </c>
    </row>
    <row r="780" spans="1:45" x14ac:dyDescent="0.35">
      <c r="A780">
        <v>778</v>
      </c>
      <c r="B780" s="1">
        <v>43711</v>
      </c>
      <c r="C780" t="s">
        <v>577</v>
      </c>
      <c r="D780">
        <v>191.258879901727</v>
      </c>
      <c r="E780">
        <v>196.828608101822</v>
      </c>
      <c r="F780">
        <v>212.78608296843601</v>
      </c>
      <c r="G780">
        <v>213.260637537604</v>
      </c>
      <c r="H780">
        <v>209.78412059126001</v>
      </c>
      <c r="I780">
        <v>227.265280956628</v>
      </c>
      <c r="J780">
        <v>230.23522567345901</v>
      </c>
      <c r="K780">
        <v>229.42358575532401</v>
      </c>
      <c r="L780">
        <v>201.46462936344901</v>
      </c>
      <c r="M780">
        <v>203.84524235272099</v>
      </c>
      <c r="N780">
        <v>217.074188339291</v>
      </c>
      <c r="O780">
        <v>214.371950602634</v>
      </c>
      <c r="P780">
        <v>209.26297462615301</v>
      </c>
      <c r="Q780">
        <v>194.93993613178799</v>
      </c>
      <c r="R780">
        <v>196.13897206977899</v>
      </c>
      <c r="S780">
        <v>197.806741806937</v>
      </c>
      <c r="T780">
        <v>195.353181570895</v>
      </c>
      <c r="U780">
        <v>191.47267322423599</v>
      </c>
      <c r="V780">
        <v>186.22516032214401</v>
      </c>
      <c r="W780">
        <v>201.79211426836301</v>
      </c>
      <c r="X780">
        <v>196.52765640590599</v>
      </c>
      <c r="Y780">
        <v>193.18940952064099</v>
      </c>
      <c r="Z780">
        <v>193.83676516042499</v>
      </c>
      <c r="AA780">
        <v>189.91428401526301</v>
      </c>
      <c r="AB780">
        <v>179.92554068239701</v>
      </c>
      <c r="AC780">
        <v>181.39688487852601</v>
      </c>
      <c r="AD780">
        <v>186.06915248982401</v>
      </c>
      <c r="AE780">
        <v>187.74604608551999</v>
      </c>
      <c r="AF780">
        <v>215.64703961599301</v>
      </c>
      <c r="AG780">
        <v>194.95361087908901</v>
      </c>
      <c r="AH780">
        <v>182.460149759628</v>
      </c>
      <c r="AI780">
        <v>209.90272722474501</v>
      </c>
      <c r="AJ780">
        <v>217.26620798733299</v>
      </c>
      <c r="AK780">
        <v>244.459500784738</v>
      </c>
      <c r="AL780">
        <v>229.73667267820599</v>
      </c>
      <c r="AM780">
        <v>228.24148022123799</v>
      </c>
      <c r="AN780">
        <v>238.750119167474</v>
      </c>
      <c r="AO780">
        <v>225.89202020994401</v>
      </c>
      <c r="AP780">
        <f t="shared" si="46"/>
        <v>205.69751194556676</v>
      </c>
      <c r="AQ780">
        <f t="shared" si="45"/>
        <v>72.948405171627911</v>
      </c>
      <c r="AR780">
        <f t="shared" si="47"/>
        <v>116.31019129520659</v>
      </c>
      <c r="AS780">
        <v>67.651566391627696</v>
      </c>
    </row>
    <row r="781" spans="1:45" x14ac:dyDescent="0.35">
      <c r="A781">
        <v>779</v>
      </c>
      <c r="B781" s="1">
        <v>43715</v>
      </c>
      <c r="C781" t="s">
        <v>612</v>
      </c>
      <c r="D781">
        <v>150.77385098167301</v>
      </c>
      <c r="E781">
        <v>158.42553474533</v>
      </c>
      <c r="F781">
        <v>182.40263973072899</v>
      </c>
      <c r="J781">
        <v>197.98204969897699</v>
      </c>
      <c r="K781">
        <v>196.82016189909999</v>
      </c>
      <c r="L781">
        <v>168.07490718440499</v>
      </c>
      <c r="M781">
        <v>166.11819837654701</v>
      </c>
      <c r="N781">
        <v>176.94749748832501</v>
      </c>
      <c r="O781">
        <v>171.29518318855301</v>
      </c>
      <c r="P781">
        <v>177.153483402245</v>
      </c>
      <c r="Q781">
        <v>164.73572295047299</v>
      </c>
      <c r="R781">
        <v>150.50146700972601</v>
      </c>
      <c r="S781">
        <v>147.659372361332</v>
      </c>
      <c r="W781">
        <v>172.79269945892401</v>
      </c>
      <c r="X781">
        <v>162.84993459780301</v>
      </c>
      <c r="Y781">
        <v>169.87056677817799</v>
      </c>
      <c r="Z781">
        <v>163.84167373272899</v>
      </c>
      <c r="AA781">
        <v>167.44307287111201</v>
      </c>
      <c r="AB781">
        <v>145.01040487739601</v>
      </c>
      <c r="AC781">
        <v>153.014363846398</v>
      </c>
      <c r="AD781">
        <v>153.21501470552801</v>
      </c>
      <c r="AH781">
        <v>170.629362607095</v>
      </c>
      <c r="AI781">
        <v>190.29127661005299</v>
      </c>
      <c r="AJ781">
        <v>199.793642693338</v>
      </c>
      <c r="AK781">
        <v>229.79535612982801</v>
      </c>
      <c r="AL781">
        <v>206.93583690664099</v>
      </c>
      <c r="AM781">
        <v>202.216613493203</v>
      </c>
      <c r="AN781">
        <v>208.49941006667501</v>
      </c>
      <c r="AO781">
        <v>193.785525102441</v>
      </c>
      <c r="AP781">
        <f t="shared" si="46"/>
        <v>175.8232697756813</v>
      </c>
      <c r="AQ781">
        <f t="shared" si="45"/>
        <v>43.074163001742448</v>
      </c>
      <c r="AR781">
        <f t="shared" si="47"/>
        <v>86.43594912532113</v>
      </c>
      <c r="AS781">
        <v>68.167986481835499</v>
      </c>
    </row>
    <row r="782" spans="1:45" x14ac:dyDescent="0.35">
      <c r="A782">
        <v>780</v>
      </c>
      <c r="B782" s="1">
        <v>43715</v>
      </c>
      <c r="C782" t="s">
        <v>613</v>
      </c>
      <c r="D782">
        <v>147.27778485570499</v>
      </c>
      <c r="E782">
        <v>155.63800145109801</v>
      </c>
      <c r="F782">
        <v>177.04342371208699</v>
      </c>
      <c r="J782">
        <v>193.47446038736601</v>
      </c>
      <c r="K782">
        <v>191.465661541787</v>
      </c>
      <c r="L782">
        <v>166.59119844252101</v>
      </c>
      <c r="M782">
        <v>161.62018009872099</v>
      </c>
      <c r="N782">
        <v>174.79122512519899</v>
      </c>
      <c r="O782">
        <v>165.764913540664</v>
      </c>
      <c r="P782">
        <v>173.454943783408</v>
      </c>
      <c r="Q782">
        <v>162.12172274347799</v>
      </c>
      <c r="R782">
        <v>146.19402824906001</v>
      </c>
      <c r="S782">
        <v>146.685610248209</v>
      </c>
      <c r="W782">
        <v>169.13385489813101</v>
      </c>
      <c r="X782">
        <v>158.835216622426</v>
      </c>
      <c r="Y782">
        <v>165.32185662536</v>
      </c>
      <c r="Z782">
        <v>160.59089096101101</v>
      </c>
      <c r="AA782">
        <v>163.73906785119499</v>
      </c>
      <c r="AB782">
        <v>140.395643749832</v>
      </c>
      <c r="AC782">
        <v>151.18211076594901</v>
      </c>
      <c r="AD782">
        <v>147.70627384328401</v>
      </c>
      <c r="AH782">
        <v>166.78797952219</v>
      </c>
      <c r="AI782">
        <v>185.64938826310299</v>
      </c>
      <c r="AJ782">
        <v>196.29328681100199</v>
      </c>
      <c r="AK782">
        <v>227.24209190780701</v>
      </c>
      <c r="AL782">
        <v>202.55631397687799</v>
      </c>
      <c r="AM782">
        <v>195.80512752746</v>
      </c>
      <c r="AN782">
        <v>205.65481035783299</v>
      </c>
      <c r="AO782">
        <v>188.39736455265901</v>
      </c>
      <c r="AP782">
        <f t="shared" si="46"/>
        <v>171.97980801432496</v>
      </c>
      <c r="AQ782">
        <f t="shared" si="45"/>
        <v>39.230701240386111</v>
      </c>
      <c r="AR782">
        <f t="shared" si="47"/>
        <v>82.592487363964793</v>
      </c>
      <c r="AS782">
        <v>67.803592475984104</v>
      </c>
    </row>
    <row r="783" spans="1:45" x14ac:dyDescent="0.35">
      <c r="A783">
        <v>781</v>
      </c>
      <c r="B783" s="1">
        <v>43716</v>
      </c>
      <c r="C783" t="s">
        <v>610</v>
      </c>
      <c r="D783">
        <v>198.622105601681</v>
      </c>
      <c r="E783">
        <v>221.52676445231899</v>
      </c>
      <c r="F783">
        <v>240.76388944226699</v>
      </c>
      <c r="G783">
        <v>233.62537086091299</v>
      </c>
      <c r="H783">
        <v>227.51361185632899</v>
      </c>
      <c r="I783">
        <v>247.17625967311099</v>
      </c>
      <c r="J783">
        <v>252.98295814586601</v>
      </c>
      <c r="K783">
        <v>248.11524274722299</v>
      </c>
      <c r="L783">
        <v>222.59735793024501</v>
      </c>
      <c r="M783">
        <v>218.930166675339</v>
      </c>
      <c r="N783">
        <v>230.06479169205701</v>
      </c>
      <c r="O783">
        <v>220.85125177467199</v>
      </c>
      <c r="P783">
        <v>226.23204305744699</v>
      </c>
      <c r="Q783">
        <v>222.55547200995599</v>
      </c>
      <c r="R783">
        <v>214.88480328020199</v>
      </c>
      <c r="S783">
        <v>205.398110223239</v>
      </c>
      <c r="T783">
        <v>216.11135477266299</v>
      </c>
      <c r="U783">
        <v>207.204388225428</v>
      </c>
      <c r="V783">
        <v>216.090247463286</v>
      </c>
      <c r="W783">
        <v>224.38595664322301</v>
      </c>
      <c r="X783">
        <v>216.71636391452401</v>
      </c>
      <c r="Y783">
        <v>218.84683780611499</v>
      </c>
      <c r="Z783">
        <v>218.20581435140801</v>
      </c>
      <c r="AA783">
        <v>217.483559257488</v>
      </c>
      <c r="AB783">
        <v>199.67970325974699</v>
      </c>
      <c r="AC783">
        <v>211.59950928796101</v>
      </c>
      <c r="AD783">
        <v>210.67422273779101</v>
      </c>
      <c r="AE783">
        <v>213.37725319655499</v>
      </c>
      <c r="AF783">
        <v>232.04010872171401</v>
      </c>
      <c r="AG783">
        <v>216.739828791717</v>
      </c>
      <c r="AH783">
        <v>208.77852867527699</v>
      </c>
      <c r="AI783">
        <v>230.58824507722201</v>
      </c>
      <c r="AJ783">
        <v>242.973289230548</v>
      </c>
      <c r="AK783">
        <v>268.31722214943602</v>
      </c>
      <c r="AL783">
        <v>258.814060247501</v>
      </c>
      <c r="AM783">
        <v>250.54367467759701</v>
      </c>
      <c r="AN783">
        <v>261.68629369937298</v>
      </c>
      <c r="AO783">
        <v>249.7275689299</v>
      </c>
      <c r="AP783">
        <f t="shared" si="46"/>
        <v>226.90590080366684</v>
      </c>
      <c r="AQ783">
        <f t="shared" si="45"/>
        <v>94.15679402972799</v>
      </c>
      <c r="AR783">
        <f t="shared" si="47"/>
        <v>137.51858015330669</v>
      </c>
      <c r="AS783">
        <v>67.998841467281594</v>
      </c>
    </row>
    <row r="784" spans="1:45" x14ac:dyDescent="0.35">
      <c r="A784">
        <v>782</v>
      </c>
      <c r="B784" s="1">
        <v>43726</v>
      </c>
      <c r="C784" t="s">
        <v>576</v>
      </c>
      <c r="D784">
        <v>180.55655200772901</v>
      </c>
      <c r="E784">
        <v>187.04907360976</v>
      </c>
      <c r="F784">
        <v>207.83740422310899</v>
      </c>
      <c r="G784">
        <v>204.622482995225</v>
      </c>
      <c r="H784">
        <v>196.27152994382399</v>
      </c>
      <c r="I784">
        <v>218.84110646315401</v>
      </c>
      <c r="J784">
        <v>222.90514518837901</v>
      </c>
      <c r="K784">
        <v>220.88003980285899</v>
      </c>
      <c r="L784">
        <v>191.47102368478201</v>
      </c>
      <c r="M784">
        <v>187.20136080493199</v>
      </c>
      <c r="N784">
        <v>200.49911879328101</v>
      </c>
      <c r="O784">
        <v>196.62655894013801</v>
      </c>
      <c r="P784">
        <v>197.43999442892201</v>
      </c>
      <c r="Q784">
        <v>196.818256909654</v>
      </c>
      <c r="R784">
        <v>186.87673589803799</v>
      </c>
      <c r="S784">
        <v>176.60581692766399</v>
      </c>
      <c r="T784">
        <v>183.94496462523901</v>
      </c>
      <c r="U784">
        <v>181.08923255485001</v>
      </c>
      <c r="V784">
        <v>173.57336386218199</v>
      </c>
      <c r="W784">
        <v>180.22712017206501</v>
      </c>
      <c r="X784">
        <v>180.37758947814501</v>
      </c>
      <c r="Y784">
        <v>186.82445309422599</v>
      </c>
      <c r="Z784">
        <v>184.50474941192701</v>
      </c>
      <c r="AA784">
        <v>183.91656500434101</v>
      </c>
      <c r="AB784">
        <v>168.36668827120701</v>
      </c>
      <c r="AC784">
        <v>175.21098856829201</v>
      </c>
      <c r="AD784">
        <v>181.55414505157199</v>
      </c>
      <c r="AE784">
        <v>186.834138191204</v>
      </c>
      <c r="AF784">
        <v>206.248334382141</v>
      </c>
      <c r="AG784">
        <v>187.862991134064</v>
      </c>
      <c r="AH784">
        <v>184.72598325087699</v>
      </c>
      <c r="AI784">
        <v>197.45947458341001</v>
      </c>
      <c r="AJ784">
        <v>212.45194953702199</v>
      </c>
      <c r="AK784">
        <v>241.130849013068</v>
      </c>
      <c r="AL784">
        <v>228.11148194174601</v>
      </c>
      <c r="AM784">
        <v>224.85505519714599</v>
      </c>
      <c r="AN784">
        <v>236.27229731296299</v>
      </c>
      <c r="AO784">
        <v>224.826315127454</v>
      </c>
      <c r="AP784">
        <f t="shared" si="46"/>
        <v>196.91765606280507</v>
      </c>
      <c r="AQ784">
        <f t="shared" si="45"/>
        <v>64.168549288866217</v>
      </c>
      <c r="AR784">
        <f t="shared" si="47"/>
        <v>107.5303354124449</v>
      </c>
      <c r="AS784">
        <v>69.118085856654204</v>
      </c>
    </row>
    <row r="785" spans="1:45" x14ac:dyDescent="0.35">
      <c r="A785">
        <v>783</v>
      </c>
      <c r="B785" s="1">
        <v>43730</v>
      </c>
      <c r="C785" t="s">
        <v>359</v>
      </c>
      <c r="D785">
        <v>155.540945517469</v>
      </c>
      <c r="E785">
        <v>174.224292826539</v>
      </c>
      <c r="F785">
        <v>185.072181685728</v>
      </c>
      <c r="G785">
        <v>186.59562383323501</v>
      </c>
      <c r="H785">
        <v>183.00408909982499</v>
      </c>
      <c r="I785">
        <v>200.171571739375</v>
      </c>
      <c r="J785">
        <v>201.61341454327101</v>
      </c>
      <c r="K785">
        <v>197.579878036297</v>
      </c>
      <c r="L785">
        <v>173.55096659973199</v>
      </c>
      <c r="M785">
        <v>162.045700251684</v>
      </c>
      <c r="N785">
        <v>166.56091779541299</v>
      </c>
      <c r="O785">
        <v>174.244239020772</v>
      </c>
      <c r="P785">
        <v>186.03363911763401</v>
      </c>
      <c r="Q785">
        <v>176.885069231046</v>
      </c>
      <c r="R785">
        <v>174.891325681322</v>
      </c>
      <c r="S785">
        <v>140.45215153894401</v>
      </c>
      <c r="T785">
        <v>162.39214082562901</v>
      </c>
      <c r="U785">
        <v>165.827581355212</v>
      </c>
      <c r="V785">
        <v>173.11541470630701</v>
      </c>
      <c r="W785">
        <v>176.13458964873999</v>
      </c>
      <c r="X785">
        <v>164.92744520700401</v>
      </c>
      <c r="Y785">
        <v>173.142906509081</v>
      </c>
      <c r="Z785">
        <v>173.40303935732999</v>
      </c>
      <c r="AA785">
        <v>170.918717635039</v>
      </c>
      <c r="AB785">
        <v>148.48984299993401</v>
      </c>
      <c r="AC785">
        <v>169.28259552550099</v>
      </c>
      <c r="AD785">
        <v>170.55403935726301</v>
      </c>
      <c r="AE785">
        <v>171.29416098183</v>
      </c>
      <c r="AF785">
        <v>190.970821424185</v>
      </c>
      <c r="AG785">
        <v>169.8540350607</v>
      </c>
      <c r="AH785">
        <v>174.58215658539899</v>
      </c>
      <c r="AI785">
        <v>189.19049874811799</v>
      </c>
      <c r="AJ785">
        <v>205.789819794457</v>
      </c>
      <c r="AK785">
        <v>231.818930589242</v>
      </c>
      <c r="AL785">
        <v>219.30837114813201</v>
      </c>
      <c r="AM785">
        <v>216.84607997052299</v>
      </c>
      <c r="AN785">
        <v>227.94337125430201</v>
      </c>
      <c r="AO785">
        <v>218.544373143363</v>
      </c>
      <c r="AP785">
        <f t="shared" si="46"/>
        <v>181.65255100909411</v>
      </c>
      <c r="AQ785">
        <f t="shared" si="45"/>
        <v>48.903444235155263</v>
      </c>
      <c r="AR785">
        <f t="shared" si="47"/>
        <v>92.265230358733945</v>
      </c>
      <c r="AS785">
        <v>69.307525243287799</v>
      </c>
    </row>
    <row r="786" spans="1:45" x14ac:dyDescent="0.35">
      <c r="A786">
        <v>784</v>
      </c>
      <c r="B786" s="1">
        <v>43731</v>
      </c>
      <c r="C786" t="s">
        <v>614</v>
      </c>
      <c r="E786">
        <v>174.71914906808601</v>
      </c>
      <c r="F786">
        <v>200.58359808842101</v>
      </c>
      <c r="G786">
        <v>194.84135275220299</v>
      </c>
      <c r="H786">
        <v>190.71319632993001</v>
      </c>
      <c r="I786">
        <v>204.05666295297399</v>
      </c>
      <c r="J786">
        <v>203.87274328543501</v>
      </c>
      <c r="K786">
        <v>205.656060800033</v>
      </c>
      <c r="L786">
        <v>179.75504682661401</v>
      </c>
      <c r="M786">
        <v>177.25866880288001</v>
      </c>
      <c r="N786">
        <v>175.085205873332</v>
      </c>
      <c r="S786">
        <v>165.34161665522501</v>
      </c>
      <c r="T786">
        <v>168.207594474237</v>
      </c>
      <c r="U786">
        <v>172.07396940692701</v>
      </c>
      <c r="V786">
        <v>175.80824018577101</v>
      </c>
      <c r="W786">
        <v>183.18810271021201</v>
      </c>
      <c r="X786">
        <v>167.25624527605601</v>
      </c>
      <c r="Y786">
        <v>174.39001172556999</v>
      </c>
      <c r="Z786">
        <v>172.009035163552</v>
      </c>
      <c r="AA786">
        <v>180.75134184731201</v>
      </c>
      <c r="AC786">
        <v>185.61277573834101</v>
      </c>
      <c r="AD786">
        <v>175.500644551769</v>
      </c>
      <c r="AE786">
        <v>183.330485137018</v>
      </c>
      <c r="AF786">
        <v>202.30945871816101</v>
      </c>
      <c r="AG786">
        <v>186.544613629813</v>
      </c>
      <c r="AH786">
        <v>172.10127011126499</v>
      </c>
      <c r="AI786">
        <v>193.764321634629</v>
      </c>
      <c r="AJ786">
        <v>207.518661168769</v>
      </c>
      <c r="AK786">
        <v>237.41251340833699</v>
      </c>
      <c r="AO786">
        <v>235.836331975641</v>
      </c>
      <c r="AP786">
        <f t="shared" si="46"/>
        <v>187.77582476891422</v>
      </c>
      <c r="AQ786">
        <f t="shared" si="45"/>
        <v>55.026717994975371</v>
      </c>
      <c r="AR786">
        <f t="shared" si="47"/>
        <v>98.388504118554053</v>
      </c>
      <c r="AS786">
        <v>69.67338930308</v>
      </c>
    </row>
    <row r="787" spans="1:45" x14ac:dyDescent="0.35">
      <c r="A787">
        <v>785</v>
      </c>
      <c r="B787" s="1">
        <v>43731</v>
      </c>
      <c r="C787" t="s">
        <v>96</v>
      </c>
      <c r="E787">
        <v>171.87688545711899</v>
      </c>
      <c r="F787">
        <v>194.27979869954501</v>
      </c>
      <c r="G787">
        <v>189.56388770810699</v>
      </c>
      <c r="H787">
        <v>181.820471031458</v>
      </c>
      <c r="I787">
        <v>201.75866978811001</v>
      </c>
      <c r="J787">
        <v>197.495250721215</v>
      </c>
      <c r="K787">
        <v>200.70497745702099</v>
      </c>
      <c r="L787">
        <v>175.10471660793499</v>
      </c>
      <c r="M787">
        <v>172.004734408904</v>
      </c>
      <c r="N787">
        <v>172.28607894963801</v>
      </c>
      <c r="S787">
        <v>159.05149572328699</v>
      </c>
      <c r="T787">
        <v>164.54622819023399</v>
      </c>
      <c r="U787">
        <v>168.47876407021499</v>
      </c>
      <c r="V787">
        <v>172.32617717054401</v>
      </c>
      <c r="W787">
        <v>178.57283888135899</v>
      </c>
      <c r="X787">
        <v>161.51776524786001</v>
      </c>
      <c r="Y787">
        <v>170.31875045829099</v>
      </c>
      <c r="Z787">
        <v>169.19193049085499</v>
      </c>
      <c r="AA787">
        <v>175.22768631202399</v>
      </c>
      <c r="AC787">
        <v>178.47187380523201</v>
      </c>
      <c r="AD787">
        <v>173.169495851698</v>
      </c>
      <c r="AE787">
        <v>176.556567217609</v>
      </c>
      <c r="AF787">
        <v>198.63469716668899</v>
      </c>
      <c r="AG787">
        <v>180.46852687223301</v>
      </c>
      <c r="AH787">
        <v>165.27076957927699</v>
      </c>
      <c r="AI787">
        <v>191.53544377148799</v>
      </c>
      <c r="AJ787">
        <v>201.74701505919001</v>
      </c>
      <c r="AK787">
        <v>231.94697861200601</v>
      </c>
      <c r="AO787">
        <v>228.25675097358999</v>
      </c>
      <c r="AP787">
        <f t="shared" si="46"/>
        <v>182.83397332009426</v>
      </c>
      <c r="AQ787">
        <f t="shared" si="45"/>
        <v>50.084866546155411</v>
      </c>
      <c r="AR787">
        <f t="shared" si="47"/>
        <v>93.446652669734092</v>
      </c>
      <c r="AS787">
        <v>69.344085495013204</v>
      </c>
    </row>
    <row r="788" spans="1:45" x14ac:dyDescent="0.35">
      <c r="A788">
        <v>786</v>
      </c>
      <c r="B788" s="1">
        <v>43733</v>
      </c>
      <c r="C788" t="s">
        <v>615</v>
      </c>
      <c r="D788">
        <v>211.273045724376</v>
      </c>
      <c r="E788">
        <v>220.13030812178499</v>
      </c>
      <c r="F788">
        <v>233.992411544758</v>
      </c>
      <c r="G788">
        <v>230.66976512193199</v>
      </c>
      <c r="H788">
        <v>223.277649785888</v>
      </c>
      <c r="I788">
        <v>246.80762977846999</v>
      </c>
      <c r="J788">
        <v>247.46184394229701</v>
      </c>
      <c r="K788">
        <v>239.16546826620601</v>
      </c>
      <c r="L788">
        <v>229.17145744746799</v>
      </c>
      <c r="M788">
        <v>218.365845109308</v>
      </c>
      <c r="N788">
        <v>218.399532170127</v>
      </c>
      <c r="O788">
        <v>220.97615185970301</v>
      </c>
      <c r="P788">
        <v>227.34028861061401</v>
      </c>
      <c r="Q788">
        <v>221.60836296601701</v>
      </c>
      <c r="R788">
        <v>212.74254800249699</v>
      </c>
      <c r="S788">
        <v>201.46043703542699</v>
      </c>
      <c r="T788">
        <v>202.10942324178399</v>
      </c>
      <c r="U788">
        <v>211.490508043435</v>
      </c>
      <c r="V788">
        <v>211.34943853436101</v>
      </c>
      <c r="W788">
        <v>216.814151997057</v>
      </c>
      <c r="X788">
        <v>209.21069084484401</v>
      </c>
      <c r="Y788">
        <v>213.75853585978999</v>
      </c>
      <c r="Z788">
        <v>211.63532640475799</v>
      </c>
      <c r="AA788">
        <v>208.54274978715301</v>
      </c>
      <c r="AB788">
        <v>192.21238568338401</v>
      </c>
      <c r="AC788">
        <v>202.764238849995</v>
      </c>
      <c r="AD788">
        <v>208.63278921450799</v>
      </c>
      <c r="AE788">
        <v>212.22593482270901</v>
      </c>
      <c r="AF788">
        <v>225.248379148531</v>
      </c>
      <c r="AG788">
        <v>218.53914611395399</v>
      </c>
      <c r="AH788">
        <v>204.827014285784</v>
      </c>
      <c r="AI788">
        <v>227.145625957173</v>
      </c>
      <c r="AJ788">
        <v>234.26546044732501</v>
      </c>
      <c r="AK788">
        <v>262.68692832953002</v>
      </c>
      <c r="AL788">
        <v>254.73026918253899</v>
      </c>
      <c r="AM788">
        <v>255.025080885834</v>
      </c>
      <c r="AN788">
        <v>263.555113197163</v>
      </c>
      <c r="AO788">
        <v>251.26619401807801</v>
      </c>
      <c r="AP788">
        <f t="shared" si="46"/>
        <v>223.70731921938324</v>
      </c>
      <c r="AQ788">
        <f t="shared" si="45"/>
        <v>90.958212445444389</v>
      </c>
      <c r="AR788">
        <f t="shared" si="47"/>
        <v>134.31999856902308</v>
      </c>
      <c r="AS788">
        <v>68.918350846650597</v>
      </c>
    </row>
    <row r="789" spans="1:45" x14ac:dyDescent="0.35">
      <c r="A789">
        <v>787</v>
      </c>
      <c r="B789" s="1">
        <v>43748</v>
      </c>
      <c r="C789" t="s">
        <v>590</v>
      </c>
      <c r="D789">
        <v>177.75590517999001</v>
      </c>
      <c r="E789">
        <v>191.72123966311801</v>
      </c>
      <c r="F789">
        <v>205.42913664788901</v>
      </c>
      <c r="G789">
        <v>205.155230428262</v>
      </c>
      <c r="H789">
        <v>196.897524101588</v>
      </c>
      <c r="I789">
        <v>211.61221108367599</v>
      </c>
      <c r="J789">
        <v>223.65619245398199</v>
      </c>
      <c r="K789">
        <v>216.89638956625399</v>
      </c>
      <c r="L789">
        <v>193.30024545425201</v>
      </c>
      <c r="M789">
        <v>185.900667639425</v>
      </c>
      <c r="N789">
        <v>195.13343785538601</v>
      </c>
      <c r="O789">
        <v>188.443527660624</v>
      </c>
      <c r="P789">
        <v>198.86999861276399</v>
      </c>
      <c r="Q789">
        <v>195.00096451556601</v>
      </c>
      <c r="R789">
        <v>182.00472269269599</v>
      </c>
      <c r="S789">
        <v>177.87190521257801</v>
      </c>
      <c r="T789">
        <v>184.70415493255601</v>
      </c>
      <c r="U789">
        <v>182.724571386458</v>
      </c>
      <c r="V789">
        <v>183.61675025217801</v>
      </c>
      <c r="W789">
        <v>189.87753826598001</v>
      </c>
      <c r="X789">
        <v>180.99705067722499</v>
      </c>
      <c r="Y789">
        <v>183.05332654388201</v>
      </c>
      <c r="Z789">
        <v>174.37194951772099</v>
      </c>
      <c r="AA789">
        <v>180.66142074669901</v>
      </c>
      <c r="AB789">
        <v>167.850891848678</v>
      </c>
      <c r="AC789">
        <v>179.772963066778</v>
      </c>
      <c r="AD789">
        <v>175.52291013174499</v>
      </c>
      <c r="AE789">
        <v>184.440124128382</v>
      </c>
      <c r="AF789">
        <v>203.22165431839099</v>
      </c>
      <c r="AG789">
        <v>183.22239774813201</v>
      </c>
      <c r="AH789">
        <v>176.32729407802199</v>
      </c>
      <c r="AI789">
        <v>203.017341836589</v>
      </c>
      <c r="AJ789">
        <v>215.2305180955</v>
      </c>
      <c r="AK789">
        <v>237.17577966309699</v>
      </c>
      <c r="AL789">
        <v>217.69490444694401</v>
      </c>
      <c r="AM789">
        <v>222.83909124929599</v>
      </c>
      <c r="AN789">
        <v>231.471242554372</v>
      </c>
      <c r="AO789">
        <v>215.76535412149801</v>
      </c>
      <c r="AP789">
        <f t="shared" si="46"/>
        <v>195.24232969416244</v>
      </c>
      <c r="AQ789">
        <f t="shared" si="45"/>
        <v>62.493222920223587</v>
      </c>
      <c r="AR789">
        <f t="shared" si="47"/>
        <v>105.85500904380227</v>
      </c>
      <c r="AS789">
        <v>69.327780570434498</v>
      </c>
    </row>
    <row r="790" spans="1:45" x14ac:dyDescent="0.35">
      <c r="A790">
        <v>788</v>
      </c>
      <c r="B790" s="1">
        <v>43753</v>
      </c>
      <c r="C790" t="s">
        <v>585</v>
      </c>
      <c r="D790">
        <v>193.357027987094</v>
      </c>
      <c r="E790">
        <v>206.45106412326601</v>
      </c>
      <c r="F790">
        <v>223.36009924950901</v>
      </c>
      <c r="G790">
        <v>218.38038321096801</v>
      </c>
      <c r="H790">
        <v>203.16964459892699</v>
      </c>
      <c r="I790">
        <v>223.05501399131799</v>
      </c>
      <c r="J790">
        <v>231.15548470747299</v>
      </c>
      <c r="K790">
        <v>226.63024622277601</v>
      </c>
      <c r="L790">
        <v>209.41210052161799</v>
      </c>
      <c r="M790">
        <v>202.08796706935999</v>
      </c>
      <c r="N790">
        <v>207.788446737931</v>
      </c>
      <c r="O790">
        <v>204.60273159277801</v>
      </c>
      <c r="P790">
        <v>220.957881542058</v>
      </c>
      <c r="Q790">
        <v>214.208526007286</v>
      </c>
      <c r="R790">
        <v>195.54817775513499</v>
      </c>
      <c r="S790">
        <v>184.664056793806</v>
      </c>
      <c r="T790">
        <v>186.14129769554401</v>
      </c>
      <c r="U790">
        <v>192.292922841381</v>
      </c>
      <c r="V790">
        <v>202.957317289364</v>
      </c>
      <c r="W790">
        <v>212.637632863173</v>
      </c>
      <c r="X790">
        <v>192.02691879363701</v>
      </c>
      <c r="Y790">
        <v>194.90043166731101</v>
      </c>
      <c r="Z790">
        <v>201.632396435516</v>
      </c>
      <c r="AA790">
        <v>203.69972881266301</v>
      </c>
      <c r="AB790">
        <v>180.405750190552</v>
      </c>
      <c r="AC790">
        <v>192.58526300367799</v>
      </c>
      <c r="AD790">
        <v>191.83819952373199</v>
      </c>
      <c r="AE790">
        <v>201.95873866190101</v>
      </c>
      <c r="AF790">
        <v>219.31772700769301</v>
      </c>
      <c r="AG790">
        <v>203.09038604709301</v>
      </c>
      <c r="AH790">
        <v>191.82341985465499</v>
      </c>
      <c r="AI790">
        <v>211.79902011987801</v>
      </c>
      <c r="AJ790">
        <v>223.04208376228499</v>
      </c>
      <c r="AK790">
        <v>254.50354148070201</v>
      </c>
      <c r="AL790">
        <v>249.21054664592299</v>
      </c>
      <c r="AM790">
        <v>250.41124436889601</v>
      </c>
      <c r="AN790">
        <v>258.40024788849399</v>
      </c>
      <c r="AO790">
        <v>238.56236059059401</v>
      </c>
      <c r="AP790">
        <f t="shared" si="46"/>
        <v>211.00173756989392</v>
      </c>
      <c r="AQ790">
        <f t="shared" si="45"/>
        <v>78.252630795955071</v>
      </c>
      <c r="AR790">
        <f t="shared" si="47"/>
        <v>121.61441691953375</v>
      </c>
      <c r="AS790">
        <v>69.575219690583694</v>
      </c>
    </row>
    <row r="791" spans="1:45" x14ac:dyDescent="0.35">
      <c r="A791">
        <v>789</v>
      </c>
      <c r="B791" s="1">
        <v>43756</v>
      </c>
      <c r="C791" t="s">
        <v>586</v>
      </c>
      <c r="D791">
        <v>198.055825625951</v>
      </c>
      <c r="E791">
        <v>211.439058499081</v>
      </c>
      <c r="F791">
        <v>232.66599005751701</v>
      </c>
      <c r="G791">
        <v>223.86125589854399</v>
      </c>
      <c r="H791">
        <v>212.547125041166</v>
      </c>
      <c r="I791">
        <v>232.309114104792</v>
      </c>
      <c r="J791">
        <v>245.05719429306001</v>
      </c>
      <c r="K791">
        <v>237.84143966304501</v>
      </c>
      <c r="L791">
        <v>205.249346949916</v>
      </c>
      <c r="M791">
        <v>204.721154526161</v>
      </c>
      <c r="N791">
        <v>209.64438131851</v>
      </c>
      <c r="O791">
        <v>209.93520213126899</v>
      </c>
      <c r="P791">
        <v>223.96186277567799</v>
      </c>
      <c r="Q791">
        <v>219.07432289934999</v>
      </c>
      <c r="R791">
        <v>208.74850264542599</v>
      </c>
      <c r="S791">
        <v>195.48281654111099</v>
      </c>
      <c r="T791">
        <v>196.651025326401</v>
      </c>
      <c r="U791">
        <v>204.53682966844201</v>
      </c>
      <c r="V791">
        <v>206.01569028597399</v>
      </c>
      <c r="W791">
        <v>211.01660974369301</v>
      </c>
      <c r="X791">
        <v>200.25816696885801</v>
      </c>
      <c r="Y791">
        <v>200.70206619561901</v>
      </c>
      <c r="Z791">
        <v>209.32277825317999</v>
      </c>
      <c r="AA791">
        <v>204.719720381977</v>
      </c>
      <c r="AB791">
        <v>184.179637479174</v>
      </c>
      <c r="AC791">
        <v>197.811290521979</v>
      </c>
      <c r="AD791">
        <v>197.85533478176299</v>
      </c>
      <c r="AE791">
        <v>206.38661362787201</v>
      </c>
      <c r="AF791">
        <v>223.242640782671</v>
      </c>
      <c r="AG791">
        <v>208.362269881451</v>
      </c>
      <c r="AH791">
        <v>190.09046960782399</v>
      </c>
      <c r="AI791">
        <v>214.34547411364599</v>
      </c>
      <c r="AJ791">
        <v>225.38990871314201</v>
      </c>
      <c r="AK791">
        <v>252.00354556421101</v>
      </c>
      <c r="AL791">
        <v>239.797421535067</v>
      </c>
      <c r="AM791">
        <v>242.262567565533</v>
      </c>
      <c r="AN791">
        <v>250.33678347990599</v>
      </c>
      <c r="AO791">
        <v>237.24056882428701</v>
      </c>
      <c r="AP791">
        <f t="shared" si="46"/>
        <v>215.08215805982226</v>
      </c>
      <c r="AQ791">
        <f t="shared" si="45"/>
        <v>82.333051285883414</v>
      </c>
      <c r="AR791">
        <f t="shared" si="47"/>
        <v>125.6948374094621</v>
      </c>
      <c r="AS791">
        <v>69.843715912934897</v>
      </c>
    </row>
    <row r="792" spans="1:45" x14ac:dyDescent="0.35">
      <c r="A792">
        <v>790</v>
      </c>
      <c r="B792" s="1">
        <v>43761</v>
      </c>
      <c r="C792" t="s">
        <v>584</v>
      </c>
      <c r="D792">
        <v>202.69670556168799</v>
      </c>
      <c r="E792">
        <v>221.70077460985499</v>
      </c>
      <c r="F792">
        <v>241.441624185509</v>
      </c>
      <c r="G792">
        <v>229.095163587993</v>
      </c>
      <c r="H792">
        <v>222.00469947590599</v>
      </c>
      <c r="I792">
        <v>246.41288567479901</v>
      </c>
      <c r="J792">
        <v>251.08247612257901</v>
      </c>
      <c r="K792">
        <v>247.11966453135</v>
      </c>
      <c r="L792">
        <v>220.47382706768499</v>
      </c>
      <c r="M792">
        <v>218.03223124186701</v>
      </c>
      <c r="N792">
        <v>228.635990544197</v>
      </c>
      <c r="O792">
        <v>219.43969526420699</v>
      </c>
      <c r="P792">
        <v>232.39061318765201</v>
      </c>
      <c r="Q792">
        <v>223.77098641919699</v>
      </c>
      <c r="R792">
        <v>211.653143455627</v>
      </c>
      <c r="S792">
        <v>203.290733501977</v>
      </c>
      <c r="T792">
        <v>201.02197269194201</v>
      </c>
      <c r="U792">
        <v>207.20346281632399</v>
      </c>
      <c r="V792">
        <v>213.80215856236001</v>
      </c>
      <c r="W792">
        <v>216.760049546647</v>
      </c>
      <c r="X792">
        <v>212.74043528316301</v>
      </c>
      <c r="Y792">
        <v>213.725387711032</v>
      </c>
      <c r="Z792">
        <v>217.17833368062799</v>
      </c>
      <c r="AA792">
        <v>214.73564583465301</v>
      </c>
      <c r="AB792">
        <v>197.25161875718101</v>
      </c>
      <c r="AC792">
        <v>196.11878058431299</v>
      </c>
      <c r="AD792">
        <v>201.84222091853999</v>
      </c>
      <c r="AE792">
        <v>212.53929653695201</v>
      </c>
      <c r="AF792">
        <v>229.91132232016099</v>
      </c>
      <c r="AG792">
        <v>215.91699861063501</v>
      </c>
      <c r="AH792">
        <v>195.66810030117799</v>
      </c>
      <c r="AI792">
        <v>218.46432003856299</v>
      </c>
      <c r="AJ792">
        <v>231.617747997755</v>
      </c>
      <c r="AK792">
        <v>263.14051393596202</v>
      </c>
      <c r="AL792">
        <v>259.79409512634197</v>
      </c>
      <c r="AM792">
        <v>261.80587927561402</v>
      </c>
      <c r="AN792">
        <v>268.275153098972</v>
      </c>
      <c r="AO792">
        <v>250.80295736305399</v>
      </c>
      <c r="AP792">
        <f t="shared" si="46"/>
        <v>224.19888593221208</v>
      </c>
      <c r="AQ792">
        <f t="shared" si="45"/>
        <v>91.44977915827323</v>
      </c>
      <c r="AR792">
        <f t="shared" si="47"/>
        <v>134.81156528185193</v>
      </c>
      <c r="AS792">
        <v>69.159912822802397</v>
      </c>
    </row>
    <row r="793" spans="1:45" x14ac:dyDescent="0.35">
      <c r="A793">
        <v>791</v>
      </c>
      <c r="B793" s="1">
        <v>43762</v>
      </c>
      <c r="C793" t="s">
        <v>616</v>
      </c>
      <c r="D793">
        <v>176.97411438729</v>
      </c>
      <c r="E793">
        <v>192.39574121580799</v>
      </c>
      <c r="F793">
        <v>205.59851588928399</v>
      </c>
      <c r="G793">
        <v>188.41993640764699</v>
      </c>
      <c r="H793">
        <v>195.28127184923099</v>
      </c>
      <c r="I793">
        <v>211.558798304839</v>
      </c>
      <c r="J793">
        <v>220.20328984142799</v>
      </c>
      <c r="K793">
        <v>212.51554708849699</v>
      </c>
      <c r="L793">
        <v>191.61789882375399</v>
      </c>
      <c r="M793">
        <v>181.25170284340399</v>
      </c>
      <c r="N793">
        <v>193.760179812004</v>
      </c>
      <c r="O793">
        <v>194.047091354484</v>
      </c>
      <c r="P793">
        <v>209.64870134449299</v>
      </c>
      <c r="Q793">
        <v>202.38439077492001</v>
      </c>
      <c r="R793">
        <v>179.345545599036</v>
      </c>
      <c r="S793">
        <v>174.64515122332901</v>
      </c>
      <c r="T793">
        <v>173.36788018480101</v>
      </c>
      <c r="U793">
        <v>181.31531948972801</v>
      </c>
      <c r="V793">
        <v>191.097333251571</v>
      </c>
      <c r="W793">
        <v>189.35686226959399</v>
      </c>
      <c r="X793">
        <v>189.96385113964701</v>
      </c>
      <c r="Y793">
        <v>185.89070191098199</v>
      </c>
      <c r="Z793">
        <v>188.54621977384201</v>
      </c>
      <c r="AA793">
        <v>191.234391166672</v>
      </c>
      <c r="AB793">
        <v>168.96999440802901</v>
      </c>
      <c r="AC793">
        <v>174.86627429991401</v>
      </c>
      <c r="AD793">
        <v>184.04949861418399</v>
      </c>
      <c r="AE793">
        <v>189.751095326572</v>
      </c>
      <c r="AF793">
        <v>216.73265553967201</v>
      </c>
      <c r="AG793">
        <v>181.99121881200799</v>
      </c>
      <c r="AH793">
        <v>179.942334576229</v>
      </c>
      <c r="AI793">
        <v>209.945110981509</v>
      </c>
      <c r="AJ793">
        <v>223.61269441558599</v>
      </c>
      <c r="AK793">
        <v>257.32861885077801</v>
      </c>
      <c r="AL793">
        <v>249.220176177539</v>
      </c>
      <c r="AM793">
        <v>247.21072215403299</v>
      </c>
      <c r="AN793">
        <v>256.09207037025499</v>
      </c>
      <c r="AO793">
        <v>241.471820607605</v>
      </c>
      <c r="AP793">
        <f t="shared" si="46"/>
        <v>200.04222950211044</v>
      </c>
      <c r="AQ793">
        <f t="shared" si="45"/>
        <v>67.293122728171596</v>
      </c>
      <c r="AR793">
        <f t="shared" si="47"/>
        <v>110.65490885175028</v>
      </c>
      <c r="AS793">
        <v>68.544157934486293</v>
      </c>
    </row>
    <row r="794" spans="1:45" x14ac:dyDescent="0.35">
      <c r="A794">
        <v>792</v>
      </c>
      <c r="B794" s="1">
        <v>43770</v>
      </c>
      <c r="C794" t="s">
        <v>594</v>
      </c>
      <c r="D794">
        <v>149.764009495946</v>
      </c>
      <c r="K794">
        <v>183.516477260838</v>
      </c>
      <c r="L794">
        <v>151.25281142752999</v>
      </c>
      <c r="M794">
        <v>146.518071737756</v>
      </c>
      <c r="N794">
        <v>161.507759524866</v>
      </c>
      <c r="O794">
        <v>168.65616538095099</v>
      </c>
      <c r="P794">
        <v>178.31580168284799</v>
      </c>
      <c r="Q794">
        <v>179.98338895153</v>
      </c>
      <c r="R794">
        <v>158.81795755911699</v>
      </c>
      <c r="X794">
        <v>161.45557223431601</v>
      </c>
      <c r="Y794">
        <v>154.04673365318101</v>
      </c>
      <c r="Z794">
        <v>150.98066685179401</v>
      </c>
      <c r="AA794">
        <v>172.31031785875101</v>
      </c>
      <c r="AB794">
        <v>146.94080243946701</v>
      </c>
      <c r="AH794">
        <v>148.215934586229</v>
      </c>
      <c r="AI794">
        <v>179.654960545097</v>
      </c>
      <c r="AJ794">
        <v>189.49078278432199</v>
      </c>
      <c r="AK794">
        <v>210.642348769004</v>
      </c>
      <c r="AL794">
        <v>208.75183602086901</v>
      </c>
      <c r="AM794">
        <v>212.92319165921299</v>
      </c>
      <c r="AN794">
        <v>221.73594523769799</v>
      </c>
      <c r="AP794">
        <f t="shared" si="46"/>
        <v>173.11816836482492</v>
      </c>
      <c r="AQ794">
        <f t="shared" si="45"/>
        <v>40.369061590886076</v>
      </c>
      <c r="AR794">
        <f t="shared" si="47"/>
        <v>83.730847714464758</v>
      </c>
      <c r="AS794">
        <v>69.453115754424104</v>
      </c>
    </row>
    <row r="795" spans="1:45" x14ac:dyDescent="0.35">
      <c r="A795">
        <v>793</v>
      </c>
      <c r="B795" s="1">
        <v>43773</v>
      </c>
      <c r="C795" t="s">
        <v>615</v>
      </c>
      <c r="D795">
        <v>196.04426731706101</v>
      </c>
      <c r="E795">
        <v>216.81197351731601</v>
      </c>
      <c r="F795">
        <v>234.57976402977201</v>
      </c>
      <c r="G795">
        <v>220.43103555740601</v>
      </c>
      <c r="H795">
        <v>215.90431573953799</v>
      </c>
      <c r="I795">
        <v>238.637789338522</v>
      </c>
      <c r="J795">
        <v>240.33423542560601</v>
      </c>
      <c r="K795">
        <v>226.6334443961</v>
      </c>
      <c r="L795">
        <v>212.710427005593</v>
      </c>
      <c r="M795">
        <v>205.88297385103201</v>
      </c>
      <c r="N795">
        <v>219.50384461443301</v>
      </c>
      <c r="O795">
        <v>216.95741442741999</v>
      </c>
      <c r="P795">
        <v>223.90319739729301</v>
      </c>
      <c r="Q795">
        <v>215.99698067891799</v>
      </c>
      <c r="R795">
        <v>206.14801756916799</v>
      </c>
      <c r="S795">
        <v>204.61427100065001</v>
      </c>
      <c r="T795">
        <v>197.66957606642501</v>
      </c>
      <c r="U795">
        <v>192.05736107525999</v>
      </c>
      <c r="V795">
        <v>205.859177653871</v>
      </c>
      <c r="W795">
        <v>213.76723157972</v>
      </c>
      <c r="X795">
        <v>203.74278162364399</v>
      </c>
      <c r="Y795">
        <v>210.73477025699401</v>
      </c>
      <c r="Z795">
        <v>203.766203339989</v>
      </c>
      <c r="AA795">
        <v>206.783120939529</v>
      </c>
      <c r="AB795">
        <v>191.58546298378801</v>
      </c>
      <c r="AC795">
        <v>196.43737266287599</v>
      </c>
      <c r="AD795">
        <v>197.68258128412299</v>
      </c>
      <c r="AE795">
        <v>209.69907798092601</v>
      </c>
      <c r="AF795">
        <v>224.66760407064001</v>
      </c>
      <c r="AG795">
        <v>203.18969201013701</v>
      </c>
      <c r="AH795">
        <v>199.54039430199001</v>
      </c>
      <c r="AI795">
        <v>223.801969902868</v>
      </c>
      <c r="AJ795">
        <v>237.83433192306401</v>
      </c>
      <c r="AK795">
        <v>265.13687815042101</v>
      </c>
      <c r="AL795">
        <v>258.034014762423</v>
      </c>
      <c r="AM795">
        <v>252.18778241093199</v>
      </c>
      <c r="AN795">
        <v>265.687234680644</v>
      </c>
      <c r="AO795">
        <v>244.61358897328799</v>
      </c>
      <c r="AP795">
        <f t="shared" si="46"/>
        <v>218.4097936973522</v>
      </c>
      <c r="AQ795">
        <f t="shared" si="45"/>
        <v>85.660686923413351</v>
      </c>
      <c r="AR795">
        <f t="shared" si="47"/>
        <v>129.02247304699205</v>
      </c>
      <c r="AS795">
        <v>69.1425238182822</v>
      </c>
    </row>
    <row r="796" spans="1:45" x14ac:dyDescent="0.35">
      <c r="A796">
        <v>794</v>
      </c>
      <c r="B796" s="1">
        <v>43779</v>
      </c>
      <c r="C796" t="s">
        <v>617</v>
      </c>
      <c r="D796">
        <v>211.63692225613701</v>
      </c>
      <c r="E796">
        <v>222.06158358067299</v>
      </c>
      <c r="I796">
        <v>245.467707996976</v>
      </c>
      <c r="J796">
        <v>255.36902487745999</v>
      </c>
      <c r="K796">
        <v>249.79262953247701</v>
      </c>
      <c r="L796">
        <v>222.41357996068299</v>
      </c>
      <c r="M796">
        <v>220.64683980211299</v>
      </c>
      <c r="N796">
        <v>230.76887960297401</v>
      </c>
      <c r="O796">
        <v>223.50228324871901</v>
      </c>
      <c r="P796">
        <v>239.48428288348401</v>
      </c>
      <c r="Q796">
        <v>229.30421212242999</v>
      </c>
      <c r="R796">
        <v>219.13436524040199</v>
      </c>
      <c r="S796">
        <v>212.315356495911</v>
      </c>
      <c r="W796">
        <v>230.874068685911</v>
      </c>
      <c r="X796">
        <v>229.65828869706101</v>
      </c>
      <c r="Y796">
        <v>223.891967760081</v>
      </c>
      <c r="Z796">
        <v>224.47358239938299</v>
      </c>
      <c r="AA796">
        <v>221.54557226039901</v>
      </c>
      <c r="AB796">
        <v>205.25420996595801</v>
      </c>
      <c r="AC796">
        <v>212.71773793753499</v>
      </c>
      <c r="AG796">
        <v>226.17957015058201</v>
      </c>
      <c r="AH796">
        <v>226.26986442964099</v>
      </c>
      <c r="AI796">
        <v>249.06344538578199</v>
      </c>
      <c r="AJ796">
        <v>260.75336498066002</v>
      </c>
      <c r="AK796">
        <v>290.243997501237</v>
      </c>
      <c r="AL796">
        <v>281.71924102839301</v>
      </c>
      <c r="AM796">
        <v>274.72768502219998</v>
      </c>
      <c r="AN796">
        <v>287.40465488181002</v>
      </c>
      <c r="AP796">
        <f t="shared" si="46"/>
        <v>236.66696138168109</v>
      </c>
      <c r="AQ796">
        <f t="shared" si="45"/>
        <v>103.91785460774224</v>
      </c>
      <c r="AR796">
        <f t="shared" si="47"/>
        <v>147.27964073132091</v>
      </c>
      <c r="AS796">
        <v>68.232963595605099</v>
      </c>
    </row>
    <row r="797" spans="1:45" x14ac:dyDescent="0.35">
      <c r="A797">
        <v>795</v>
      </c>
      <c r="B797" s="1">
        <v>43779</v>
      </c>
      <c r="C797" t="s">
        <v>618</v>
      </c>
      <c r="D797">
        <v>141.384021208321</v>
      </c>
      <c r="E797">
        <v>157.311995939437</v>
      </c>
      <c r="J797">
        <v>190.51812035668701</v>
      </c>
      <c r="K797">
        <v>187.523000630235</v>
      </c>
      <c r="L797">
        <v>151.61760161629499</v>
      </c>
      <c r="M797">
        <v>160.27132339047401</v>
      </c>
      <c r="N797">
        <v>170.19618528430499</v>
      </c>
      <c r="O797">
        <v>155.63632485026699</v>
      </c>
      <c r="P797">
        <v>172.14220710751999</v>
      </c>
      <c r="Q797">
        <v>166.43967937341299</v>
      </c>
      <c r="R797">
        <v>150.442444151704</v>
      </c>
      <c r="S797">
        <v>147.87233987769699</v>
      </c>
      <c r="W797">
        <v>164.492628219327</v>
      </c>
      <c r="X797">
        <v>160.68758978790001</v>
      </c>
      <c r="Y797">
        <v>160.84687337560601</v>
      </c>
      <c r="Z797">
        <v>153.058663813788</v>
      </c>
      <c r="AA797">
        <v>156.13467424886099</v>
      </c>
      <c r="AB797">
        <v>136.42040519867999</v>
      </c>
      <c r="AC797">
        <v>140.43996150527499</v>
      </c>
      <c r="AH797">
        <v>155.14359536139199</v>
      </c>
      <c r="AI797">
        <v>181.99424684188199</v>
      </c>
      <c r="AJ797">
        <v>188.986183017786</v>
      </c>
      <c r="AK797">
        <v>222.52396429064601</v>
      </c>
      <c r="AM797">
        <v>210.62796289951299</v>
      </c>
      <c r="AN797">
        <v>214.60544949254901</v>
      </c>
      <c r="AP797">
        <f t="shared" si="46"/>
        <v>167.89269767358238</v>
      </c>
      <c r="AQ797">
        <f t="shared" si="45"/>
        <v>35.143590899643527</v>
      </c>
      <c r="AR797">
        <f t="shared" si="47"/>
        <v>78.505377023222209</v>
      </c>
      <c r="AS797">
        <v>67.744594247345702</v>
      </c>
    </row>
    <row r="798" spans="1:45" x14ac:dyDescent="0.35">
      <c r="A798">
        <v>796</v>
      </c>
      <c r="B798" s="1">
        <v>43794</v>
      </c>
      <c r="C798" t="s">
        <v>359</v>
      </c>
      <c r="D798">
        <v>173.655513868707</v>
      </c>
      <c r="E798">
        <v>194.08054183266901</v>
      </c>
      <c r="F798">
        <v>207.16218006419601</v>
      </c>
      <c r="G798">
        <v>202.91938719285</v>
      </c>
      <c r="H798">
        <v>191.67661225555699</v>
      </c>
      <c r="I798">
        <v>210.49633336807301</v>
      </c>
      <c r="J798">
        <v>212.73428214047601</v>
      </c>
      <c r="K798">
        <v>218.33497300320701</v>
      </c>
      <c r="L798">
        <v>192.139129576909</v>
      </c>
      <c r="M798">
        <v>184.59924576748199</v>
      </c>
      <c r="N798">
        <v>194.140280701113</v>
      </c>
      <c r="O798">
        <v>191.70867142489999</v>
      </c>
      <c r="P798">
        <v>205.63279420699101</v>
      </c>
      <c r="Q798">
        <v>201.80908381488399</v>
      </c>
      <c r="R798">
        <v>192.31542461950301</v>
      </c>
      <c r="S798">
        <v>171.39680227610299</v>
      </c>
      <c r="T798">
        <v>174.55827017298199</v>
      </c>
      <c r="U798">
        <v>188.497099918652</v>
      </c>
      <c r="V798">
        <v>187.56791182684199</v>
      </c>
      <c r="W798">
        <v>202.35699314207201</v>
      </c>
      <c r="X798">
        <v>192.360808855426</v>
      </c>
      <c r="Y798">
        <v>186.21669683883599</v>
      </c>
      <c r="Z798">
        <v>194.00474358480699</v>
      </c>
      <c r="AA798">
        <v>184.00341726134999</v>
      </c>
      <c r="AB798">
        <v>175.86811458416599</v>
      </c>
      <c r="AC798">
        <v>190.32108776646399</v>
      </c>
      <c r="AD798">
        <v>182.98284643531699</v>
      </c>
      <c r="AE798">
        <v>198.96711639662101</v>
      </c>
      <c r="AF798">
        <v>218.334371606525</v>
      </c>
      <c r="AG798">
        <v>213.038643842006</v>
      </c>
      <c r="AH798">
        <v>182.43096394937001</v>
      </c>
      <c r="AI798">
        <v>221.343520584343</v>
      </c>
      <c r="AJ798">
        <v>237.25205601777901</v>
      </c>
      <c r="AK798">
        <v>265.59335282419198</v>
      </c>
      <c r="AL798">
        <v>255.637316894127</v>
      </c>
      <c r="AM798">
        <v>253.72450379056701</v>
      </c>
      <c r="AN798">
        <v>260.49652274153601</v>
      </c>
      <c r="AO798">
        <v>242.70930198318899</v>
      </c>
      <c r="AP798">
        <f t="shared" si="46"/>
        <v>204.02807676659972</v>
      </c>
      <c r="AQ798">
        <f t="shared" si="45"/>
        <v>71.278969992660876</v>
      </c>
      <c r="AR798">
        <f t="shared" si="47"/>
        <v>114.64075611623956</v>
      </c>
      <c r="AS798">
        <v>68.126761957278802</v>
      </c>
    </row>
    <row r="799" spans="1:45" x14ac:dyDescent="0.35">
      <c r="A799">
        <v>797</v>
      </c>
      <c r="B799" s="1">
        <v>43795</v>
      </c>
      <c r="C799" t="s">
        <v>619</v>
      </c>
      <c r="D799">
        <v>163.568767915775</v>
      </c>
      <c r="E799">
        <v>175.21289546240101</v>
      </c>
      <c r="F799">
        <v>198.61926930497299</v>
      </c>
      <c r="G799">
        <v>183.11545909486</v>
      </c>
      <c r="H799">
        <v>179.91956149452599</v>
      </c>
      <c r="M799">
        <v>179.880911473151</v>
      </c>
      <c r="N799">
        <v>190.26572570840699</v>
      </c>
      <c r="O799">
        <v>184.09864021040801</v>
      </c>
      <c r="P799">
        <v>197.53882281320699</v>
      </c>
      <c r="Q799">
        <v>191.96396705721801</v>
      </c>
      <c r="R799">
        <v>177.502915401433</v>
      </c>
      <c r="S799">
        <v>159.03067477576201</v>
      </c>
      <c r="T799">
        <v>167.86476025034699</v>
      </c>
      <c r="U799">
        <v>173.898079402109</v>
      </c>
      <c r="Z799">
        <v>188.64187443898101</v>
      </c>
      <c r="AA799">
        <v>178.74277338478001</v>
      </c>
      <c r="AB799">
        <v>171.18138046313601</v>
      </c>
      <c r="AC799">
        <v>174.95717661536099</v>
      </c>
      <c r="AD799">
        <v>171.42956349833199</v>
      </c>
      <c r="AE799">
        <v>183.029475407039</v>
      </c>
      <c r="AF799">
        <v>196.85889088178499</v>
      </c>
      <c r="AJ799">
        <v>216.71816425608401</v>
      </c>
      <c r="AK799">
        <v>248.061169575137</v>
      </c>
      <c r="AL799">
        <v>236.53242838281099</v>
      </c>
      <c r="AM799">
        <v>235.41137674701301</v>
      </c>
      <c r="AN799">
        <v>237.98716511901301</v>
      </c>
      <c r="AO799">
        <v>218.234815762143</v>
      </c>
      <c r="AP799">
        <f t="shared" si="46"/>
        <v>191.86172981097008</v>
      </c>
      <c r="AQ799">
        <f t="shared" si="45"/>
        <v>59.112623037031227</v>
      </c>
      <c r="AR799">
        <f t="shared" si="47"/>
        <v>102.47440916060991</v>
      </c>
      <c r="AS799">
        <v>67.6612128478057</v>
      </c>
    </row>
    <row r="800" spans="1:45" x14ac:dyDescent="0.35">
      <c r="A800">
        <v>798</v>
      </c>
      <c r="B800" s="1">
        <v>43795</v>
      </c>
      <c r="C800" t="s">
        <v>620</v>
      </c>
      <c r="D800">
        <v>155.91382613585199</v>
      </c>
      <c r="E800">
        <v>167.10799550561001</v>
      </c>
      <c r="F800">
        <v>190.96421428889499</v>
      </c>
      <c r="G800">
        <v>175.14941627858499</v>
      </c>
      <c r="H800">
        <v>170.02951989978399</v>
      </c>
      <c r="I800">
        <v>193.25294422192499</v>
      </c>
      <c r="M800">
        <v>170.896319525118</v>
      </c>
      <c r="N800">
        <v>185.458031022759</v>
      </c>
      <c r="O800">
        <v>178.528201666109</v>
      </c>
      <c r="P800">
        <v>186.266984496954</v>
      </c>
      <c r="Q800">
        <v>185.946774986414</v>
      </c>
      <c r="R800">
        <v>167.14296284259501</v>
      </c>
      <c r="S800">
        <v>149.30349363045701</v>
      </c>
      <c r="T800">
        <v>160.58375111809801</v>
      </c>
      <c r="U800">
        <v>165.38859670270901</v>
      </c>
      <c r="V800">
        <v>175.252660037102</v>
      </c>
      <c r="Z800">
        <v>179.20216412815299</v>
      </c>
      <c r="AA800">
        <v>169.170756463635</v>
      </c>
      <c r="AB800">
        <v>164.47501020382001</v>
      </c>
      <c r="AC800">
        <v>165.92122708762801</v>
      </c>
      <c r="AD800">
        <v>164.726296317193</v>
      </c>
      <c r="AE800">
        <v>170.33165261568399</v>
      </c>
      <c r="AF800">
        <v>188.09804740765901</v>
      </c>
      <c r="AJ800">
        <v>207.26042301048699</v>
      </c>
      <c r="AK800">
        <v>235.42645057312899</v>
      </c>
      <c r="AL800">
        <v>227.606793522917</v>
      </c>
      <c r="AM800">
        <v>224.40654240960001</v>
      </c>
      <c r="AP800">
        <f t="shared" si="46"/>
        <v>180.51152059625448</v>
      </c>
      <c r="AQ800">
        <f t="shared" si="45"/>
        <v>47.762413822315636</v>
      </c>
      <c r="AR800">
        <f t="shared" si="47"/>
        <v>91.124199945894318</v>
      </c>
      <c r="AS800">
        <v>67.329995797751707</v>
      </c>
    </row>
    <row r="801" spans="1:45" x14ac:dyDescent="0.35">
      <c r="A801">
        <v>799</v>
      </c>
      <c r="B801" s="1">
        <v>43798</v>
      </c>
      <c r="C801" t="s">
        <v>583</v>
      </c>
      <c r="D801">
        <v>171.46393925433301</v>
      </c>
      <c r="E801">
        <v>189.22973947606599</v>
      </c>
      <c r="F801">
        <v>213.055754671345</v>
      </c>
      <c r="G801">
        <v>205.66987029560099</v>
      </c>
      <c r="H801">
        <v>194.25749122018101</v>
      </c>
      <c r="I801">
        <v>218.41955523169301</v>
      </c>
      <c r="J801">
        <v>222.64298675349301</v>
      </c>
      <c r="K801">
        <v>214.146812248792</v>
      </c>
      <c r="L801">
        <v>195.19964174824901</v>
      </c>
      <c r="M801">
        <v>189.34356534430799</v>
      </c>
      <c r="N801">
        <v>195.52226786182101</v>
      </c>
      <c r="O801">
        <v>193.53166277311701</v>
      </c>
      <c r="P801">
        <v>197.30439673735199</v>
      </c>
      <c r="Q801">
        <v>198.394060127263</v>
      </c>
      <c r="R801">
        <v>189.62110219985101</v>
      </c>
      <c r="S801">
        <v>178.52556859431101</v>
      </c>
      <c r="T801">
        <v>182.82585381803699</v>
      </c>
      <c r="U801">
        <v>179.833401348693</v>
      </c>
      <c r="V801">
        <v>193.96635210756901</v>
      </c>
      <c r="W801">
        <v>200.65439926457401</v>
      </c>
      <c r="X801">
        <v>183.283442724179</v>
      </c>
      <c r="Y801">
        <v>183.539887282378</v>
      </c>
      <c r="Z801">
        <v>189.29987130997799</v>
      </c>
      <c r="AA801">
        <v>184.25972274048601</v>
      </c>
      <c r="AB801">
        <v>174.04403770667801</v>
      </c>
      <c r="AC801">
        <v>182.80856175546</v>
      </c>
      <c r="AD801">
        <v>184.81667142602601</v>
      </c>
      <c r="AE801">
        <v>191.78266348358301</v>
      </c>
      <c r="AF801">
        <v>207.08118662062299</v>
      </c>
      <c r="AG801">
        <v>192.972167381975</v>
      </c>
      <c r="AH801">
        <v>185.773027943502</v>
      </c>
      <c r="AI801">
        <v>207.37816218141299</v>
      </c>
      <c r="AJ801">
        <v>220.548696787035</v>
      </c>
      <c r="AK801">
        <v>246.23131478016001</v>
      </c>
      <c r="AL801">
        <v>231.68604880017901</v>
      </c>
      <c r="AM801">
        <v>229.57429954348001</v>
      </c>
      <c r="AN801">
        <v>240.04549680818801</v>
      </c>
      <c r="AO801">
        <v>224.30311906901801</v>
      </c>
      <c r="AP801">
        <f t="shared" si="46"/>
        <v>199.55359998476288</v>
      </c>
      <c r="AQ801">
        <f t="shared" si="45"/>
        <v>66.804493210824035</v>
      </c>
      <c r="AR801">
        <f t="shared" si="47"/>
        <v>110.16627933440272</v>
      </c>
      <c r="AS801">
        <v>67.826234512292302</v>
      </c>
    </row>
    <row r="802" spans="1:45" x14ac:dyDescent="0.35">
      <c r="A802">
        <v>800</v>
      </c>
      <c r="B802" s="1">
        <v>43802</v>
      </c>
      <c r="C802" t="s">
        <v>621</v>
      </c>
      <c r="D802">
        <v>145.701690999921</v>
      </c>
      <c r="E802">
        <v>160.33858015058999</v>
      </c>
      <c r="F802">
        <v>169.63181182369499</v>
      </c>
      <c r="G802">
        <v>166.345091038763</v>
      </c>
      <c r="H802">
        <v>156.76517802417001</v>
      </c>
      <c r="I802">
        <v>175.79056404750401</v>
      </c>
      <c r="J802">
        <v>190.70891799140099</v>
      </c>
      <c r="Q802">
        <v>172.74590593668401</v>
      </c>
      <c r="R802">
        <v>157.74104491952099</v>
      </c>
      <c r="S802">
        <v>144.19322952421601</v>
      </c>
      <c r="T802">
        <v>153.69833381247599</v>
      </c>
      <c r="U802">
        <v>157.11291319302899</v>
      </c>
      <c r="V802">
        <v>159.13458800045601</v>
      </c>
      <c r="AC802">
        <v>165.880290949254</v>
      </c>
      <c r="AD802">
        <v>159.48960264356401</v>
      </c>
      <c r="AE802">
        <v>163.224724126284</v>
      </c>
      <c r="AF802">
        <v>185.89768818063499</v>
      </c>
      <c r="AG802">
        <v>167.024907198379</v>
      </c>
      <c r="AM802">
        <v>198.52888691367599</v>
      </c>
      <c r="AN802">
        <v>207.35290501997801</v>
      </c>
      <c r="AO802">
        <v>191.053720344016</v>
      </c>
      <c r="AP802">
        <f t="shared" si="46"/>
        <v>168.96955118277205</v>
      </c>
      <c r="AQ802">
        <f t="shared" si="45"/>
        <v>36.220444408833202</v>
      </c>
      <c r="AR802">
        <f t="shared" si="47"/>
        <v>79.582230532411884</v>
      </c>
      <c r="AS802">
        <v>66.829563886661703</v>
      </c>
    </row>
    <row r="803" spans="1:45" x14ac:dyDescent="0.35">
      <c r="A803">
        <v>801</v>
      </c>
      <c r="B803" s="1">
        <v>43811</v>
      </c>
      <c r="C803" t="s">
        <v>622</v>
      </c>
      <c r="D803">
        <v>173.394230858881</v>
      </c>
      <c r="E803">
        <v>176.19578452091099</v>
      </c>
      <c r="F803">
        <v>199.06786010209601</v>
      </c>
      <c r="G803">
        <v>192.332653063142</v>
      </c>
      <c r="H803">
        <v>169.27279043703101</v>
      </c>
      <c r="I803">
        <v>192.871861484742</v>
      </c>
      <c r="J803">
        <v>196.174228733559</v>
      </c>
      <c r="K803">
        <v>201.074717907755</v>
      </c>
      <c r="L803">
        <v>170.09902956790501</v>
      </c>
      <c r="M803">
        <v>157.71046369361301</v>
      </c>
      <c r="R803">
        <v>179.51474695478601</v>
      </c>
      <c r="S803">
        <v>157.334212333746</v>
      </c>
      <c r="T803">
        <v>165.03020359866599</v>
      </c>
      <c r="U803">
        <v>164.79562293931701</v>
      </c>
      <c r="V803">
        <v>169.99397740634501</v>
      </c>
      <c r="W803">
        <v>173.487350771325</v>
      </c>
      <c r="X803">
        <v>165.63563364644699</v>
      </c>
      <c r="Y803">
        <v>168.376337367145</v>
      </c>
      <c r="AC803">
        <v>170.67775563754199</v>
      </c>
      <c r="AD803">
        <v>166.540387033786</v>
      </c>
      <c r="AE803">
        <v>183.29037246616801</v>
      </c>
      <c r="AF803">
        <v>188.185945245314</v>
      </c>
      <c r="AG803">
        <v>167.74895928819899</v>
      </c>
      <c r="AH803">
        <v>172.81549565985699</v>
      </c>
      <c r="AI803">
        <v>180.86161063508399</v>
      </c>
      <c r="AJ803">
        <v>196.96670149879401</v>
      </c>
      <c r="AM803">
        <v>220.39941571711901</v>
      </c>
      <c r="AN803">
        <v>227.43852056713499</v>
      </c>
      <c r="AO803">
        <v>209.117132470287</v>
      </c>
      <c r="AP803">
        <f t="shared" si="46"/>
        <v>181.25531040023094</v>
      </c>
      <c r="AQ803">
        <f t="shared" si="45"/>
        <v>48.506203626292091</v>
      </c>
      <c r="AR803">
        <f t="shared" si="47"/>
        <v>91.867989749870773</v>
      </c>
      <c r="AS803">
        <v>67.121881240768403</v>
      </c>
    </row>
    <row r="804" spans="1:45" x14ac:dyDescent="0.35">
      <c r="A804">
        <v>802</v>
      </c>
      <c r="B804" s="1">
        <v>43811</v>
      </c>
      <c r="C804" t="s">
        <v>623</v>
      </c>
      <c r="D804">
        <v>169.761847462818</v>
      </c>
      <c r="E804">
        <v>174.86573856192501</v>
      </c>
      <c r="F804">
        <v>198.09887267039301</v>
      </c>
      <c r="G804">
        <v>189.97614182944699</v>
      </c>
      <c r="H804">
        <v>164.049190194853</v>
      </c>
      <c r="I804">
        <v>191.105416249363</v>
      </c>
      <c r="J804">
        <v>194.068726535591</v>
      </c>
      <c r="K804">
        <v>198.75035831899899</v>
      </c>
      <c r="L804">
        <v>170.80186350341</v>
      </c>
      <c r="M804">
        <v>157.158902192147</v>
      </c>
      <c r="R804">
        <v>179.356637602446</v>
      </c>
      <c r="S804">
        <v>153.875164870335</v>
      </c>
      <c r="T804">
        <v>162.89980532299401</v>
      </c>
      <c r="U804">
        <v>165.758531962327</v>
      </c>
      <c r="V804">
        <v>165.13235528067401</v>
      </c>
      <c r="W804">
        <v>169.872493947896</v>
      </c>
      <c r="X804">
        <v>164.696248849445</v>
      </c>
      <c r="Y804">
        <v>168.24753162455701</v>
      </c>
      <c r="AC804">
        <v>167.38536001191599</v>
      </c>
      <c r="AD804">
        <v>163.58113058567599</v>
      </c>
      <c r="AE804">
        <v>181.233424310055</v>
      </c>
      <c r="AF804">
        <v>190.69750310732999</v>
      </c>
      <c r="AG804">
        <v>163.664470391827</v>
      </c>
      <c r="AH804">
        <v>165.65633010312899</v>
      </c>
      <c r="AI804">
        <v>175.725753799974</v>
      </c>
      <c r="AJ804">
        <v>194.21266814453699</v>
      </c>
      <c r="AM804">
        <v>216.25588362168699</v>
      </c>
      <c r="AN804">
        <v>224.282588170851</v>
      </c>
      <c r="AO804">
        <v>206.841138457939</v>
      </c>
      <c r="AP804">
        <f t="shared" si="46"/>
        <v>178.89696819601861</v>
      </c>
      <c r="AQ804">
        <f t="shared" ref="AQ804:AQ808" si="48">AP804-($AP$739-$AZ$739)</f>
        <v>46.147861422079757</v>
      </c>
      <c r="AR804">
        <f t="shared" si="47"/>
        <v>89.509647545658439</v>
      </c>
      <c r="AS804">
        <v>67.438371793271301</v>
      </c>
    </row>
    <row r="805" spans="1:45" x14ac:dyDescent="0.35">
      <c r="A805">
        <v>803</v>
      </c>
      <c r="B805" s="1">
        <v>43811</v>
      </c>
      <c r="C805" t="s">
        <v>581</v>
      </c>
      <c r="D805">
        <v>197.66692530360399</v>
      </c>
      <c r="E805">
        <v>216.30442483666599</v>
      </c>
      <c r="F805">
        <v>235.84851174175199</v>
      </c>
      <c r="G805">
        <v>229.20389434170801</v>
      </c>
      <c r="H805">
        <v>218.88248561521399</v>
      </c>
      <c r="I805">
        <v>240.425197454868</v>
      </c>
      <c r="J805">
        <v>248.625623211071</v>
      </c>
      <c r="K805">
        <v>237.38306574525299</v>
      </c>
      <c r="L805">
        <v>215.88641902511901</v>
      </c>
      <c r="M805">
        <v>206.64515732489099</v>
      </c>
      <c r="N805">
        <v>216.15716749476101</v>
      </c>
      <c r="O805">
        <v>213.161569557414</v>
      </c>
      <c r="P805">
        <v>221.55616368766101</v>
      </c>
      <c r="Q805">
        <v>214.984116442887</v>
      </c>
      <c r="R805">
        <v>207.77280029576099</v>
      </c>
      <c r="S805">
        <v>202.269344048703</v>
      </c>
      <c r="T805">
        <v>196.99645154528099</v>
      </c>
      <c r="U805">
        <v>198.34264117968999</v>
      </c>
      <c r="V805">
        <v>207.46354881060799</v>
      </c>
      <c r="W805">
        <v>218.482025873053</v>
      </c>
      <c r="X805">
        <v>204.34736220131401</v>
      </c>
      <c r="Y805">
        <v>207.10244372057701</v>
      </c>
      <c r="Z805">
        <v>209.36459932660199</v>
      </c>
      <c r="AA805">
        <v>207.78508832830701</v>
      </c>
      <c r="AB805">
        <v>192.53353358403899</v>
      </c>
      <c r="AC805">
        <v>198.81787481460199</v>
      </c>
      <c r="AD805">
        <v>195.83801822374201</v>
      </c>
      <c r="AE805">
        <v>207.21623899811999</v>
      </c>
      <c r="AF805">
        <v>221.724807016206</v>
      </c>
      <c r="AG805">
        <v>209.32780951936499</v>
      </c>
      <c r="AH805">
        <v>199.52267757370399</v>
      </c>
      <c r="AI805">
        <v>218.464664756925</v>
      </c>
      <c r="AJ805">
        <v>228.27149209212499</v>
      </c>
      <c r="AK805">
        <v>257.77909837714799</v>
      </c>
      <c r="AL805">
        <v>243.10134263181399</v>
      </c>
      <c r="AM805">
        <v>243.69917831021999</v>
      </c>
      <c r="AN805">
        <v>251.84240856865</v>
      </c>
      <c r="AO805">
        <v>236.04036063562799</v>
      </c>
      <c r="AP805">
        <f t="shared" si="46"/>
        <v>217.81148768986986</v>
      </c>
      <c r="AQ805">
        <f t="shared" si="48"/>
        <v>85.062380915931016</v>
      </c>
      <c r="AR805">
        <f t="shared" si="47"/>
        <v>128.42416703950971</v>
      </c>
      <c r="AS805">
        <v>66.501959476462602</v>
      </c>
    </row>
    <row r="806" spans="1:45" x14ac:dyDescent="0.35">
      <c r="A806">
        <v>804</v>
      </c>
      <c r="B806" s="1">
        <v>43818</v>
      </c>
      <c r="C806" t="s">
        <v>624</v>
      </c>
      <c r="D806">
        <v>177.54225604684899</v>
      </c>
      <c r="E806">
        <v>192.93391048489599</v>
      </c>
      <c r="F806">
        <v>208.70900010849701</v>
      </c>
      <c r="G806">
        <v>202.997403319434</v>
      </c>
      <c r="H806">
        <v>194.27513353333799</v>
      </c>
      <c r="O806">
        <v>200.783687145112</v>
      </c>
      <c r="P806">
        <v>206.878401616796</v>
      </c>
      <c r="Q806">
        <v>206.04343414186599</v>
      </c>
      <c r="R806">
        <v>189.631452845274</v>
      </c>
      <c r="S806">
        <v>167.32490761921099</v>
      </c>
      <c r="T806">
        <v>183.08795549476201</v>
      </c>
      <c r="U806">
        <v>179.87981235536</v>
      </c>
      <c r="AA806">
        <v>197.68498257707799</v>
      </c>
      <c r="AB806">
        <v>173.59442601694801</v>
      </c>
      <c r="AC806">
        <v>177.46832622642199</v>
      </c>
      <c r="AD806">
        <v>183.54053871513099</v>
      </c>
      <c r="AE806">
        <v>188.528258405911</v>
      </c>
      <c r="AF806">
        <v>208.96221261852301</v>
      </c>
      <c r="AL806">
        <v>244.57870780097599</v>
      </c>
      <c r="AM806">
        <v>242.80895295503399</v>
      </c>
      <c r="AN806">
        <v>244.26907605738799</v>
      </c>
      <c r="AO806">
        <v>231.06126238719901</v>
      </c>
      <c r="AP806">
        <f t="shared" si="46"/>
        <v>200.11745902145478</v>
      </c>
      <c r="AQ806">
        <f t="shared" si="48"/>
        <v>67.368352247515929</v>
      </c>
      <c r="AR806">
        <f t="shared" si="47"/>
        <v>110.73013837109461</v>
      </c>
      <c r="AS806">
        <v>66.271729273063897</v>
      </c>
    </row>
    <row r="807" spans="1:45" x14ac:dyDescent="0.35">
      <c r="A807">
        <v>805</v>
      </c>
      <c r="B807" s="1">
        <v>43818</v>
      </c>
      <c r="C807" t="s">
        <v>625</v>
      </c>
      <c r="D807">
        <v>201.595045683264</v>
      </c>
      <c r="E807">
        <v>222.98707423063999</v>
      </c>
      <c r="F807">
        <v>240.68129268885801</v>
      </c>
      <c r="G807">
        <v>233.290931629006</v>
      </c>
      <c r="H807">
        <v>224.382144913741</v>
      </c>
      <c r="I807">
        <v>247.24872607897299</v>
      </c>
      <c r="J807">
        <v>255.062388102684</v>
      </c>
      <c r="K807">
        <v>248.382211591507</v>
      </c>
      <c r="L807">
        <v>218.52734700358499</v>
      </c>
      <c r="M807">
        <v>217.578230745262</v>
      </c>
      <c r="N807">
        <v>231.00545359785801</v>
      </c>
      <c r="O807">
        <v>221.54706874285301</v>
      </c>
      <c r="P807">
        <v>228.85155494977599</v>
      </c>
      <c r="Q807">
        <v>222.82260403265099</v>
      </c>
      <c r="R807">
        <v>218.45039459570501</v>
      </c>
      <c r="S807">
        <v>210.37553677177999</v>
      </c>
      <c r="T807">
        <v>209.999452162713</v>
      </c>
      <c r="U807">
        <v>209.95035929605399</v>
      </c>
      <c r="V807">
        <v>214.826489407624</v>
      </c>
      <c r="W807">
        <v>223.17831684667399</v>
      </c>
      <c r="X807">
        <v>223.89161062361899</v>
      </c>
      <c r="Y807">
        <v>219.59433631393301</v>
      </c>
      <c r="Z807">
        <v>218.168911078169</v>
      </c>
      <c r="AA807">
        <v>220.24473626093501</v>
      </c>
      <c r="AB807">
        <v>199.94395759746601</v>
      </c>
      <c r="AC807">
        <v>209.956131564705</v>
      </c>
      <c r="AD807">
        <v>207.71300856235101</v>
      </c>
      <c r="AE807">
        <v>217.92695863306099</v>
      </c>
      <c r="AF807">
        <v>235.31523633165301</v>
      </c>
      <c r="AG807">
        <v>220.65821541024201</v>
      </c>
      <c r="AH807">
        <v>211.706541827796</v>
      </c>
      <c r="AI807">
        <v>236.94748792873199</v>
      </c>
      <c r="AJ807">
        <v>247.845157054758</v>
      </c>
      <c r="AK807">
        <v>271.20715682936702</v>
      </c>
      <c r="AL807">
        <v>260.69401373227402</v>
      </c>
      <c r="AM807">
        <v>255.88862041837999</v>
      </c>
      <c r="AN807">
        <v>267.15995086705601</v>
      </c>
      <c r="AO807">
        <v>248.96114149479899</v>
      </c>
      <c r="AP807">
        <f t="shared" si="46"/>
        <v>228.27804725264477</v>
      </c>
      <c r="AQ807">
        <f t="shared" si="48"/>
        <v>95.52894047870592</v>
      </c>
      <c r="AR807">
        <f t="shared" si="47"/>
        <v>138.89072660228459</v>
      </c>
      <c r="AS807">
        <v>67.130898394223905</v>
      </c>
    </row>
    <row r="808" spans="1:45" x14ac:dyDescent="0.35">
      <c r="A808">
        <v>806</v>
      </c>
      <c r="B808" s="1">
        <v>43821</v>
      </c>
      <c r="C808" t="s">
        <v>565</v>
      </c>
      <c r="D808">
        <v>209.92886866804599</v>
      </c>
      <c r="E808">
        <v>227.14766325386299</v>
      </c>
      <c r="F808">
        <v>247.75711320128099</v>
      </c>
      <c r="G808">
        <v>238.539107192899</v>
      </c>
      <c r="H808">
        <v>228.452313844956</v>
      </c>
      <c r="I808">
        <v>253.230623046018</v>
      </c>
      <c r="J808">
        <v>261.52536251510298</v>
      </c>
      <c r="K808">
        <v>251.44962455978299</v>
      </c>
      <c r="L808">
        <v>218.39787231845199</v>
      </c>
      <c r="M808">
        <v>221.07272409718601</v>
      </c>
      <c r="N808">
        <v>231.22701635660499</v>
      </c>
      <c r="O808">
        <v>223.595660077047</v>
      </c>
      <c r="P808">
        <v>226.105500806908</v>
      </c>
      <c r="Q808">
        <v>228.00150318397601</v>
      </c>
      <c r="R808">
        <v>218.595261262337</v>
      </c>
      <c r="S808">
        <v>218.52277692752199</v>
      </c>
      <c r="T808">
        <v>217.876197046437</v>
      </c>
      <c r="U808">
        <v>211.66058307869801</v>
      </c>
      <c r="V808">
        <v>214.641300661716</v>
      </c>
      <c r="W808">
        <v>228.50341877418299</v>
      </c>
      <c r="X808">
        <v>225.05079972495199</v>
      </c>
      <c r="Y808">
        <v>221.076290143471</v>
      </c>
      <c r="Z808">
        <v>222.18445064644899</v>
      </c>
      <c r="AA808">
        <v>226.21098422442</v>
      </c>
      <c r="AB808">
        <v>206.04552695488599</v>
      </c>
      <c r="AC808">
        <v>215.86639033092999</v>
      </c>
      <c r="AD808">
        <v>208.54577988882301</v>
      </c>
      <c r="AE808">
        <v>219.62463289033201</v>
      </c>
      <c r="AF808">
        <v>240.861454223761</v>
      </c>
      <c r="AG808">
        <v>221.83495686233499</v>
      </c>
      <c r="AH808">
        <v>216.81377630486</v>
      </c>
      <c r="AI808">
        <v>239.43678254890199</v>
      </c>
      <c r="AJ808">
        <v>248.33265170987099</v>
      </c>
      <c r="AK808">
        <v>272.66011791149401</v>
      </c>
      <c r="AL808">
        <v>264.685551846213</v>
      </c>
      <c r="AM808">
        <v>259.38180841252</v>
      </c>
      <c r="AN808">
        <v>278.09807614052698</v>
      </c>
      <c r="AO808">
        <v>254.898433828132</v>
      </c>
      <c r="AP808">
        <f t="shared" si="46"/>
        <v>232.04839356489188</v>
      </c>
      <c r="AQ808">
        <f t="shared" si="48"/>
        <v>99.299286790953033</v>
      </c>
      <c r="AR808">
        <f t="shared" si="47"/>
        <v>142.6610729145317</v>
      </c>
      <c r="AS808">
        <v>68.203982900140801</v>
      </c>
    </row>
    <row r="809" spans="1:45" x14ac:dyDescent="0.35">
      <c r="AQ809">
        <f>MIN(AQ2:AQ808)</f>
        <v>-43.361786123578682</v>
      </c>
    </row>
    <row r="811" spans="1:45" x14ac:dyDescent="0.35">
      <c r="AQ811" t="s">
        <v>640</v>
      </c>
      <c r="AR811">
        <f>AVERAGE(AR2:AR808)</f>
        <v>84.704006699592981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7"/>
  <sheetViews>
    <sheetView topLeftCell="X1" workbookViewId="0">
      <selection activeCell="AS16" activeCellId="12" sqref="AS257 AS220 AS189 AS162 AS136 AS120 AS101 AS93 AS81 AS65 AS47 AS31 AS16"/>
    </sheetView>
  </sheetViews>
  <sheetFormatPr defaultRowHeight="14.5" x14ac:dyDescent="0.35"/>
  <cols>
    <col min="2" max="2" width="13.08984375" customWidth="1"/>
  </cols>
  <sheetData>
    <row r="1" spans="1:45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626</v>
      </c>
      <c r="AQ1" t="s">
        <v>627</v>
      </c>
    </row>
    <row r="2" spans="1:45" x14ac:dyDescent="0.35">
      <c r="A2">
        <v>13</v>
      </c>
      <c r="B2" s="1">
        <v>39235</v>
      </c>
      <c r="C2" t="s">
        <v>52</v>
      </c>
      <c r="AI2">
        <v>131.341362172533</v>
      </c>
      <c r="AJ2">
        <v>137.80028613028401</v>
      </c>
      <c r="AP2">
        <v>134.57082415140849</v>
      </c>
      <c r="AQ2">
        <v>1.8217173774696391</v>
      </c>
      <c r="AR2">
        <f>AQ2-transect_time_series!$AQ$809</f>
        <v>45.183503501048321</v>
      </c>
    </row>
    <row r="3" spans="1:45" x14ac:dyDescent="0.35">
      <c r="A3">
        <v>14</v>
      </c>
      <c r="B3" s="1">
        <v>39250</v>
      </c>
      <c r="C3" t="s">
        <v>53</v>
      </c>
      <c r="E3">
        <v>71.050752735466702</v>
      </c>
      <c r="F3">
        <v>96.763206468008093</v>
      </c>
      <c r="G3">
        <v>88.871447881664494</v>
      </c>
      <c r="AC3">
        <v>135.40678744452799</v>
      </c>
      <c r="AD3">
        <v>129.67795327809301</v>
      </c>
      <c r="AE3">
        <v>141.54701038031101</v>
      </c>
      <c r="AF3">
        <v>151.75650651475601</v>
      </c>
      <c r="AN3">
        <v>165.69296298200999</v>
      </c>
      <c r="AO3">
        <v>158.79954032565701</v>
      </c>
      <c r="AP3">
        <v>126.61846311227714</v>
      </c>
      <c r="AQ3">
        <v>-6.1306436616617077</v>
      </c>
      <c r="AR3">
        <f>AQ3-transect_time_series!$AQ$809</f>
        <v>37.231142461916974</v>
      </c>
    </row>
    <row r="4" spans="1:45" x14ac:dyDescent="0.35">
      <c r="A4">
        <v>15</v>
      </c>
      <c r="B4" s="1">
        <v>39251</v>
      </c>
      <c r="C4" t="s">
        <v>54</v>
      </c>
      <c r="AH4">
        <v>131.68168243778601</v>
      </c>
      <c r="AI4">
        <v>150.24774996631501</v>
      </c>
      <c r="AJ4">
        <v>159.83664064981599</v>
      </c>
      <c r="AP4">
        <v>147.25535768463899</v>
      </c>
      <c r="AQ4">
        <v>14.506250910700146</v>
      </c>
      <c r="AR4">
        <f>AQ4-transect_time_series!$AQ$809</f>
        <v>57.868037034278828</v>
      </c>
    </row>
    <row r="5" spans="1:45" x14ac:dyDescent="0.35">
      <c r="A5">
        <v>16</v>
      </c>
      <c r="B5" s="1">
        <v>39251</v>
      </c>
      <c r="C5" t="s">
        <v>55</v>
      </c>
      <c r="H5">
        <v>80.013391904406305</v>
      </c>
      <c r="I5">
        <v>114.46226494570899</v>
      </c>
      <c r="J5">
        <v>131.395395215436</v>
      </c>
      <c r="K5">
        <v>120.846091787543</v>
      </c>
      <c r="L5">
        <v>99.0468034824342</v>
      </c>
      <c r="R5">
        <v>87.1869145489391</v>
      </c>
      <c r="S5">
        <v>97.125282363976297</v>
      </c>
      <c r="T5">
        <v>119.76040513598301</v>
      </c>
      <c r="U5">
        <v>110.60542200110601</v>
      </c>
      <c r="V5">
        <v>110.89679750210099</v>
      </c>
      <c r="W5">
        <v>134.72772317592899</v>
      </c>
      <c r="X5">
        <v>126.03706136784599</v>
      </c>
      <c r="Y5">
        <v>130.052610685437</v>
      </c>
      <c r="AC5">
        <v>121.701669616228</v>
      </c>
      <c r="AD5">
        <v>119.752578287725</v>
      </c>
      <c r="AE5">
        <v>129.32550348159501</v>
      </c>
      <c r="AF5">
        <v>150.35793081598899</v>
      </c>
      <c r="AG5">
        <v>131.14928116335099</v>
      </c>
      <c r="AH5">
        <v>128.01282256116801</v>
      </c>
      <c r="AI5">
        <v>146.50470792274299</v>
      </c>
      <c r="AJ5">
        <v>156.58021577957601</v>
      </c>
      <c r="AM5">
        <v>148.407763248088</v>
      </c>
      <c r="AN5">
        <v>158.51806624167199</v>
      </c>
      <c r="AO5">
        <v>144.24793897750999</v>
      </c>
      <c r="AP5">
        <v>124.86311009218711</v>
      </c>
      <c r="AQ5">
        <v>-7.8859966817517346</v>
      </c>
      <c r="AR5">
        <f>AQ5-transect_time_series!$AQ$809</f>
        <v>35.475789441826947</v>
      </c>
    </row>
    <row r="6" spans="1:45" x14ac:dyDescent="0.35">
      <c r="A6">
        <v>17</v>
      </c>
      <c r="B6" s="1">
        <v>39259</v>
      </c>
      <c r="C6" t="s">
        <v>56</v>
      </c>
      <c r="D6">
        <v>68.603940874964906</v>
      </c>
      <c r="E6">
        <v>87.060527045532993</v>
      </c>
      <c r="F6">
        <v>104.770239295609</v>
      </c>
      <c r="G6">
        <v>107.464370908077</v>
      </c>
      <c r="H6">
        <v>104.787942301768</v>
      </c>
      <c r="I6">
        <v>136.78590281512001</v>
      </c>
      <c r="J6">
        <v>139.92664454816</v>
      </c>
      <c r="K6">
        <v>140.76207293720401</v>
      </c>
      <c r="L6">
        <v>122.78447837214</v>
      </c>
      <c r="M6">
        <v>117.134638085034</v>
      </c>
      <c r="N6">
        <v>141.756232935881</v>
      </c>
      <c r="O6">
        <v>146.836733009299</v>
      </c>
      <c r="P6">
        <v>150.98036669886301</v>
      </c>
      <c r="Q6">
        <v>132.36647744123999</v>
      </c>
      <c r="R6">
        <v>111.01392177960101</v>
      </c>
      <c r="S6">
        <v>128.53911446135399</v>
      </c>
      <c r="T6">
        <v>136.87583778720199</v>
      </c>
      <c r="U6">
        <v>134.218696066604</v>
      </c>
      <c r="V6">
        <v>138.62660428696799</v>
      </c>
      <c r="W6">
        <v>147.621623530682</v>
      </c>
      <c r="X6">
        <v>142.721301720414</v>
      </c>
      <c r="Y6">
        <v>147.964889260848</v>
      </c>
      <c r="Z6">
        <v>153.898002301611</v>
      </c>
      <c r="AA6">
        <v>145.69287958582399</v>
      </c>
      <c r="AB6">
        <v>139.32571357488999</v>
      </c>
      <c r="AC6">
        <v>140.309962844724</v>
      </c>
      <c r="AD6">
        <v>154.74975296740701</v>
      </c>
      <c r="AE6">
        <v>148.60114393062699</v>
      </c>
      <c r="AF6">
        <v>166.219912255954</v>
      </c>
      <c r="AG6">
        <v>146.70272532042901</v>
      </c>
      <c r="AH6">
        <v>136.59344570939501</v>
      </c>
      <c r="AI6">
        <v>159.29463722014799</v>
      </c>
      <c r="AJ6">
        <v>167.54121643099</v>
      </c>
      <c r="AK6">
        <v>186.78781434120799</v>
      </c>
      <c r="AL6">
        <v>180.249917148988</v>
      </c>
      <c r="AM6">
        <v>178.856273756115</v>
      </c>
      <c r="AN6">
        <v>184.72782289387499</v>
      </c>
      <c r="AO6">
        <v>175.49139695640801</v>
      </c>
      <c r="AP6">
        <v>140.91171508950418</v>
      </c>
      <c r="AQ6">
        <v>8.1626083155653362</v>
      </c>
      <c r="AR6">
        <f>AQ6-transect_time_series!$AQ$809</f>
        <v>51.524394439144018</v>
      </c>
    </row>
    <row r="7" spans="1:45" x14ac:dyDescent="0.35">
      <c r="A7">
        <v>18</v>
      </c>
      <c r="B7" s="1">
        <v>39275</v>
      </c>
      <c r="C7" t="s">
        <v>57</v>
      </c>
      <c r="D7">
        <v>88.145319789715501</v>
      </c>
      <c r="E7">
        <v>97.9127351380329</v>
      </c>
      <c r="F7">
        <v>112.376763637167</v>
      </c>
      <c r="G7">
        <v>125.250271045576</v>
      </c>
      <c r="H7">
        <v>123.47409944915</v>
      </c>
      <c r="I7">
        <v>146.39168964013101</v>
      </c>
      <c r="J7">
        <v>159.212462169248</v>
      </c>
      <c r="K7">
        <v>164.140100356852</v>
      </c>
      <c r="L7">
        <v>137.609561822887</v>
      </c>
      <c r="M7">
        <v>132.093226547238</v>
      </c>
      <c r="N7">
        <v>156.206211321729</v>
      </c>
      <c r="O7">
        <v>171.36438379018</v>
      </c>
      <c r="S7">
        <v>155.530971761986</v>
      </c>
      <c r="T7">
        <v>158.47001349880099</v>
      </c>
      <c r="U7">
        <v>141.87279814093699</v>
      </c>
      <c r="V7">
        <v>150.431562958466</v>
      </c>
      <c r="W7">
        <v>167.562146630835</v>
      </c>
      <c r="X7">
        <v>152.81996288342501</v>
      </c>
      <c r="Y7">
        <v>160.73642829967699</v>
      </c>
      <c r="Z7">
        <v>172.41361595028201</v>
      </c>
      <c r="AA7">
        <v>172.19619319801799</v>
      </c>
      <c r="AB7">
        <v>159.75839272294201</v>
      </c>
      <c r="AC7">
        <v>165.12161934624601</v>
      </c>
      <c r="AD7">
        <v>165.64486686647899</v>
      </c>
      <c r="AE7">
        <v>165.95358827053701</v>
      </c>
      <c r="AF7">
        <v>177.49478975420499</v>
      </c>
      <c r="AG7">
        <v>169.75210758449501</v>
      </c>
      <c r="AH7">
        <v>156.94955189596499</v>
      </c>
      <c r="AI7">
        <v>183.618049239351</v>
      </c>
      <c r="AJ7">
        <v>188.20215608812799</v>
      </c>
      <c r="AK7">
        <v>216.97249381163999</v>
      </c>
      <c r="AL7">
        <v>194.900376436279</v>
      </c>
      <c r="AM7">
        <v>190.817111986583</v>
      </c>
      <c r="AN7">
        <v>204.02896516922999</v>
      </c>
      <c r="AO7">
        <v>188.66694859582401</v>
      </c>
      <c r="AP7">
        <v>159.2597581656639</v>
      </c>
      <c r="AQ7">
        <v>26.510651391725048</v>
      </c>
      <c r="AR7">
        <f>AQ7-transect_time_series!$AQ$809</f>
        <v>69.87243751530373</v>
      </c>
    </row>
    <row r="8" spans="1:45" x14ac:dyDescent="0.35">
      <c r="A8">
        <v>19</v>
      </c>
      <c r="B8" s="1">
        <v>39275</v>
      </c>
      <c r="C8" t="s">
        <v>58</v>
      </c>
      <c r="D8">
        <v>71.389745078024902</v>
      </c>
      <c r="E8">
        <v>87.656392492824807</v>
      </c>
      <c r="F8">
        <v>95.855375883638899</v>
      </c>
      <c r="G8">
        <v>111.73646155032399</v>
      </c>
      <c r="H8">
        <v>111.478981327651</v>
      </c>
      <c r="I8">
        <v>134.332103252049</v>
      </c>
      <c r="J8">
        <v>140.27962759869899</v>
      </c>
      <c r="K8">
        <v>151.95189300631901</v>
      </c>
      <c r="L8">
        <v>121.427870328369</v>
      </c>
      <c r="M8">
        <v>121.06845230569201</v>
      </c>
      <c r="N8">
        <v>145.07773772071801</v>
      </c>
      <c r="O8">
        <v>156.496995519774</v>
      </c>
      <c r="P8">
        <v>170.28977149071301</v>
      </c>
      <c r="Q8">
        <v>127.320166753278</v>
      </c>
      <c r="R8">
        <v>117.778851765914</v>
      </c>
      <c r="S8">
        <v>137.960943153448</v>
      </c>
      <c r="T8">
        <v>143.67695544101099</v>
      </c>
      <c r="U8">
        <v>126.76032292344399</v>
      </c>
      <c r="V8">
        <v>139.13179179407899</v>
      </c>
      <c r="W8">
        <v>147.42766260930699</v>
      </c>
      <c r="X8">
        <v>141.49127786254601</v>
      </c>
      <c r="Y8">
        <v>145.27579043142501</v>
      </c>
      <c r="Z8">
        <v>154.90210809986101</v>
      </c>
      <c r="AA8">
        <v>158.84705335581901</v>
      </c>
      <c r="AB8">
        <v>143.93979473964001</v>
      </c>
      <c r="AC8">
        <v>146.025893671088</v>
      </c>
      <c r="AD8">
        <v>155.062221392986</v>
      </c>
      <c r="AE8">
        <v>151.71858752554101</v>
      </c>
      <c r="AF8">
        <v>164.92386572845899</v>
      </c>
      <c r="AG8">
        <v>151.40449993505101</v>
      </c>
      <c r="AH8">
        <v>144.23168215348699</v>
      </c>
      <c r="AI8">
        <v>169.423597451224</v>
      </c>
      <c r="AJ8">
        <v>175.85242080926099</v>
      </c>
      <c r="AK8">
        <v>199.19986323572101</v>
      </c>
      <c r="AL8">
        <v>177.25867906598501</v>
      </c>
      <c r="AM8">
        <v>180.24680003651201</v>
      </c>
      <c r="AN8">
        <v>187.73623483457899</v>
      </c>
      <c r="AO8">
        <v>174.01459264602499</v>
      </c>
      <c r="AP8">
        <v>144.22771223606546</v>
      </c>
      <c r="AQ8">
        <v>11.478605462126609</v>
      </c>
      <c r="AR8">
        <f>AQ8-transect_time_series!$AQ$809</f>
        <v>54.840391585705291</v>
      </c>
    </row>
    <row r="9" spans="1:45" x14ac:dyDescent="0.35">
      <c r="A9">
        <v>20</v>
      </c>
      <c r="B9" s="1">
        <v>39290</v>
      </c>
      <c r="C9" t="s">
        <v>59</v>
      </c>
      <c r="G9">
        <v>94.694541706801999</v>
      </c>
      <c r="H9">
        <v>93.379623092316194</v>
      </c>
      <c r="I9">
        <v>123.84523030747501</v>
      </c>
      <c r="J9">
        <v>135.75055100503801</v>
      </c>
      <c r="K9">
        <v>137.80464966180099</v>
      </c>
      <c r="L9">
        <v>108.680722496792</v>
      </c>
      <c r="M9">
        <v>115.981905612536</v>
      </c>
      <c r="N9">
        <v>136.92742753508199</v>
      </c>
      <c r="Y9">
        <v>138.33835693021001</v>
      </c>
      <c r="Z9">
        <v>144.75800693574999</v>
      </c>
      <c r="AA9">
        <v>141.54656659330001</v>
      </c>
      <c r="AE9">
        <v>136.48877981856501</v>
      </c>
      <c r="AF9">
        <v>162.604804178601</v>
      </c>
      <c r="AG9">
        <v>144.066084311667</v>
      </c>
      <c r="AH9">
        <v>133.49533089477799</v>
      </c>
      <c r="AI9">
        <v>160.28678786782501</v>
      </c>
      <c r="AJ9">
        <v>165.05956843529799</v>
      </c>
      <c r="AK9">
        <v>191.82046532260799</v>
      </c>
      <c r="AP9">
        <v>136.97385570591354</v>
      </c>
      <c r="AQ9">
        <v>4.2247489319746876</v>
      </c>
      <c r="AR9">
        <f>AQ9-transect_time_series!$AQ$809</f>
        <v>47.586535055553369</v>
      </c>
    </row>
    <row r="10" spans="1:45" x14ac:dyDescent="0.35">
      <c r="A10">
        <v>21</v>
      </c>
      <c r="B10" s="1">
        <v>39291</v>
      </c>
      <c r="C10" t="s">
        <v>60</v>
      </c>
      <c r="D10">
        <v>71.681308186564394</v>
      </c>
      <c r="E10">
        <v>92.606731580866196</v>
      </c>
      <c r="F10">
        <v>110.090345390273</v>
      </c>
      <c r="G10">
        <v>120.326619575142</v>
      </c>
      <c r="H10">
        <v>119.369196190043</v>
      </c>
      <c r="I10">
        <v>146.86690331923299</v>
      </c>
      <c r="J10">
        <v>158.778840291395</v>
      </c>
      <c r="K10">
        <v>165.287027167926</v>
      </c>
      <c r="L10">
        <v>132.00048536177499</v>
      </c>
      <c r="M10">
        <v>140.115774882088</v>
      </c>
      <c r="N10">
        <v>160.953444534525</v>
      </c>
      <c r="O10">
        <v>162.58624634015499</v>
      </c>
      <c r="P10">
        <v>169.736245832024</v>
      </c>
      <c r="Q10">
        <v>142.280119489453</v>
      </c>
      <c r="R10">
        <v>128.65083635223499</v>
      </c>
      <c r="S10">
        <v>145.864412774339</v>
      </c>
      <c r="T10">
        <v>149.704090325582</v>
      </c>
      <c r="U10">
        <v>141.33460892128099</v>
      </c>
      <c r="V10">
        <v>147.28938945404701</v>
      </c>
      <c r="W10">
        <v>159.17557072771601</v>
      </c>
      <c r="X10">
        <v>150.40416365355699</v>
      </c>
      <c r="Y10">
        <v>155.93208714563201</v>
      </c>
      <c r="Z10">
        <v>164.507656524754</v>
      </c>
      <c r="AA10">
        <v>164.39915592799099</v>
      </c>
      <c r="AB10">
        <v>152.60030765194799</v>
      </c>
      <c r="AC10">
        <v>155.841662017983</v>
      </c>
      <c r="AD10">
        <v>162.98189388800699</v>
      </c>
      <c r="AE10">
        <v>162.53281857834699</v>
      </c>
      <c r="AF10">
        <v>178.53866694535401</v>
      </c>
      <c r="AG10">
        <v>165.13631504186699</v>
      </c>
      <c r="AH10">
        <v>157.386847207096</v>
      </c>
      <c r="AI10">
        <v>177.73552926151501</v>
      </c>
      <c r="AJ10">
        <v>185.583404396845</v>
      </c>
      <c r="AK10">
        <v>208.32839746518999</v>
      </c>
      <c r="AL10">
        <v>190.661394507637</v>
      </c>
      <c r="AM10">
        <v>187.12249900454799</v>
      </c>
      <c r="AN10">
        <v>191.72083746290201</v>
      </c>
      <c r="AO10">
        <v>185.76741944206199</v>
      </c>
      <c r="AP10">
        <v>154.25998033736576</v>
      </c>
      <c r="AQ10">
        <v>21.510873563426912</v>
      </c>
      <c r="AR10">
        <f>AQ10-transect_time_series!$AQ$809</f>
        <v>64.872659687005594</v>
      </c>
    </row>
    <row r="11" spans="1:45" x14ac:dyDescent="0.35">
      <c r="A11">
        <v>22</v>
      </c>
      <c r="B11" s="1">
        <v>39291</v>
      </c>
      <c r="C11" t="s">
        <v>61</v>
      </c>
      <c r="D11">
        <v>62.921023745204998</v>
      </c>
      <c r="E11">
        <v>82.449836900741801</v>
      </c>
      <c r="F11">
        <v>99.339078347467705</v>
      </c>
      <c r="G11">
        <v>109.464081110595</v>
      </c>
      <c r="H11">
        <v>106.506141809404</v>
      </c>
      <c r="I11">
        <v>138.34532370616299</v>
      </c>
      <c r="J11">
        <v>144.34995878868301</v>
      </c>
      <c r="K11">
        <v>153.02294252483901</v>
      </c>
      <c r="L11">
        <v>121.673907022991</v>
      </c>
      <c r="M11">
        <v>128.094862003641</v>
      </c>
      <c r="N11">
        <v>149.71091231784499</v>
      </c>
      <c r="O11">
        <v>151.24528578841901</v>
      </c>
      <c r="P11">
        <v>154.32201115697799</v>
      </c>
      <c r="Q11">
        <v>133.66603264199099</v>
      </c>
      <c r="R11">
        <v>113.89330796829201</v>
      </c>
      <c r="S11">
        <v>136.103114970229</v>
      </c>
      <c r="T11">
        <v>136.397992317579</v>
      </c>
      <c r="U11">
        <v>127.63385791429501</v>
      </c>
      <c r="V11">
        <v>138.116211998083</v>
      </c>
      <c r="W11">
        <v>144.02963274761601</v>
      </c>
      <c r="X11">
        <v>139.97023146942999</v>
      </c>
      <c r="Y11">
        <v>142.708287157142</v>
      </c>
      <c r="Z11">
        <v>150.639399955735</v>
      </c>
      <c r="AA11">
        <v>151.265731031152</v>
      </c>
      <c r="AB11">
        <v>138.37104291584799</v>
      </c>
      <c r="AC11">
        <v>145.93613330390301</v>
      </c>
      <c r="AD11">
        <v>147.744756182055</v>
      </c>
      <c r="AE11">
        <v>148.85549415923799</v>
      </c>
      <c r="AF11">
        <v>168.28849267055301</v>
      </c>
      <c r="AG11">
        <v>151.90003591129999</v>
      </c>
      <c r="AH11">
        <v>144.30966343115199</v>
      </c>
      <c r="AI11">
        <v>166.484486005408</v>
      </c>
      <c r="AJ11">
        <v>175.55613496225499</v>
      </c>
      <c r="AK11">
        <v>199.09503688692701</v>
      </c>
      <c r="AL11">
        <v>177.557614532777</v>
      </c>
      <c r="AM11">
        <v>171.42520226843399</v>
      </c>
      <c r="AN11">
        <v>182.08551155356199</v>
      </c>
      <c r="AO11">
        <v>170.130361458961</v>
      </c>
      <c r="AP11">
        <v>142.20024030623392</v>
      </c>
      <c r="AQ11">
        <v>9.4511335322950742</v>
      </c>
      <c r="AR11">
        <f>AQ11-transect_time_series!$AQ$809</f>
        <v>52.812919655873756</v>
      </c>
    </row>
    <row r="12" spans="1:45" x14ac:dyDescent="0.35">
      <c r="A12">
        <v>23</v>
      </c>
      <c r="B12" s="1">
        <v>39299</v>
      </c>
      <c r="C12" t="s">
        <v>62</v>
      </c>
      <c r="L12">
        <v>103.36489182223799</v>
      </c>
      <c r="M12">
        <v>107.97957917570299</v>
      </c>
      <c r="N12">
        <v>127.740920914174</v>
      </c>
      <c r="O12">
        <v>134.30610421207999</v>
      </c>
      <c r="T12">
        <v>111.047679083939</v>
      </c>
      <c r="U12">
        <v>107.60525303444901</v>
      </c>
      <c r="Y12">
        <v>126.997658957851</v>
      </c>
      <c r="Z12">
        <v>126.75944934603901</v>
      </c>
      <c r="AA12">
        <v>136.23528950847901</v>
      </c>
      <c r="AB12">
        <v>117.20165488065901</v>
      </c>
      <c r="AC12">
        <v>122.836976984838</v>
      </c>
      <c r="AL12">
        <v>161.172523088356</v>
      </c>
      <c r="AM12">
        <v>157.385026233807</v>
      </c>
      <c r="AN12">
        <v>169.40392234817401</v>
      </c>
      <c r="AO12">
        <v>154.22459146724501</v>
      </c>
      <c r="AP12">
        <v>130.95076807053542</v>
      </c>
      <c r="AQ12">
        <v>-1.7983387034034308</v>
      </c>
      <c r="AR12">
        <f>AQ12-transect_time_series!$AQ$809</f>
        <v>41.563447420175251</v>
      </c>
    </row>
    <row r="13" spans="1:45" x14ac:dyDescent="0.35">
      <c r="A13">
        <v>24</v>
      </c>
      <c r="B13" s="1">
        <v>39299</v>
      </c>
      <c r="C13" t="s">
        <v>63</v>
      </c>
      <c r="L13">
        <v>101.297022006624</v>
      </c>
      <c r="M13">
        <v>106.969111929332</v>
      </c>
      <c r="N13">
        <v>126.190026780959</v>
      </c>
      <c r="O13">
        <v>132.13152799289799</v>
      </c>
      <c r="P13">
        <v>135.08446552576399</v>
      </c>
      <c r="Q13">
        <v>113.06078433968101</v>
      </c>
      <c r="R13">
        <v>98.482823951037005</v>
      </c>
      <c r="S13">
        <v>111.672079877727</v>
      </c>
      <c r="T13">
        <v>111.017565059194</v>
      </c>
      <c r="U13">
        <v>105.371869510789</v>
      </c>
      <c r="Y13">
        <v>124.913831793856</v>
      </c>
      <c r="Z13">
        <v>124.05649818209299</v>
      </c>
      <c r="AA13">
        <v>133.01407649254199</v>
      </c>
      <c r="AB13">
        <v>114.991755663671</v>
      </c>
      <c r="AC13">
        <v>120.875387057688</v>
      </c>
      <c r="AD13">
        <v>123.35160928966199</v>
      </c>
      <c r="AE13">
        <v>122.264729854002</v>
      </c>
      <c r="AF13">
        <v>144.660484395553</v>
      </c>
      <c r="AJ13">
        <v>154.452702765156</v>
      </c>
      <c r="AK13">
        <v>178.20344905041699</v>
      </c>
      <c r="AL13">
        <v>158.20351724254999</v>
      </c>
      <c r="AM13">
        <v>153.658205945698</v>
      </c>
      <c r="AN13">
        <v>166.04160673306899</v>
      </c>
      <c r="AO13">
        <v>149.49491323779699</v>
      </c>
      <c r="AP13">
        <v>129.56083519490662</v>
      </c>
      <c r="AQ13">
        <v>-3.1882715790322322</v>
      </c>
      <c r="AR13">
        <f>AQ13-transect_time_series!$AQ$809</f>
        <v>40.17351454454645</v>
      </c>
    </row>
    <row r="14" spans="1:45" x14ac:dyDescent="0.35">
      <c r="A14">
        <v>25</v>
      </c>
      <c r="B14" s="1">
        <v>39307</v>
      </c>
      <c r="C14" t="s">
        <v>64</v>
      </c>
      <c r="D14">
        <v>70.235397872859195</v>
      </c>
      <c r="E14">
        <v>89.406015469433299</v>
      </c>
      <c r="F14">
        <v>110.36279687130499</v>
      </c>
      <c r="G14">
        <v>110.66325785058901</v>
      </c>
      <c r="H14">
        <v>107.87869248583701</v>
      </c>
      <c r="I14">
        <v>140.69520251879999</v>
      </c>
      <c r="J14">
        <v>152.49125289664499</v>
      </c>
      <c r="K14">
        <v>146.19841032386901</v>
      </c>
      <c r="L14">
        <v>131.20502113075301</v>
      </c>
      <c r="M14">
        <v>128.763668616822</v>
      </c>
      <c r="N14">
        <v>145.63393308873</v>
      </c>
      <c r="O14">
        <v>151.512164497246</v>
      </c>
      <c r="P14">
        <v>150.943433476054</v>
      </c>
      <c r="Q14">
        <v>135.24270397899701</v>
      </c>
      <c r="R14">
        <v>124.966381994372</v>
      </c>
      <c r="S14">
        <v>133.96447817497</v>
      </c>
      <c r="T14">
        <v>141.44224503838399</v>
      </c>
      <c r="U14">
        <v>133.11784963586899</v>
      </c>
      <c r="V14">
        <v>136.128289773765</v>
      </c>
      <c r="W14">
        <v>152.63010209475701</v>
      </c>
      <c r="X14">
        <v>143.99436344909299</v>
      </c>
      <c r="Y14">
        <v>149.861281527383</v>
      </c>
      <c r="Z14">
        <v>152.26229580603899</v>
      </c>
      <c r="AA14">
        <v>156.40307815887101</v>
      </c>
      <c r="AB14">
        <v>133.35745380259999</v>
      </c>
      <c r="AC14">
        <v>151.21271327162401</v>
      </c>
      <c r="AD14">
        <v>153.160635590433</v>
      </c>
      <c r="AE14">
        <v>157.08910500500301</v>
      </c>
      <c r="AF14">
        <v>167.00567740252001</v>
      </c>
      <c r="AG14">
        <v>157.594961431965</v>
      </c>
      <c r="AH14">
        <v>143.299310020847</v>
      </c>
      <c r="AI14">
        <v>172.58247226408699</v>
      </c>
      <c r="AJ14">
        <v>177.555922304841</v>
      </c>
      <c r="AK14">
        <v>202.473513094564</v>
      </c>
      <c r="AL14">
        <v>188.20822318878501</v>
      </c>
      <c r="AM14">
        <v>181.32803097420199</v>
      </c>
      <c r="AN14">
        <v>192.83706630057699</v>
      </c>
      <c r="AO14">
        <v>183.14367545445299</v>
      </c>
      <c r="AP14">
        <v>146.23292307468273</v>
      </c>
      <c r="AQ14">
        <v>13.483816300743882</v>
      </c>
      <c r="AR14">
        <f>AQ14-transect_time_series!$AQ$809</f>
        <v>56.845602424322564</v>
      </c>
    </row>
    <row r="15" spans="1:45" x14ac:dyDescent="0.35">
      <c r="A15">
        <v>26</v>
      </c>
      <c r="B15" s="1">
        <v>39307</v>
      </c>
      <c r="C15" t="s">
        <v>65</v>
      </c>
      <c r="D15">
        <v>63.3305571353864</v>
      </c>
      <c r="E15">
        <v>82.817006052277506</v>
      </c>
      <c r="F15">
        <v>104.593411188825</v>
      </c>
      <c r="G15">
        <v>102.491602459661</v>
      </c>
      <c r="H15">
        <v>102.11522562767701</v>
      </c>
      <c r="I15">
        <v>135.88849078218999</v>
      </c>
      <c r="J15">
        <v>144.27060458822899</v>
      </c>
      <c r="K15">
        <v>139.834226596766</v>
      </c>
      <c r="L15">
        <v>124.301085496917</v>
      </c>
      <c r="M15">
        <v>125.260470248087</v>
      </c>
      <c r="N15">
        <v>137.790292532238</v>
      </c>
      <c r="O15">
        <v>145.97669273800199</v>
      </c>
      <c r="P15">
        <v>145.992247703918</v>
      </c>
      <c r="Q15">
        <v>127.865972492143</v>
      </c>
      <c r="R15">
        <v>119.959708709466</v>
      </c>
      <c r="S15">
        <v>128.354012258859</v>
      </c>
      <c r="T15">
        <v>136.21631614041399</v>
      </c>
      <c r="U15">
        <v>127.196066790041</v>
      </c>
      <c r="V15">
        <v>130.60337691340101</v>
      </c>
      <c r="W15">
        <v>143.176439986047</v>
      </c>
      <c r="X15">
        <v>136.43591244256501</v>
      </c>
      <c r="Y15">
        <v>143.85261672036199</v>
      </c>
      <c r="Z15">
        <v>144.83555796674401</v>
      </c>
      <c r="AA15">
        <v>148.33550277254199</v>
      </c>
      <c r="AB15">
        <v>125.13606110248</v>
      </c>
      <c r="AC15">
        <v>145.79285787493899</v>
      </c>
      <c r="AD15">
        <v>143.748774359789</v>
      </c>
      <c r="AE15">
        <v>148.07479018749501</v>
      </c>
      <c r="AF15">
        <v>162.887891945685</v>
      </c>
      <c r="AG15">
        <v>147.99271864089999</v>
      </c>
      <c r="AH15">
        <v>136.73292491392399</v>
      </c>
      <c r="AI15">
        <v>164.858394552417</v>
      </c>
      <c r="AJ15">
        <v>168.52190022695601</v>
      </c>
      <c r="AK15">
        <v>196.510711978014</v>
      </c>
      <c r="AL15">
        <v>178.061466362906</v>
      </c>
      <c r="AM15">
        <v>172.94868729331699</v>
      </c>
      <c r="AN15">
        <v>183.917226825619</v>
      </c>
      <c r="AO15">
        <v>174.585257128693</v>
      </c>
      <c r="AP15">
        <v>139.24376472989189</v>
      </c>
      <c r="AQ15">
        <v>6.4946579559530448</v>
      </c>
      <c r="AR15">
        <f>AQ15-transect_time_series!$AQ$809</f>
        <v>49.856444079531727</v>
      </c>
    </row>
    <row r="16" spans="1:45" x14ac:dyDescent="0.35">
      <c r="A16">
        <v>27</v>
      </c>
      <c r="B16" s="1">
        <v>39322</v>
      </c>
      <c r="C16" t="s">
        <v>66</v>
      </c>
      <c r="R16">
        <v>115.001443439422</v>
      </c>
      <c r="S16">
        <v>113.539765364094</v>
      </c>
      <c r="T16">
        <v>129.436949437604</v>
      </c>
      <c r="Y16">
        <v>134.820032383865</v>
      </c>
      <c r="Z16">
        <v>129.37687614470499</v>
      </c>
      <c r="AA16">
        <v>135.08212090143201</v>
      </c>
      <c r="AB16">
        <v>113.974618847465</v>
      </c>
      <c r="AJ16">
        <v>160.65128107198501</v>
      </c>
      <c r="AK16">
        <v>183.63886802695501</v>
      </c>
      <c r="AL16">
        <v>167.713441054165</v>
      </c>
      <c r="AM16">
        <v>168.985899372028</v>
      </c>
      <c r="AN16">
        <v>171.01414647435499</v>
      </c>
      <c r="AO16">
        <v>168.10602533034</v>
      </c>
      <c r="AP16">
        <v>145.48780521910882</v>
      </c>
      <c r="AQ16">
        <v>12.738698445169973</v>
      </c>
      <c r="AR16">
        <f>AQ16-transect_time_series!$AQ$809</f>
        <v>56.100484568748655</v>
      </c>
      <c r="AS16">
        <f>AVERAGE(AR2:AR16)</f>
        <v>50.787153560998767</v>
      </c>
    </row>
    <row r="17" spans="1:45" s="2" customFormat="1" x14ac:dyDescent="0.35">
      <c r="B17" s="3"/>
    </row>
    <row r="18" spans="1:45" x14ac:dyDescent="0.35">
      <c r="A18">
        <v>55</v>
      </c>
      <c r="B18" s="1">
        <v>39611</v>
      </c>
      <c r="C18" t="s">
        <v>90</v>
      </c>
      <c r="G18">
        <v>118.805673007444</v>
      </c>
      <c r="H18">
        <v>118.263932316218</v>
      </c>
      <c r="I18">
        <v>149.09583414202399</v>
      </c>
      <c r="P18">
        <v>154.08810688625201</v>
      </c>
      <c r="Q18">
        <v>134.74407408950299</v>
      </c>
      <c r="R18">
        <v>125.77143148610099</v>
      </c>
      <c r="S18">
        <v>136.793696446441</v>
      </c>
      <c r="T18">
        <v>151.217973400842</v>
      </c>
      <c r="U18">
        <v>136.661747529781</v>
      </c>
      <c r="V18">
        <v>148.895168851498</v>
      </c>
      <c r="AC18">
        <v>145.44339783645299</v>
      </c>
      <c r="AD18">
        <v>152.30985671247399</v>
      </c>
      <c r="AE18">
        <v>150.06797771823099</v>
      </c>
      <c r="AF18">
        <v>173.48678550360199</v>
      </c>
      <c r="AM18">
        <v>186.44686540528801</v>
      </c>
      <c r="AN18">
        <v>188.85127340650899</v>
      </c>
      <c r="AO18">
        <v>183.64677072405999</v>
      </c>
      <c r="AP18">
        <v>150.27003326251298</v>
      </c>
      <c r="AQ18">
        <v>17.520926488574133</v>
      </c>
      <c r="AR18">
        <f>AQ18-transect_time_series!$AQ$809</f>
        <v>60.882712612152815</v>
      </c>
    </row>
    <row r="19" spans="1:45" x14ac:dyDescent="0.35">
      <c r="A19">
        <v>56</v>
      </c>
      <c r="B19" s="1">
        <v>39642</v>
      </c>
      <c r="C19" t="s">
        <v>91</v>
      </c>
      <c r="L19">
        <v>105.03467611925799</v>
      </c>
      <c r="M19">
        <v>101.131173010509</v>
      </c>
      <c r="N19">
        <v>132.686383223013</v>
      </c>
      <c r="Y19">
        <v>131.00649546469401</v>
      </c>
      <c r="Z19">
        <v>132.52690035622101</v>
      </c>
      <c r="AA19">
        <v>128.81946934970799</v>
      </c>
      <c r="AH19">
        <v>122.79960380371401</v>
      </c>
      <c r="AI19">
        <v>144.53735004254699</v>
      </c>
      <c r="AJ19">
        <v>163.12947880043299</v>
      </c>
      <c r="AK19">
        <v>186.09012750711199</v>
      </c>
      <c r="AP19">
        <v>134.7761657677209</v>
      </c>
      <c r="AQ19">
        <v>2.0270589937820489</v>
      </c>
      <c r="AR19">
        <f>AQ19-transect_time_series!$AQ$809</f>
        <v>45.388845117360731</v>
      </c>
    </row>
    <row r="20" spans="1:45" x14ac:dyDescent="0.35">
      <c r="A20">
        <v>57</v>
      </c>
      <c r="B20" s="1">
        <v>39658</v>
      </c>
      <c r="C20" t="s">
        <v>86</v>
      </c>
      <c r="K20">
        <v>133.487834744396</v>
      </c>
      <c r="L20">
        <v>121.755655602741</v>
      </c>
      <c r="M20">
        <v>119.534458746876</v>
      </c>
      <c r="N20">
        <v>139.84633879899101</v>
      </c>
      <c r="O20">
        <v>140.291762520492</v>
      </c>
      <c r="P20">
        <v>148.80977469873801</v>
      </c>
      <c r="Q20">
        <v>117.855432931061</v>
      </c>
      <c r="R20">
        <v>110.353823096753</v>
      </c>
      <c r="X20">
        <v>121.30936639806001</v>
      </c>
      <c r="Y20">
        <v>134.71336375280401</v>
      </c>
      <c r="Z20">
        <v>137.699193986154</v>
      </c>
      <c r="AA20">
        <v>134.78375902713501</v>
      </c>
      <c r="AB20">
        <v>124.88771863946801</v>
      </c>
      <c r="AK20">
        <v>178.699524208648</v>
      </c>
      <c r="AL20">
        <v>167.84679006885401</v>
      </c>
      <c r="AM20">
        <v>172.44348731738</v>
      </c>
      <c r="AN20">
        <v>182.86460538562201</v>
      </c>
      <c r="AP20">
        <v>140.42252293671604</v>
      </c>
      <c r="AQ20">
        <v>7.6734161627771869</v>
      </c>
      <c r="AR20">
        <f>AQ20-transect_time_series!$AQ$809</f>
        <v>51.035202286355869</v>
      </c>
    </row>
    <row r="21" spans="1:45" x14ac:dyDescent="0.35">
      <c r="A21">
        <v>58</v>
      </c>
      <c r="B21" s="1">
        <v>39659</v>
      </c>
      <c r="C21" t="s">
        <v>92</v>
      </c>
      <c r="D21">
        <v>85.780091992990407</v>
      </c>
      <c r="E21">
        <v>98.161004993430495</v>
      </c>
      <c r="F21">
        <v>110.755742659655</v>
      </c>
      <c r="G21">
        <v>120.508440805612</v>
      </c>
      <c r="H21">
        <v>121.987551064567</v>
      </c>
      <c r="I21">
        <v>143.282694506978</v>
      </c>
      <c r="J21">
        <v>154.672775964067</v>
      </c>
      <c r="K21">
        <v>159.08121393608599</v>
      </c>
      <c r="L21">
        <v>130.88518140966599</v>
      </c>
      <c r="M21">
        <v>136.009505432303</v>
      </c>
      <c r="N21">
        <v>160.036795368904</v>
      </c>
      <c r="O21">
        <v>169.377969598806</v>
      </c>
      <c r="P21">
        <v>178.411520573487</v>
      </c>
      <c r="Q21">
        <v>143.19723616485001</v>
      </c>
      <c r="R21">
        <v>133.32354000275501</v>
      </c>
      <c r="S21">
        <v>149.60202503755499</v>
      </c>
      <c r="T21">
        <v>155.92266501166</v>
      </c>
      <c r="U21">
        <v>137.92164585891899</v>
      </c>
      <c r="AP21">
        <v>138.27320002123835</v>
      </c>
      <c r="AQ21">
        <v>5.5240932472995041</v>
      </c>
      <c r="AR21">
        <f>AQ21-transect_time_series!$AQ$809</f>
        <v>48.885879370878186</v>
      </c>
    </row>
    <row r="22" spans="1:45" x14ac:dyDescent="0.35">
      <c r="A22">
        <v>59</v>
      </c>
      <c r="B22" s="1">
        <v>39659</v>
      </c>
      <c r="C22" t="s">
        <v>93</v>
      </c>
      <c r="D22">
        <v>66.381114001186205</v>
      </c>
      <c r="E22">
        <v>86.025100208598005</v>
      </c>
      <c r="F22">
        <v>94.709916419836802</v>
      </c>
      <c r="G22">
        <v>105.254734851317</v>
      </c>
      <c r="H22">
        <v>105.534457343646</v>
      </c>
      <c r="I22">
        <v>129.19738002828299</v>
      </c>
      <c r="J22">
        <v>133.855014402205</v>
      </c>
      <c r="K22">
        <v>143.761580353705</v>
      </c>
      <c r="L22">
        <v>117.05505637565599</v>
      </c>
      <c r="M22">
        <v>119.94337154633401</v>
      </c>
      <c r="N22">
        <v>145.77308730327999</v>
      </c>
      <c r="O22">
        <v>152.56681066689001</v>
      </c>
      <c r="P22">
        <v>162.97659629733101</v>
      </c>
      <c r="Q22">
        <v>132.26977609305601</v>
      </c>
      <c r="R22">
        <v>117.21271219923899</v>
      </c>
      <c r="S22">
        <v>138.19124385562901</v>
      </c>
      <c r="T22">
        <v>133.154689102285</v>
      </c>
      <c r="U22">
        <v>123.218211648907</v>
      </c>
      <c r="V22">
        <v>134.38004452977</v>
      </c>
      <c r="W22">
        <v>135.49596680565099</v>
      </c>
      <c r="X22">
        <v>131.097418221987</v>
      </c>
      <c r="Y22">
        <v>133.67091302170601</v>
      </c>
      <c r="Z22">
        <v>146.98384101093799</v>
      </c>
      <c r="AA22">
        <v>145.28814357855401</v>
      </c>
      <c r="AB22">
        <v>137.68381141837</v>
      </c>
      <c r="AC22">
        <v>144.192884292087</v>
      </c>
      <c r="AD22">
        <v>144.198148092552</v>
      </c>
      <c r="AE22">
        <v>137.88064904037799</v>
      </c>
      <c r="AF22">
        <v>156.28725761185501</v>
      </c>
      <c r="AG22">
        <v>138.951331253039</v>
      </c>
      <c r="AH22">
        <v>125.635522159846</v>
      </c>
      <c r="AI22">
        <v>150.79292380905301</v>
      </c>
      <c r="AP22">
        <v>130.30061586072404</v>
      </c>
      <c r="AQ22">
        <v>-2.4484909132148118</v>
      </c>
      <c r="AR22">
        <f>AQ22-transect_time_series!$AQ$809</f>
        <v>40.91329521036387</v>
      </c>
    </row>
    <row r="23" spans="1:45" x14ac:dyDescent="0.35">
      <c r="A23">
        <v>60</v>
      </c>
      <c r="B23" s="1">
        <v>39667</v>
      </c>
      <c r="C23" t="s">
        <v>94</v>
      </c>
      <c r="F23">
        <v>82.719520319426096</v>
      </c>
      <c r="G23">
        <v>96.824331071336502</v>
      </c>
      <c r="H23">
        <v>97.145143891971003</v>
      </c>
      <c r="I23">
        <v>121.945262138532</v>
      </c>
      <c r="J23">
        <v>125.672598148373</v>
      </c>
      <c r="K23">
        <v>129.41022572228599</v>
      </c>
      <c r="L23">
        <v>101.55898575824</v>
      </c>
      <c r="M23">
        <v>110.526851915956</v>
      </c>
      <c r="N23">
        <v>136.24870230509799</v>
      </c>
      <c r="S23">
        <v>126.082260059574</v>
      </c>
      <c r="T23">
        <v>120.281963048655</v>
      </c>
      <c r="U23">
        <v>114.579971933534</v>
      </c>
      <c r="V23">
        <v>129.434478717665</v>
      </c>
      <c r="W23">
        <v>123.40524120683899</v>
      </c>
      <c r="X23">
        <v>117.538223624561</v>
      </c>
      <c r="Y23">
        <v>122.86841997941001</v>
      </c>
      <c r="Z23">
        <v>132.55494714312201</v>
      </c>
      <c r="AA23">
        <v>133.296428941529</v>
      </c>
      <c r="AC23">
        <v>132.64169206629199</v>
      </c>
      <c r="AD23">
        <v>128.40630932098699</v>
      </c>
      <c r="AE23">
        <v>129.179193410137</v>
      </c>
      <c r="AF23">
        <v>149.06309205936901</v>
      </c>
      <c r="AG23">
        <v>135.27467312530399</v>
      </c>
      <c r="AH23">
        <v>120.321262734649</v>
      </c>
      <c r="AI23">
        <v>149.02127515742299</v>
      </c>
      <c r="AJ23">
        <v>156.61799133678301</v>
      </c>
      <c r="AK23">
        <v>187.763150824619</v>
      </c>
      <c r="AN23">
        <v>190.64819808261899</v>
      </c>
      <c r="AO23">
        <v>174.75115318578199</v>
      </c>
      <c r="AP23">
        <v>130.19936369758867</v>
      </c>
      <c r="AQ23">
        <v>-2.5497430763501825</v>
      </c>
      <c r="AR23">
        <f>AQ23-transect_time_series!$AQ$809</f>
        <v>40.812043047228499</v>
      </c>
    </row>
    <row r="24" spans="1:45" x14ac:dyDescent="0.35">
      <c r="A24">
        <v>61</v>
      </c>
      <c r="B24" s="1">
        <v>39667</v>
      </c>
      <c r="C24" t="s">
        <v>95</v>
      </c>
      <c r="F24">
        <v>83.992801690867793</v>
      </c>
      <c r="G24">
        <v>93.898915066493501</v>
      </c>
      <c r="H24">
        <v>92.943158748844795</v>
      </c>
      <c r="I24">
        <v>118.342946361138</v>
      </c>
      <c r="J24">
        <v>122.11455814547401</v>
      </c>
      <c r="K24">
        <v>125.604209751133</v>
      </c>
      <c r="L24">
        <v>98.811610564545006</v>
      </c>
      <c r="M24">
        <v>105.010759991859</v>
      </c>
      <c r="N24">
        <v>132.03562855837899</v>
      </c>
      <c r="S24">
        <v>119.51954058432101</v>
      </c>
      <c r="T24">
        <v>118.933047324949</v>
      </c>
      <c r="U24">
        <v>110.676074682132</v>
      </c>
      <c r="V24">
        <v>124.888857944533</v>
      </c>
      <c r="W24">
        <v>121.786152821111</v>
      </c>
      <c r="X24">
        <v>108.658178811722</v>
      </c>
      <c r="Y24">
        <v>117.62713557856701</v>
      </c>
      <c r="Z24">
        <v>127.80187185282399</v>
      </c>
      <c r="AA24">
        <v>127.447033179982</v>
      </c>
      <c r="AC24">
        <v>126.569187831983</v>
      </c>
      <c r="AD24">
        <v>123.931352568005</v>
      </c>
      <c r="AE24">
        <v>123.727139726963</v>
      </c>
      <c r="AF24">
        <v>143.25755788198501</v>
      </c>
      <c r="AG24">
        <v>129.56803017386</v>
      </c>
      <c r="AH24">
        <v>114.41242146857699</v>
      </c>
      <c r="AI24">
        <v>141.343353279415</v>
      </c>
      <c r="AJ24">
        <v>153.338439495454</v>
      </c>
      <c r="AK24">
        <v>179.79917277892801</v>
      </c>
      <c r="AN24">
        <v>185.383047926654</v>
      </c>
      <c r="AO24">
        <v>169.410506714924</v>
      </c>
      <c r="AP24">
        <v>125.54595487950425</v>
      </c>
      <c r="AQ24">
        <v>-7.2031518944345976</v>
      </c>
      <c r="AR24">
        <f>AQ24-transect_time_series!$AQ$809</f>
        <v>36.158634229144084</v>
      </c>
    </row>
    <row r="25" spans="1:45" x14ac:dyDescent="0.35">
      <c r="A25">
        <v>62</v>
      </c>
      <c r="B25" s="1">
        <v>39675</v>
      </c>
      <c r="C25" t="s">
        <v>96</v>
      </c>
      <c r="F25">
        <v>94.106495301478802</v>
      </c>
      <c r="G25">
        <v>101.129251320235</v>
      </c>
      <c r="H25">
        <v>105.95153777450599</v>
      </c>
      <c r="I25">
        <v>123.259678691218</v>
      </c>
      <c r="J25">
        <v>134.16044790584201</v>
      </c>
      <c r="K25">
        <v>136.22731556473599</v>
      </c>
      <c r="L25">
        <v>126.027127144885</v>
      </c>
      <c r="M25">
        <v>128.91386952268201</v>
      </c>
      <c r="N25">
        <v>148.88570315540099</v>
      </c>
      <c r="O25">
        <v>151.93516942843499</v>
      </c>
      <c r="P25">
        <v>152.28061550703501</v>
      </c>
      <c r="Q25">
        <v>137.16780566933701</v>
      </c>
      <c r="R25">
        <v>123.90336486627901</v>
      </c>
      <c r="S25">
        <v>131.51073553868301</v>
      </c>
      <c r="T25">
        <v>129.215673382332</v>
      </c>
      <c r="U25">
        <v>125.484540151225</v>
      </c>
      <c r="V25">
        <v>130.906347476202</v>
      </c>
      <c r="W25">
        <v>138.74323302645399</v>
      </c>
      <c r="X25">
        <v>126.089462001819</v>
      </c>
      <c r="Y25">
        <v>143.80864165858</v>
      </c>
      <c r="Z25">
        <v>150.154035000383</v>
      </c>
      <c r="AA25">
        <v>144.98004466907599</v>
      </c>
      <c r="AB25">
        <v>117.654585842237</v>
      </c>
      <c r="AC25">
        <v>138.35514865507</v>
      </c>
      <c r="AD25">
        <v>140.83916677804299</v>
      </c>
      <c r="AE25">
        <v>136.47367685798201</v>
      </c>
      <c r="AF25">
        <v>154.579860169244</v>
      </c>
      <c r="AG25">
        <v>140.759004674257</v>
      </c>
      <c r="AH25">
        <v>126.145809112159</v>
      </c>
      <c r="AI25">
        <v>155.35844947009301</v>
      </c>
      <c r="AJ25">
        <v>167.713892651469</v>
      </c>
      <c r="AK25">
        <v>196.054882343195</v>
      </c>
      <c r="AL25">
        <v>182.34150441718501</v>
      </c>
      <c r="AM25">
        <v>183.83130944032601</v>
      </c>
      <c r="AN25">
        <v>187.80974303187199</v>
      </c>
      <c r="AO25">
        <v>180.17052838591999</v>
      </c>
      <c r="AP25">
        <v>141.47024046071877</v>
      </c>
      <c r="AQ25">
        <v>8.7211336867799218</v>
      </c>
      <c r="AR25">
        <f>AQ25-transect_time_series!$AQ$809</f>
        <v>52.082919810358604</v>
      </c>
    </row>
    <row r="26" spans="1:45" x14ac:dyDescent="0.35">
      <c r="A26">
        <v>63</v>
      </c>
      <c r="B26" s="1">
        <v>39675</v>
      </c>
      <c r="C26" t="s">
        <v>97</v>
      </c>
      <c r="F26">
        <v>91.515852397722298</v>
      </c>
      <c r="G26">
        <v>93.159495297038504</v>
      </c>
      <c r="H26">
        <v>101.858204784064</v>
      </c>
      <c r="I26">
        <v>113.4939581898</v>
      </c>
      <c r="J26">
        <v>127.523388311758</v>
      </c>
      <c r="K26">
        <v>131.916446081407</v>
      </c>
      <c r="L26">
        <v>118.483047153694</v>
      </c>
      <c r="M26">
        <v>123.797475839952</v>
      </c>
      <c r="N26">
        <v>141.86678049904401</v>
      </c>
      <c r="O26">
        <v>146.010418630592</v>
      </c>
      <c r="P26">
        <v>147.041247444878</v>
      </c>
      <c r="Q26">
        <v>132.850396666569</v>
      </c>
      <c r="R26">
        <v>117.648018785465</v>
      </c>
      <c r="S26">
        <v>126.398246062186</v>
      </c>
      <c r="T26">
        <v>120.258009160211</v>
      </c>
      <c r="U26">
        <v>116.834991745979</v>
      </c>
      <c r="V26">
        <v>123.599845816448</v>
      </c>
      <c r="W26">
        <v>134.941297198793</v>
      </c>
      <c r="X26">
        <v>118.223444312054</v>
      </c>
      <c r="Y26">
        <v>138.37581892349999</v>
      </c>
      <c r="Z26">
        <v>142.17189818463601</v>
      </c>
      <c r="AA26">
        <v>139.045176018207</v>
      </c>
      <c r="AB26">
        <v>110.42655321372</v>
      </c>
      <c r="AC26">
        <v>134.169598031334</v>
      </c>
      <c r="AD26">
        <v>132.890717524922</v>
      </c>
      <c r="AE26">
        <v>129.81425287233401</v>
      </c>
      <c r="AF26">
        <v>145.81449492011899</v>
      </c>
      <c r="AG26">
        <v>131.81837879331599</v>
      </c>
      <c r="AH26">
        <v>116.312502577621</v>
      </c>
      <c r="AI26">
        <v>149.32891713110399</v>
      </c>
      <c r="AJ26">
        <v>158.86338689396101</v>
      </c>
      <c r="AK26">
        <v>188.03784711031099</v>
      </c>
      <c r="AL26">
        <v>174.95572424852699</v>
      </c>
      <c r="AM26">
        <v>174.13977874450501</v>
      </c>
      <c r="AN26">
        <v>185.282335046931</v>
      </c>
      <c r="AO26">
        <v>171.274161809963</v>
      </c>
      <c r="AP26">
        <v>134.72616962285184</v>
      </c>
      <c r="AQ26">
        <v>1.9770628489129933</v>
      </c>
      <c r="AR26">
        <f>AQ26-transect_time_series!$AQ$809</f>
        <v>45.338848972491675</v>
      </c>
    </row>
    <row r="27" spans="1:45" x14ac:dyDescent="0.35">
      <c r="A27">
        <v>64</v>
      </c>
      <c r="B27" s="1">
        <v>39682</v>
      </c>
      <c r="C27" t="s">
        <v>98</v>
      </c>
      <c r="D27">
        <v>59.4319973910616</v>
      </c>
      <c r="E27">
        <v>72.336093814300597</v>
      </c>
      <c r="F27">
        <v>94.891692914070802</v>
      </c>
      <c r="G27">
        <v>107.366178771855</v>
      </c>
      <c r="H27">
        <v>111.568262365682</v>
      </c>
      <c r="I27">
        <v>129.62301328305401</v>
      </c>
      <c r="J27">
        <v>146.868524733176</v>
      </c>
      <c r="K27">
        <v>140.489401031483</v>
      </c>
      <c r="L27">
        <v>126.24257999500701</v>
      </c>
      <c r="M27">
        <v>121.535517917701</v>
      </c>
      <c r="N27">
        <v>145.78028832668801</v>
      </c>
      <c r="O27">
        <v>149.65886752149899</v>
      </c>
      <c r="P27">
        <v>164.75226538240801</v>
      </c>
      <c r="Q27">
        <v>138.25604165707</v>
      </c>
      <c r="R27">
        <v>125.26859867796399</v>
      </c>
      <c r="S27">
        <v>131.81556096182899</v>
      </c>
      <c r="T27">
        <v>136.75277465788801</v>
      </c>
      <c r="U27">
        <v>131.21377854633599</v>
      </c>
      <c r="V27">
        <v>139.12294091935701</v>
      </c>
      <c r="W27">
        <v>139.06982097997999</v>
      </c>
      <c r="X27">
        <v>123.10745652811499</v>
      </c>
      <c r="Y27">
        <v>143.444139223056</v>
      </c>
      <c r="Z27">
        <v>142.89415255099601</v>
      </c>
      <c r="AA27">
        <v>138.66623421464999</v>
      </c>
      <c r="AB27">
        <v>140.88422234033001</v>
      </c>
      <c r="AC27">
        <v>139.86733195161801</v>
      </c>
      <c r="AD27">
        <v>145.38492844731701</v>
      </c>
      <c r="AE27">
        <v>143.399013032803</v>
      </c>
      <c r="AF27">
        <v>160.391876251675</v>
      </c>
      <c r="AG27">
        <v>144.64208563058699</v>
      </c>
      <c r="AH27">
        <v>131.460601692164</v>
      </c>
      <c r="AI27">
        <v>152.04812298866801</v>
      </c>
      <c r="AJ27">
        <v>166.22866432826601</v>
      </c>
      <c r="AK27">
        <v>187.65377413670299</v>
      </c>
      <c r="AL27">
        <v>183.35690109791099</v>
      </c>
      <c r="AM27">
        <v>184.50514174843701</v>
      </c>
      <c r="AN27">
        <v>188.33924771841899</v>
      </c>
      <c r="AO27">
        <v>187.13025320793099</v>
      </c>
      <c r="AP27">
        <v>139.88021965626461</v>
      </c>
      <c r="AQ27">
        <v>7.1311128823257661</v>
      </c>
      <c r="AR27">
        <f>AQ27-transect_time_series!$AQ$809</f>
        <v>50.492899005904448</v>
      </c>
    </row>
    <row r="28" spans="1:45" x14ac:dyDescent="0.35">
      <c r="A28">
        <v>65</v>
      </c>
      <c r="B28" s="1">
        <v>39683</v>
      </c>
      <c r="C28" t="s">
        <v>99</v>
      </c>
      <c r="F28">
        <v>96.866833537262394</v>
      </c>
      <c r="G28">
        <v>107.216893607741</v>
      </c>
      <c r="H28">
        <v>105.067319887019</v>
      </c>
      <c r="I28">
        <v>132.90253043084201</v>
      </c>
      <c r="J28">
        <v>139.57756055250701</v>
      </c>
      <c r="K28">
        <v>141.74841258415401</v>
      </c>
      <c r="L28">
        <v>113.66132131340601</v>
      </c>
      <c r="M28">
        <v>122.11087339503899</v>
      </c>
      <c r="N28">
        <v>141.49435371518899</v>
      </c>
      <c r="O28">
        <v>147.44202076441101</v>
      </c>
      <c r="P28">
        <v>158.44663274514701</v>
      </c>
      <c r="T28">
        <v>129.09180552819399</v>
      </c>
      <c r="U28">
        <v>123.509776700206</v>
      </c>
      <c r="V28">
        <v>136.088098541363</v>
      </c>
      <c r="W28">
        <v>136.169801483876</v>
      </c>
      <c r="X28">
        <v>129.114037724132</v>
      </c>
      <c r="Y28">
        <v>131.743263400247</v>
      </c>
      <c r="Z28">
        <v>145.05765814500299</v>
      </c>
      <c r="AA28">
        <v>139.45684266764599</v>
      </c>
      <c r="AB28">
        <v>125.167219754474</v>
      </c>
      <c r="AD28">
        <v>145.92487503284499</v>
      </c>
      <c r="AE28">
        <v>142.77248155952699</v>
      </c>
      <c r="AF28">
        <v>162.84134393791601</v>
      </c>
      <c r="AG28">
        <v>142.63696943807099</v>
      </c>
      <c r="AH28">
        <v>136.999676278891</v>
      </c>
      <c r="AI28">
        <v>154.22747625714999</v>
      </c>
      <c r="AJ28">
        <v>163.17210591327401</v>
      </c>
      <c r="AK28">
        <v>196.157611630346</v>
      </c>
      <c r="AL28">
        <v>175.883342183417</v>
      </c>
      <c r="AO28">
        <v>182.85308582999099</v>
      </c>
      <c r="AP28">
        <v>140.18007415130958</v>
      </c>
      <c r="AQ28">
        <v>7.4309673773707345</v>
      </c>
      <c r="AR28">
        <f>AQ28-transect_time_series!$AQ$809</f>
        <v>50.792753500949416</v>
      </c>
    </row>
    <row r="29" spans="1:45" x14ac:dyDescent="0.35">
      <c r="A29">
        <v>66</v>
      </c>
      <c r="B29" s="1">
        <v>39683</v>
      </c>
      <c r="C29" t="s">
        <v>100</v>
      </c>
      <c r="F29">
        <v>80.004349444553696</v>
      </c>
      <c r="G29">
        <v>95.157546851861099</v>
      </c>
      <c r="H29">
        <v>90.330532957200703</v>
      </c>
      <c r="I29">
        <v>117.396437867261</v>
      </c>
      <c r="J29">
        <v>124.772054704608</v>
      </c>
      <c r="K29">
        <v>120.76342207466</v>
      </c>
      <c r="L29">
        <v>99.370245625303596</v>
      </c>
      <c r="M29">
        <v>104.31469820944901</v>
      </c>
      <c r="N29">
        <v>128.25487616512899</v>
      </c>
      <c r="O29">
        <v>131.94685622981501</v>
      </c>
      <c r="P29">
        <v>139.59100670162701</v>
      </c>
      <c r="T29">
        <v>113.414820674005</v>
      </c>
      <c r="U29">
        <v>110.81639323618199</v>
      </c>
      <c r="V29">
        <v>120.62480624881699</v>
      </c>
      <c r="W29">
        <v>123.088289100425</v>
      </c>
      <c r="X29">
        <v>111.36321927701</v>
      </c>
      <c r="Y29">
        <v>120.24644648121701</v>
      </c>
      <c r="Z29">
        <v>125.00085791492999</v>
      </c>
      <c r="AA29">
        <v>128.423706416134</v>
      </c>
      <c r="AB29">
        <v>112.961872953761</v>
      </c>
      <c r="AD29">
        <v>127.516133182891</v>
      </c>
      <c r="AE29">
        <v>126.867805831472</v>
      </c>
      <c r="AF29">
        <v>143.30341204359499</v>
      </c>
      <c r="AG29">
        <v>125.93742909368601</v>
      </c>
      <c r="AH29">
        <v>118.798738155498</v>
      </c>
      <c r="AI29">
        <v>134.516752850806</v>
      </c>
      <c r="AJ29">
        <v>150.66350155748501</v>
      </c>
      <c r="AK29">
        <v>174.722860344786</v>
      </c>
      <c r="AL29">
        <v>162.12369692239201</v>
      </c>
      <c r="AO29">
        <v>167.304503802081</v>
      </c>
      <c r="AP29">
        <v>124.31990909728803</v>
      </c>
      <c r="AQ29">
        <v>-8.4291976766508157</v>
      </c>
      <c r="AR29">
        <f>AQ29-transect_time_series!$AQ$809</f>
        <v>34.932588446927866</v>
      </c>
    </row>
    <row r="30" spans="1:45" x14ac:dyDescent="0.35">
      <c r="A30">
        <v>67</v>
      </c>
      <c r="B30" s="1">
        <v>39691</v>
      </c>
      <c r="C30" t="s">
        <v>101</v>
      </c>
      <c r="D30">
        <v>80.679431581475896</v>
      </c>
      <c r="E30">
        <v>86.931878718376893</v>
      </c>
      <c r="F30">
        <v>114.14193800644</v>
      </c>
      <c r="G30">
        <v>120.118053409819</v>
      </c>
      <c r="H30">
        <v>113.966894431846</v>
      </c>
      <c r="I30">
        <v>138.79060008941201</v>
      </c>
      <c r="J30">
        <v>156.15291448900101</v>
      </c>
      <c r="K30">
        <v>149.33201684785101</v>
      </c>
      <c r="L30">
        <v>138.098342755369</v>
      </c>
      <c r="M30">
        <v>139.607735511172</v>
      </c>
      <c r="N30">
        <v>164.84195344738501</v>
      </c>
      <c r="O30">
        <v>163.20802911925</v>
      </c>
      <c r="P30">
        <v>166.463560254519</v>
      </c>
      <c r="Q30">
        <v>155.36066499916799</v>
      </c>
      <c r="R30">
        <v>138.27467727393099</v>
      </c>
      <c r="S30">
        <v>153.87401041406201</v>
      </c>
      <c r="T30">
        <v>155.44359252427901</v>
      </c>
      <c r="U30">
        <v>145.11974030892699</v>
      </c>
      <c r="V30">
        <v>151.716510578862</v>
      </c>
      <c r="W30">
        <v>157.19238426198001</v>
      </c>
      <c r="X30">
        <v>143.705741532361</v>
      </c>
      <c r="Y30">
        <v>151.39952102186399</v>
      </c>
      <c r="Z30">
        <v>156.744371580902</v>
      </c>
      <c r="AA30">
        <v>161.66692693034901</v>
      </c>
      <c r="AB30">
        <v>151.55766420399499</v>
      </c>
      <c r="AC30">
        <v>159.02432992264499</v>
      </c>
      <c r="AD30">
        <v>163.877655020997</v>
      </c>
      <c r="AE30">
        <v>163.753842936768</v>
      </c>
      <c r="AF30">
        <v>170.087788317693</v>
      </c>
      <c r="AG30">
        <v>154.749815532752</v>
      </c>
      <c r="AH30">
        <v>143.27269545772501</v>
      </c>
      <c r="AI30">
        <v>172.97003022656401</v>
      </c>
      <c r="AJ30">
        <v>176.43831522965499</v>
      </c>
      <c r="AK30">
        <v>201.999331642165</v>
      </c>
      <c r="AL30">
        <v>200.26539613495299</v>
      </c>
      <c r="AM30">
        <v>200.465710610961</v>
      </c>
      <c r="AN30">
        <v>203.78686213185401</v>
      </c>
      <c r="AO30">
        <v>203.630440755563</v>
      </c>
      <c r="AP30">
        <v>154.43977284770767</v>
      </c>
      <c r="AQ30">
        <v>21.690666073768824</v>
      </c>
      <c r="AR30">
        <f>AQ30-transect_time_series!$AQ$809</f>
        <v>65.052452197347506</v>
      </c>
    </row>
    <row r="31" spans="1:45" x14ac:dyDescent="0.35">
      <c r="A31">
        <v>68</v>
      </c>
      <c r="B31" s="1">
        <v>39691</v>
      </c>
      <c r="C31" t="s">
        <v>102</v>
      </c>
      <c r="D31">
        <v>68.961689016343698</v>
      </c>
      <c r="E31">
        <v>79.370942434196394</v>
      </c>
      <c r="F31">
        <v>102.682886690423</v>
      </c>
      <c r="G31">
        <v>110.64427102914</v>
      </c>
      <c r="H31">
        <v>103.907435923805</v>
      </c>
      <c r="I31">
        <v>126.756344533164</v>
      </c>
      <c r="J31">
        <v>140.73295797399999</v>
      </c>
      <c r="K31">
        <v>140.85342642883299</v>
      </c>
      <c r="L31">
        <v>123.457021172574</v>
      </c>
      <c r="M31">
        <v>131.51451027377999</v>
      </c>
      <c r="N31">
        <v>151.873594010495</v>
      </c>
      <c r="O31">
        <v>154.57872938629001</v>
      </c>
      <c r="P31">
        <v>154.02631534907499</v>
      </c>
      <c r="Q31">
        <v>142.00904789736299</v>
      </c>
      <c r="R31">
        <v>128.32966802752199</v>
      </c>
      <c r="S31">
        <v>138.13837499633999</v>
      </c>
      <c r="T31">
        <v>149.93682420568899</v>
      </c>
      <c r="U31">
        <v>136.980712581745</v>
      </c>
      <c r="V31">
        <v>137.823819924687</v>
      </c>
      <c r="W31">
        <v>145.78352236612099</v>
      </c>
      <c r="X31">
        <v>129.90843143618801</v>
      </c>
      <c r="Y31">
        <v>142.72853956384299</v>
      </c>
      <c r="Z31">
        <v>142.81909861832</v>
      </c>
      <c r="AA31">
        <v>156.64839800073099</v>
      </c>
      <c r="AB31">
        <v>136.65582153325499</v>
      </c>
      <c r="AC31">
        <v>147.89537402517999</v>
      </c>
      <c r="AD31">
        <v>152.58577865772901</v>
      </c>
      <c r="AE31">
        <v>152.642562076297</v>
      </c>
      <c r="AF31">
        <v>161.115890985433</v>
      </c>
      <c r="AG31">
        <v>146.29912856426799</v>
      </c>
      <c r="AH31">
        <v>127.972792498571</v>
      </c>
      <c r="AI31">
        <v>163.69497817590999</v>
      </c>
      <c r="AJ31">
        <v>162.593188755157</v>
      </c>
      <c r="AK31">
        <v>194.15238878278899</v>
      </c>
      <c r="AL31">
        <v>185.42505698826801</v>
      </c>
      <c r="AM31">
        <v>187.307257070015</v>
      </c>
      <c r="AN31">
        <v>193.31745704341199</v>
      </c>
      <c r="AO31">
        <v>189.121453653462</v>
      </c>
      <c r="AP31">
        <v>143.19067606974772</v>
      </c>
      <c r="AQ31">
        <v>10.441569295808875</v>
      </c>
      <c r="AR31">
        <f>AQ31-transect_time_series!$AQ$809</f>
        <v>53.803355419387557</v>
      </c>
      <c r="AS31">
        <f>AVERAGE(AR18:AR31)</f>
        <v>48.326602087632224</v>
      </c>
    </row>
    <row r="32" spans="1:45" s="2" customFormat="1" x14ac:dyDescent="0.35">
      <c r="B32" s="3"/>
    </row>
    <row r="33" spans="1:45" x14ac:dyDescent="0.35">
      <c r="A33">
        <v>104</v>
      </c>
      <c r="B33" s="1">
        <v>39971</v>
      </c>
      <c r="C33" t="s">
        <v>133</v>
      </c>
      <c r="AK33">
        <v>179.635162847071</v>
      </c>
      <c r="AL33">
        <v>169.02675121403601</v>
      </c>
      <c r="AM33">
        <v>166.623592147675</v>
      </c>
      <c r="AP33">
        <v>171.76183540292735</v>
      </c>
      <c r="AQ33">
        <v>39.012728628988498</v>
      </c>
      <c r="AR33">
        <f>AQ33-transect_time_series!$AQ$809</f>
        <v>82.37451475256718</v>
      </c>
    </row>
    <row r="34" spans="1:45" x14ac:dyDescent="0.35">
      <c r="A34">
        <v>105</v>
      </c>
      <c r="B34" s="1">
        <v>39979</v>
      </c>
      <c r="C34" t="s">
        <v>134</v>
      </c>
      <c r="D34">
        <v>69.329939057627399</v>
      </c>
      <c r="E34">
        <v>84.316182255934095</v>
      </c>
      <c r="F34">
        <v>110.19809159011101</v>
      </c>
      <c r="G34">
        <v>109.376332349584</v>
      </c>
      <c r="H34">
        <v>95.888793769147398</v>
      </c>
      <c r="I34">
        <v>131.51428983628901</v>
      </c>
      <c r="J34">
        <v>145.58440434516601</v>
      </c>
      <c r="K34">
        <v>145.21796186361601</v>
      </c>
      <c r="L34">
        <v>122.76398704958299</v>
      </c>
      <c r="M34">
        <v>136.673116629764</v>
      </c>
      <c r="N34">
        <v>150.702054204376</v>
      </c>
      <c r="O34">
        <v>146.437909298439</v>
      </c>
      <c r="P34">
        <v>150.08854349241301</v>
      </c>
      <c r="Q34">
        <v>136.00277600067599</v>
      </c>
      <c r="R34">
        <v>124.804404258912</v>
      </c>
      <c r="S34">
        <v>127.400979578578</v>
      </c>
      <c r="T34">
        <v>134.18881754680299</v>
      </c>
      <c r="U34">
        <v>127.485805001903</v>
      </c>
      <c r="V34">
        <v>131.91390039386101</v>
      </c>
      <c r="W34">
        <v>141.54512473388101</v>
      </c>
      <c r="X34">
        <v>141.69184481318899</v>
      </c>
      <c r="Y34">
        <v>147.29108766396701</v>
      </c>
      <c r="Z34">
        <v>148.20760463285899</v>
      </c>
      <c r="AA34">
        <v>149.01387764246499</v>
      </c>
      <c r="AB34">
        <v>130.91874072425901</v>
      </c>
      <c r="AC34">
        <v>137.34348942789299</v>
      </c>
      <c r="AD34">
        <v>139.76397383047399</v>
      </c>
      <c r="AE34">
        <v>150.64677509791201</v>
      </c>
      <c r="AF34">
        <v>162.894873378331</v>
      </c>
      <c r="AG34">
        <v>144.971751357183</v>
      </c>
      <c r="AH34">
        <v>143.41842241426801</v>
      </c>
      <c r="AI34">
        <v>161.68008336255599</v>
      </c>
      <c r="AJ34">
        <v>170.84450074422099</v>
      </c>
      <c r="AK34">
        <v>196.93347252935899</v>
      </c>
      <c r="AL34">
        <v>179.66786372234299</v>
      </c>
      <c r="AM34">
        <v>182.25169887061401</v>
      </c>
      <c r="AN34">
        <v>193.97503175374601</v>
      </c>
      <c r="AO34">
        <v>181.90480247061899</v>
      </c>
      <c r="AP34">
        <v>141.70666599191898</v>
      </c>
      <c r="AQ34">
        <v>8.9575592179801333</v>
      </c>
      <c r="AR34">
        <f>AQ34-transect_time_series!$AQ$809</f>
        <v>52.319345341558815</v>
      </c>
    </row>
    <row r="35" spans="1:45" x14ac:dyDescent="0.35">
      <c r="A35">
        <v>106</v>
      </c>
      <c r="B35" s="1">
        <v>39979</v>
      </c>
      <c r="C35" t="s">
        <v>135</v>
      </c>
      <c r="D35">
        <v>67.875196226896406</v>
      </c>
      <c r="E35">
        <v>83.233361556270197</v>
      </c>
      <c r="F35">
        <v>107.453446048223</v>
      </c>
      <c r="G35">
        <v>107.19536767479801</v>
      </c>
      <c r="H35">
        <v>94.824264814589696</v>
      </c>
      <c r="I35">
        <v>129.035318803943</v>
      </c>
      <c r="J35">
        <v>144.54784289978301</v>
      </c>
      <c r="K35">
        <v>143.71570776584699</v>
      </c>
      <c r="L35">
        <v>121.012124957052</v>
      </c>
      <c r="M35">
        <v>134.91130343694601</v>
      </c>
      <c r="N35">
        <v>150.175012326613</v>
      </c>
      <c r="O35">
        <v>145.33360633804401</v>
      </c>
      <c r="P35">
        <v>148.051695553407</v>
      </c>
      <c r="Q35">
        <v>134.50454833046999</v>
      </c>
      <c r="R35">
        <v>123.126535860543</v>
      </c>
      <c r="S35">
        <v>126.36436481809</v>
      </c>
      <c r="T35">
        <v>132.35150624290401</v>
      </c>
      <c r="U35">
        <v>125.07561491352</v>
      </c>
      <c r="V35">
        <v>130.15762336729</v>
      </c>
      <c r="W35">
        <v>140.59306748428801</v>
      </c>
      <c r="X35">
        <v>139.11737482906801</v>
      </c>
      <c r="Y35">
        <v>145.44228676299801</v>
      </c>
      <c r="Z35">
        <v>146.32092821420099</v>
      </c>
      <c r="AA35">
        <v>146.64941689010499</v>
      </c>
      <c r="AB35">
        <v>129.99221060163799</v>
      </c>
      <c r="AC35">
        <v>134.05653137347801</v>
      </c>
      <c r="AD35">
        <v>138.450563185286</v>
      </c>
      <c r="AE35">
        <v>147.21900517510099</v>
      </c>
      <c r="AF35">
        <v>161.28001964822499</v>
      </c>
      <c r="AG35">
        <v>142.771733830496</v>
      </c>
      <c r="AH35">
        <v>140.46644074235101</v>
      </c>
      <c r="AI35">
        <v>157.389330043711</v>
      </c>
      <c r="AJ35">
        <v>168.87370053169499</v>
      </c>
      <c r="AK35">
        <v>193.27226451839601</v>
      </c>
      <c r="AL35">
        <v>177.38365859070399</v>
      </c>
      <c r="AM35">
        <v>180.07895858133799</v>
      </c>
      <c r="AN35">
        <v>190.292706491145</v>
      </c>
      <c r="AO35">
        <v>180.220049636086</v>
      </c>
      <c r="AP35">
        <v>139.70564971225099</v>
      </c>
      <c r="AQ35">
        <v>6.9565429383121398</v>
      </c>
      <c r="AR35">
        <f>AQ35-transect_time_series!$AQ$809</f>
        <v>50.318329061890822</v>
      </c>
    </row>
    <row r="36" spans="1:45" x14ac:dyDescent="0.35">
      <c r="A36">
        <v>107</v>
      </c>
      <c r="B36" s="1">
        <v>40011</v>
      </c>
      <c r="C36" t="s">
        <v>136</v>
      </c>
      <c r="D36">
        <v>91.763781709236397</v>
      </c>
      <c r="E36">
        <v>96.191856284367802</v>
      </c>
      <c r="F36">
        <v>119.391240719659</v>
      </c>
      <c r="P36">
        <v>162.53916720926799</v>
      </c>
      <c r="Q36">
        <v>149.703218907094</v>
      </c>
      <c r="R36">
        <v>132.686984361725</v>
      </c>
      <c r="S36">
        <v>137.53675748963499</v>
      </c>
      <c r="T36">
        <v>150.89331240023799</v>
      </c>
      <c r="Y36">
        <v>159.74510847468201</v>
      </c>
      <c r="Z36">
        <v>168.05632379762801</v>
      </c>
      <c r="AA36">
        <v>163.75583177562001</v>
      </c>
      <c r="AB36">
        <v>147.05306364152699</v>
      </c>
      <c r="AI36">
        <v>180.58030799548601</v>
      </c>
      <c r="AJ36">
        <v>191.83663524951899</v>
      </c>
      <c r="AK36">
        <v>207.23431443809</v>
      </c>
      <c r="AL36">
        <v>192.20227059300899</v>
      </c>
      <c r="AM36">
        <v>203.814960517766</v>
      </c>
      <c r="AN36">
        <v>204.34537898419001</v>
      </c>
      <c r="AP36">
        <v>158.8516952527078</v>
      </c>
      <c r="AQ36">
        <v>26.102588478768951</v>
      </c>
      <c r="AR36">
        <f>AQ36-transect_time_series!$AQ$809</f>
        <v>69.464374602347633</v>
      </c>
    </row>
    <row r="37" spans="1:45" x14ac:dyDescent="0.35">
      <c r="A37">
        <v>108</v>
      </c>
      <c r="B37" s="1">
        <v>40019</v>
      </c>
      <c r="C37" t="s">
        <v>54</v>
      </c>
      <c r="H37">
        <v>82.197277705131995</v>
      </c>
      <c r="I37">
        <v>109.91357484868701</v>
      </c>
      <c r="J37">
        <v>119.29595629341701</v>
      </c>
      <c r="N37">
        <v>129.23279945823299</v>
      </c>
      <c r="O37">
        <v>129.88631961414799</v>
      </c>
      <c r="P37">
        <v>129.90986218837</v>
      </c>
      <c r="Q37">
        <v>119.206207101221</v>
      </c>
      <c r="R37">
        <v>107.842059448528</v>
      </c>
      <c r="S37">
        <v>104.441820472242</v>
      </c>
      <c r="T37">
        <v>114.429755004298</v>
      </c>
      <c r="AA37">
        <v>129.043042247985</v>
      </c>
      <c r="AB37">
        <v>121.483494914598</v>
      </c>
      <c r="AC37">
        <v>122.57072066094599</v>
      </c>
      <c r="AD37">
        <v>119.44855844660501</v>
      </c>
      <c r="AE37">
        <v>126.58472633501501</v>
      </c>
      <c r="AF37">
        <v>143.22164402645399</v>
      </c>
      <c r="AG37">
        <v>125.086242886834</v>
      </c>
      <c r="AK37">
        <v>176.01550481836</v>
      </c>
      <c r="AL37">
        <v>166.95678202403499</v>
      </c>
      <c r="AM37">
        <v>168.88578881398999</v>
      </c>
      <c r="AN37">
        <v>172.10350174196</v>
      </c>
      <c r="AO37">
        <v>159.77601589073001</v>
      </c>
      <c r="AP37">
        <v>130.79689340644487</v>
      </c>
      <c r="AQ37">
        <v>-1.9522133674939823</v>
      </c>
      <c r="AR37">
        <f>AQ37-transect_time_series!$AQ$809</f>
        <v>41.4095727560847</v>
      </c>
    </row>
    <row r="38" spans="1:45" x14ac:dyDescent="0.35">
      <c r="A38">
        <v>109</v>
      </c>
      <c r="B38" s="1">
        <v>40019</v>
      </c>
      <c r="C38" t="s">
        <v>55</v>
      </c>
      <c r="O38">
        <v>104.971592418904</v>
      </c>
      <c r="P38">
        <v>111.83760773298199</v>
      </c>
      <c r="Q38">
        <v>93.143795043946099</v>
      </c>
      <c r="R38">
        <v>88.631969182249193</v>
      </c>
      <c r="S38">
        <v>85.314674710193202</v>
      </c>
      <c r="T38">
        <v>88.469560205168094</v>
      </c>
      <c r="U38">
        <v>83.770635533906201</v>
      </c>
      <c r="V38">
        <v>91.838407571968304</v>
      </c>
      <c r="AA38">
        <v>108.998213545702</v>
      </c>
      <c r="AB38">
        <v>93.474597283922805</v>
      </c>
      <c r="AC38">
        <v>98.267573474485602</v>
      </c>
      <c r="AD38">
        <v>93.116295185511305</v>
      </c>
      <c r="AE38">
        <v>103.885300466629</v>
      </c>
      <c r="AF38">
        <v>114.91919587575801</v>
      </c>
      <c r="AG38">
        <v>105.29107511554599</v>
      </c>
      <c r="AK38">
        <v>153.55115738986001</v>
      </c>
      <c r="AL38">
        <v>143.33470766700901</v>
      </c>
      <c r="AM38">
        <v>141.108726486226</v>
      </c>
      <c r="AN38">
        <v>151.191181249425</v>
      </c>
      <c r="AO38">
        <v>135.174425267054</v>
      </c>
      <c r="AP38">
        <v>109.5145345703223</v>
      </c>
      <c r="AQ38">
        <v>-23.234572203616551</v>
      </c>
      <c r="AR38">
        <f>AQ38-transect_time_series!$AQ$809</f>
        <v>20.127213919962131</v>
      </c>
    </row>
    <row r="39" spans="1:45" x14ac:dyDescent="0.35">
      <c r="A39">
        <v>110</v>
      </c>
      <c r="B39" s="1">
        <v>40026</v>
      </c>
      <c r="C39" t="s">
        <v>137</v>
      </c>
      <c r="D39">
        <v>79.545521296383896</v>
      </c>
      <c r="E39">
        <v>95.1977511356977</v>
      </c>
      <c r="L39">
        <v>128.48198763760101</v>
      </c>
      <c r="M39">
        <v>121.057487215103</v>
      </c>
      <c r="N39">
        <v>134.124089859837</v>
      </c>
      <c r="O39">
        <v>129.311367297229</v>
      </c>
      <c r="P39">
        <v>157.91606072937</v>
      </c>
      <c r="Q39">
        <v>143.794581536029</v>
      </c>
      <c r="R39">
        <v>125.51519512797201</v>
      </c>
      <c r="S39">
        <v>136.30883652021001</v>
      </c>
      <c r="Y39">
        <v>141.58485998142399</v>
      </c>
      <c r="Z39">
        <v>141.658865110297</v>
      </c>
      <c r="AA39">
        <v>133.418005445457</v>
      </c>
      <c r="AB39">
        <v>136.152705888192</v>
      </c>
      <c r="AC39">
        <v>141.80006529082499</v>
      </c>
      <c r="AI39">
        <v>149.696831969416</v>
      </c>
      <c r="AJ39">
        <v>168.52039242822099</v>
      </c>
      <c r="AK39">
        <v>186.331515367186</v>
      </c>
      <c r="AL39">
        <v>194.056835199224</v>
      </c>
      <c r="AM39">
        <v>184.93857106833499</v>
      </c>
      <c r="AN39">
        <v>199.854332787262</v>
      </c>
      <c r="AP39">
        <v>144.25075518529863</v>
      </c>
      <c r="AQ39">
        <v>11.501648411359781</v>
      </c>
      <c r="AR39">
        <f>AQ39-transect_time_series!$AQ$809</f>
        <v>54.863434534938463</v>
      </c>
    </row>
    <row r="40" spans="1:45" x14ac:dyDescent="0.35">
      <c r="A40">
        <v>111</v>
      </c>
      <c r="B40" s="1">
        <v>40035</v>
      </c>
      <c r="C40" t="s">
        <v>123</v>
      </c>
      <c r="D40">
        <v>78.976996701044996</v>
      </c>
      <c r="E40">
        <v>91.489362980231206</v>
      </c>
      <c r="F40">
        <v>111.044315098174</v>
      </c>
      <c r="G40">
        <v>120.390256267718</v>
      </c>
      <c r="H40">
        <v>103.93773284013101</v>
      </c>
      <c r="I40">
        <v>129.531040590826</v>
      </c>
      <c r="J40">
        <v>147.22802814216399</v>
      </c>
      <c r="K40">
        <v>140.64409746946501</v>
      </c>
      <c r="L40">
        <v>129.70299451061001</v>
      </c>
      <c r="M40">
        <v>134.95902734440699</v>
      </c>
      <c r="R40">
        <v>121.173579613358</v>
      </c>
      <c r="S40">
        <v>137.39293749401801</v>
      </c>
      <c r="T40">
        <v>137.319983852555</v>
      </c>
      <c r="U40">
        <v>131.90268214568499</v>
      </c>
      <c r="V40">
        <v>136.63113914759501</v>
      </c>
      <c r="W40">
        <v>144.306920494417</v>
      </c>
      <c r="X40">
        <v>141.05576346015999</v>
      </c>
      <c r="Y40">
        <v>139.204477998979</v>
      </c>
      <c r="AC40">
        <v>146.706689888656</v>
      </c>
      <c r="AD40">
        <v>150.40515002269899</v>
      </c>
      <c r="AE40">
        <v>154.697405628078</v>
      </c>
      <c r="AF40">
        <v>148.680474040056</v>
      </c>
      <c r="AG40">
        <v>148.27632801487701</v>
      </c>
      <c r="AH40">
        <v>138.24328370636701</v>
      </c>
      <c r="AI40">
        <v>161.04336126688199</v>
      </c>
      <c r="AJ40">
        <v>165.78368063417199</v>
      </c>
      <c r="AM40">
        <v>186.631814740241</v>
      </c>
      <c r="AN40">
        <v>205.893918036938</v>
      </c>
      <c r="AO40">
        <v>198.37351976708999</v>
      </c>
      <c r="AP40">
        <v>140.7457573068136</v>
      </c>
      <c r="AQ40">
        <v>7.996650532874753</v>
      </c>
      <c r="AR40">
        <f>AQ40-transect_time_series!$AQ$809</f>
        <v>51.358436656453435</v>
      </c>
    </row>
    <row r="41" spans="1:45" x14ac:dyDescent="0.35">
      <c r="A41">
        <v>112</v>
      </c>
      <c r="B41" s="1">
        <v>40035</v>
      </c>
      <c r="C41" t="s">
        <v>138</v>
      </c>
      <c r="D41">
        <v>72.970392045070994</v>
      </c>
      <c r="E41">
        <v>88.651531854974095</v>
      </c>
      <c r="F41">
        <v>109.129624862288</v>
      </c>
      <c r="G41">
        <v>115.860882248781</v>
      </c>
      <c r="H41">
        <v>98.887135594505693</v>
      </c>
      <c r="I41">
        <v>120.15816584988499</v>
      </c>
      <c r="J41">
        <v>143.32801708907499</v>
      </c>
      <c r="K41">
        <v>139.36037532477201</v>
      </c>
      <c r="L41">
        <v>125.06899404079201</v>
      </c>
      <c r="M41">
        <v>127.73936140671</v>
      </c>
      <c r="R41">
        <v>116.119747003697</v>
      </c>
      <c r="S41">
        <v>135.73437084701601</v>
      </c>
      <c r="T41">
        <v>130.54186486090001</v>
      </c>
      <c r="U41">
        <v>129.52215751029399</v>
      </c>
      <c r="V41">
        <v>130.693765894395</v>
      </c>
      <c r="W41">
        <v>142.44052045570101</v>
      </c>
      <c r="X41">
        <v>133.646459181095</v>
      </c>
      <c r="Y41">
        <v>136.903872669181</v>
      </c>
      <c r="AC41">
        <v>144.195497840689</v>
      </c>
      <c r="AD41">
        <v>144.53757568712101</v>
      </c>
      <c r="AE41">
        <v>150.515913313022</v>
      </c>
      <c r="AF41">
        <v>162.071495818177</v>
      </c>
      <c r="AG41">
        <v>144.25332281492999</v>
      </c>
      <c r="AH41">
        <v>135.810032608705</v>
      </c>
      <c r="AI41">
        <v>152.811985350535</v>
      </c>
      <c r="AJ41">
        <v>161.79997222291399</v>
      </c>
      <c r="AM41">
        <v>183.70276274715101</v>
      </c>
      <c r="AN41">
        <v>202.95446929262599</v>
      </c>
      <c r="AO41">
        <v>190.13099496144599</v>
      </c>
      <c r="AP41">
        <v>136.8807331516017</v>
      </c>
      <c r="AQ41">
        <v>4.1316263776628546</v>
      </c>
      <c r="AR41">
        <f>AQ41-transect_time_series!$AQ$809</f>
        <v>47.493412501241536</v>
      </c>
    </row>
    <row r="42" spans="1:45" x14ac:dyDescent="0.35">
      <c r="A42">
        <v>113</v>
      </c>
      <c r="B42" s="1">
        <v>40042</v>
      </c>
      <c r="C42" t="s">
        <v>139</v>
      </c>
      <c r="H42">
        <v>110.480852963861</v>
      </c>
      <c r="I42">
        <v>135.91197985986599</v>
      </c>
      <c r="J42">
        <v>148.42611942889599</v>
      </c>
      <c r="K42">
        <v>144.86379744971001</v>
      </c>
      <c r="L42">
        <v>126.45944781606801</v>
      </c>
      <c r="M42">
        <v>135.461763077933</v>
      </c>
      <c r="N42">
        <v>149.007164915701</v>
      </c>
      <c r="O42">
        <v>142.47346310110399</v>
      </c>
      <c r="P42">
        <v>150.260927462339</v>
      </c>
      <c r="V42">
        <v>138.93856383974801</v>
      </c>
      <c r="W42">
        <v>157.60956184015399</v>
      </c>
      <c r="X42">
        <v>145.87594440664699</v>
      </c>
      <c r="Y42">
        <v>154.07863641494399</v>
      </c>
      <c r="Z42">
        <v>152.64888094308699</v>
      </c>
      <c r="AA42">
        <v>152.48589662634899</v>
      </c>
      <c r="AB42">
        <v>132.895574413687</v>
      </c>
      <c r="AG42">
        <v>146.159720096857</v>
      </c>
      <c r="AH42">
        <v>141.19766747876</v>
      </c>
      <c r="AI42">
        <v>164.945014840759</v>
      </c>
      <c r="AJ42">
        <v>172.22774300301401</v>
      </c>
      <c r="AK42">
        <v>199.770586612941</v>
      </c>
      <c r="AL42">
        <v>188.45155087571999</v>
      </c>
      <c r="AP42">
        <v>149.57412988491569</v>
      </c>
      <c r="AQ42">
        <v>16.825023110976844</v>
      </c>
      <c r="AR42">
        <f>AQ42-transect_time_series!$AQ$809</f>
        <v>60.186809234555525</v>
      </c>
    </row>
    <row r="43" spans="1:45" x14ac:dyDescent="0.35">
      <c r="A43">
        <v>114</v>
      </c>
      <c r="B43" s="1">
        <v>40043</v>
      </c>
      <c r="C43" t="s">
        <v>105</v>
      </c>
      <c r="D43">
        <v>104.803195655008</v>
      </c>
      <c r="E43">
        <v>114.901690958579</v>
      </c>
      <c r="F43">
        <v>134.998353009819</v>
      </c>
      <c r="G43">
        <v>142.2114072681</v>
      </c>
      <c r="H43">
        <v>132.405151935986</v>
      </c>
      <c r="I43">
        <v>159.76937382900101</v>
      </c>
      <c r="J43">
        <v>170.704348534741</v>
      </c>
      <c r="K43">
        <v>166.68488752089999</v>
      </c>
      <c r="L43">
        <v>150.47868360504901</v>
      </c>
      <c r="M43">
        <v>154.682705267963</v>
      </c>
      <c r="N43">
        <v>177.639487439004</v>
      </c>
      <c r="O43">
        <v>170.579771675807</v>
      </c>
      <c r="P43">
        <v>178.07647672329199</v>
      </c>
      <c r="Q43">
        <v>164.257581486433</v>
      </c>
      <c r="R43">
        <v>157.313346585543</v>
      </c>
      <c r="S43">
        <v>155.22029463932401</v>
      </c>
      <c r="T43">
        <v>171.08119003014801</v>
      </c>
      <c r="U43">
        <v>161.623080906475</v>
      </c>
      <c r="V43">
        <v>167.40589665509299</v>
      </c>
      <c r="W43">
        <v>179.67079024208999</v>
      </c>
      <c r="X43">
        <v>168.43748120747</v>
      </c>
      <c r="Y43">
        <v>173.12262810902499</v>
      </c>
      <c r="Z43">
        <v>178.33092496420099</v>
      </c>
      <c r="AA43">
        <v>176.44800243095401</v>
      </c>
      <c r="AB43">
        <v>156.438176991642</v>
      </c>
      <c r="AC43">
        <v>166.778899149892</v>
      </c>
      <c r="AD43">
        <v>171.395223960219</v>
      </c>
      <c r="AE43">
        <v>173.526891105516</v>
      </c>
      <c r="AF43">
        <v>188.53065323699201</v>
      </c>
      <c r="AG43">
        <v>174.77639983460699</v>
      </c>
      <c r="AH43">
        <v>169.13042772722099</v>
      </c>
      <c r="AI43">
        <v>188.70528106384199</v>
      </c>
      <c r="AJ43">
        <v>194.06543988192999</v>
      </c>
      <c r="AK43">
        <v>221.95884765282301</v>
      </c>
      <c r="AL43">
        <v>209.62598388533999</v>
      </c>
      <c r="AM43">
        <v>205.24490054762899</v>
      </c>
      <c r="AN43">
        <v>220.78836362703501</v>
      </c>
      <c r="AO43">
        <v>205.92594693929999</v>
      </c>
      <c r="AP43">
        <v>169.94047858642091</v>
      </c>
      <c r="AQ43">
        <v>37.19137181248206</v>
      </c>
      <c r="AR43">
        <f>AQ43-transect_time_series!$AQ$809</f>
        <v>80.553157936060742</v>
      </c>
    </row>
    <row r="44" spans="1:45" x14ac:dyDescent="0.35">
      <c r="A44">
        <v>115</v>
      </c>
      <c r="B44" s="1">
        <v>40043</v>
      </c>
      <c r="C44" t="s">
        <v>122</v>
      </c>
      <c r="D44">
        <v>87.869848979776705</v>
      </c>
      <c r="E44">
        <v>101.560949696417</v>
      </c>
      <c r="F44">
        <v>118.69338394403201</v>
      </c>
      <c r="G44">
        <v>128.92843182524601</v>
      </c>
      <c r="H44">
        <v>116.703646371011</v>
      </c>
      <c r="I44">
        <v>142.62349309348701</v>
      </c>
      <c r="J44">
        <v>158.231007852462</v>
      </c>
      <c r="K44">
        <v>148.38969748282301</v>
      </c>
      <c r="L44">
        <v>134.46207827859999</v>
      </c>
      <c r="M44">
        <v>138.072485706805</v>
      </c>
      <c r="N44">
        <v>165.314919127937</v>
      </c>
      <c r="O44">
        <v>153.21472496126901</v>
      </c>
      <c r="P44">
        <v>163.567143268329</v>
      </c>
      <c r="Q44">
        <v>151.54147690221501</v>
      </c>
      <c r="R44">
        <v>138.203721587959</v>
      </c>
      <c r="S44">
        <v>140.468795681252</v>
      </c>
      <c r="T44">
        <v>153.57209971624499</v>
      </c>
      <c r="U44">
        <v>143.56182260494199</v>
      </c>
      <c r="V44">
        <v>151.13060413978701</v>
      </c>
      <c r="W44">
        <v>159.90755542533299</v>
      </c>
      <c r="X44">
        <v>151.89774389673099</v>
      </c>
      <c r="Y44">
        <v>157.152456052026</v>
      </c>
      <c r="Z44">
        <v>165.55568763795699</v>
      </c>
      <c r="AA44">
        <v>158.64848088039801</v>
      </c>
      <c r="AB44">
        <v>145.51926365847601</v>
      </c>
      <c r="AC44">
        <v>150.50446469337999</v>
      </c>
      <c r="AD44">
        <v>153.651681723839</v>
      </c>
      <c r="AE44">
        <v>157.06981265733299</v>
      </c>
      <c r="AF44">
        <v>173.18159109700801</v>
      </c>
      <c r="AG44">
        <v>159.46792636435401</v>
      </c>
      <c r="AH44">
        <v>155.89642527391399</v>
      </c>
      <c r="AI44">
        <v>172.43256391027199</v>
      </c>
      <c r="AJ44">
        <v>180.412485909493</v>
      </c>
      <c r="AK44">
        <v>206.73683452044901</v>
      </c>
      <c r="AL44">
        <v>190.72120763030699</v>
      </c>
      <c r="AM44">
        <v>193.46317492586499</v>
      </c>
      <c r="AN44">
        <v>198.873458155983</v>
      </c>
      <c r="AO44">
        <v>191.939968014979</v>
      </c>
      <c r="AP44">
        <v>154.18797667496551</v>
      </c>
      <c r="AQ44">
        <v>21.438869901026663</v>
      </c>
      <c r="AR44">
        <f>AQ44-transect_time_series!$AQ$809</f>
        <v>64.800656024605345</v>
      </c>
    </row>
    <row r="45" spans="1:45" x14ac:dyDescent="0.35">
      <c r="A45">
        <v>116</v>
      </c>
      <c r="B45" s="1">
        <v>40050</v>
      </c>
      <c r="C45" t="s">
        <v>140</v>
      </c>
      <c r="E45">
        <v>70.491032011303105</v>
      </c>
      <c r="F45">
        <v>93.693323415275103</v>
      </c>
      <c r="G45">
        <v>94.714653799411707</v>
      </c>
      <c r="H45">
        <v>98.062132209667396</v>
      </c>
      <c r="I45">
        <v>117.208401664948</v>
      </c>
      <c r="J45">
        <v>130.92868984278499</v>
      </c>
      <c r="K45">
        <v>128.866247638847</v>
      </c>
      <c r="L45">
        <v>109.62076484846899</v>
      </c>
      <c r="M45">
        <v>121.872193810024</v>
      </c>
      <c r="N45">
        <v>132.494886686256</v>
      </c>
      <c r="O45">
        <v>128.74917760654401</v>
      </c>
      <c r="P45">
        <v>137.90347574125599</v>
      </c>
      <c r="Q45">
        <v>124.697665023247</v>
      </c>
      <c r="R45">
        <v>111.09129830295601</v>
      </c>
      <c r="S45">
        <v>117.329294343771</v>
      </c>
      <c r="T45">
        <v>123.676115489935</v>
      </c>
      <c r="U45">
        <v>116.189563350067</v>
      </c>
      <c r="V45">
        <v>110.897948782478</v>
      </c>
      <c r="W45">
        <v>133.147620260704</v>
      </c>
      <c r="X45">
        <v>120.80034044295699</v>
      </c>
      <c r="Y45">
        <v>139.67131866907599</v>
      </c>
      <c r="Z45">
        <v>138.421783747951</v>
      </c>
      <c r="AA45">
        <v>136.23663216615</v>
      </c>
      <c r="AB45">
        <v>121.42044466041099</v>
      </c>
      <c r="AC45">
        <v>124.931712257334</v>
      </c>
      <c r="AD45">
        <v>130.60615384813499</v>
      </c>
      <c r="AE45">
        <v>135.51224220463101</v>
      </c>
      <c r="AF45">
        <v>149.02927192235299</v>
      </c>
      <c r="AG45">
        <v>131.24657045038899</v>
      </c>
      <c r="AH45">
        <v>123.010378752772</v>
      </c>
      <c r="AI45">
        <v>155.39251360651599</v>
      </c>
      <c r="AJ45">
        <v>154.65181403838901</v>
      </c>
      <c r="AN45">
        <v>173.05381210228299</v>
      </c>
      <c r="AO45">
        <v>165.05011166676999</v>
      </c>
      <c r="AP45">
        <v>126.49028192247236</v>
      </c>
      <c r="AQ45">
        <v>-6.2588248514664855</v>
      </c>
      <c r="AR45">
        <f>AQ45-transect_time_series!$AQ$809</f>
        <v>37.102961272112196</v>
      </c>
    </row>
    <row r="46" spans="1:45" x14ac:dyDescent="0.35">
      <c r="A46">
        <v>117</v>
      </c>
      <c r="B46" s="1">
        <v>40051</v>
      </c>
      <c r="C46" t="s">
        <v>123</v>
      </c>
      <c r="G46">
        <v>100.161596229064</v>
      </c>
      <c r="H46">
        <v>96.8658801330009</v>
      </c>
      <c r="I46">
        <v>128.395470479426</v>
      </c>
      <c r="J46">
        <v>139.91713064496901</v>
      </c>
      <c r="K46">
        <v>133.57682299032601</v>
      </c>
      <c r="L46">
        <v>103.872773208797</v>
      </c>
      <c r="M46">
        <v>117.43646593426899</v>
      </c>
      <c r="N46">
        <v>133.69556922668801</v>
      </c>
      <c r="O46">
        <v>124.494364359778</v>
      </c>
      <c r="P46">
        <v>135.662885312458</v>
      </c>
      <c r="Q46">
        <v>121.459725424707</v>
      </c>
      <c r="W46">
        <v>135.39955267970601</v>
      </c>
      <c r="X46">
        <v>134.31435988343</v>
      </c>
      <c r="Y46">
        <v>129.808087723754</v>
      </c>
      <c r="Z46">
        <v>136.97382248319499</v>
      </c>
      <c r="AA46">
        <v>130.33292045512101</v>
      </c>
      <c r="AB46">
        <v>122.93787183703699</v>
      </c>
      <c r="AE46">
        <v>140.29276425963599</v>
      </c>
      <c r="AF46">
        <v>160.78190092777899</v>
      </c>
      <c r="AG46">
        <v>142.954959422813</v>
      </c>
      <c r="AH46">
        <v>137.000657771406</v>
      </c>
      <c r="AI46">
        <v>152.55719942403201</v>
      </c>
      <c r="AJ46">
        <v>162.55100915247601</v>
      </c>
      <c r="AP46">
        <v>131.36712130277687</v>
      </c>
      <c r="AQ46">
        <v>-1.3819854711619826</v>
      </c>
      <c r="AR46">
        <f>AQ46-transect_time_series!$AQ$809</f>
        <v>41.979800652416699</v>
      </c>
    </row>
    <row r="47" spans="1:45" x14ac:dyDescent="0.35">
      <c r="A47">
        <v>118</v>
      </c>
      <c r="B47" s="1">
        <v>40051</v>
      </c>
      <c r="C47" t="s">
        <v>138</v>
      </c>
      <c r="G47">
        <v>96.438829676295796</v>
      </c>
      <c r="H47">
        <v>94.659331548150604</v>
      </c>
      <c r="I47">
        <v>122.301764072325</v>
      </c>
      <c r="J47">
        <v>136.732403404785</v>
      </c>
      <c r="K47">
        <v>129.81360541292199</v>
      </c>
      <c r="L47">
        <v>102.762639188381</v>
      </c>
      <c r="M47">
        <v>112.59342440514899</v>
      </c>
      <c r="N47">
        <v>130.97399856085801</v>
      </c>
      <c r="O47">
        <v>119.46877619614</v>
      </c>
      <c r="P47">
        <v>131.92319748423401</v>
      </c>
      <c r="Q47">
        <v>118.722052369804</v>
      </c>
      <c r="U47">
        <v>117.508477098179</v>
      </c>
      <c r="V47">
        <v>124.82041582934001</v>
      </c>
      <c r="W47">
        <v>130.50946909478699</v>
      </c>
      <c r="X47">
        <v>130.69074695207601</v>
      </c>
      <c r="Y47">
        <v>126.602433779878</v>
      </c>
      <c r="Z47">
        <v>132.76709314954601</v>
      </c>
      <c r="AA47">
        <v>126.973733668356</v>
      </c>
      <c r="AB47">
        <v>116.17216351466899</v>
      </c>
      <c r="AE47">
        <v>136.95304991019799</v>
      </c>
      <c r="AF47">
        <v>155.70065163959799</v>
      </c>
      <c r="AG47">
        <v>140.668580101489</v>
      </c>
      <c r="AH47">
        <v>133.21523240543601</v>
      </c>
      <c r="AI47">
        <v>145.16004698734301</v>
      </c>
      <c r="AJ47">
        <v>157.43128432844301</v>
      </c>
      <c r="AK47">
        <v>179.53677556350701</v>
      </c>
      <c r="AL47">
        <v>165.05866051043</v>
      </c>
      <c r="AP47">
        <v>130.22810506860444</v>
      </c>
      <c r="AQ47">
        <v>-2.5210017053344131</v>
      </c>
      <c r="AR47">
        <f>AQ47-transect_time_series!$AQ$809</f>
        <v>40.840784418244269</v>
      </c>
      <c r="AS47">
        <f>AVERAGE(AR33:AR47)</f>
        <v>53.012853577669297</v>
      </c>
    </row>
    <row r="48" spans="1:45" s="2" customFormat="1" x14ac:dyDescent="0.35">
      <c r="B48" s="3"/>
    </row>
    <row r="49" spans="1:44" x14ac:dyDescent="0.35">
      <c r="A49">
        <v>154</v>
      </c>
      <c r="B49" s="1">
        <v>40331</v>
      </c>
      <c r="C49" t="s">
        <v>164</v>
      </c>
      <c r="F49">
        <v>108.522257717899</v>
      </c>
      <c r="G49">
        <v>115.657311108869</v>
      </c>
      <c r="H49">
        <v>109.45443802262</v>
      </c>
      <c r="AO49">
        <v>169.416478033397</v>
      </c>
      <c r="AP49">
        <v>125.76262122069625</v>
      </c>
      <c r="AQ49">
        <v>-6.986485553242602</v>
      </c>
      <c r="AR49">
        <f>AQ49-transect_time_series!$AQ$809</f>
        <v>36.37530057033608</v>
      </c>
    </row>
    <row r="50" spans="1:44" x14ac:dyDescent="0.35">
      <c r="A50">
        <v>155</v>
      </c>
      <c r="B50" s="1">
        <v>40347</v>
      </c>
      <c r="C50" t="s">
        <v>40</v>
      </c>
      <c r="G50">
        <v>115.33383675911701</v>
      </c>
      <c r="H50">
        <v>120.056585158614</v>
      </c>
      <c r="I50">
        <v>143.571667711033</v>
      </c>
      <c r="O50">
        <v>147.130672374238</v>
      </c>
      <c r="P50">
        <v>162.659573631158</v>
      </c>
      <c r="Q50">
        <v>145.999105573489</v>
      </c>
      <c r="AF50">
        <v>163.199115281079</v>
      </c>
      <c r="AG50">
        <v>151.87480715873201</v>
      </c>
      <c r="AH50">
        <v>140.55742054080201</v>
      </c>
      <c r="AI50">
        <v>166.33789596282901</v>
      </c>
      <c r="AJ50">
        <v>177.71969378953301</v>
      </c>
      <c r="AK50">
        <v>209.62645172492901</v>
      </c>
      <c r="AL50">
        <v>195.37565948695499</v>
      </c>
      <c r="AM50">
        <v>190.02330085162399</v>
      </c>
      <c r="AP50">
        <v>159.24755614315228</v>
      </c>
      <c r="AQ50">
        <v>26.498449369213432</v>
      </c>
      <c r="AR50">
        <f>AQ50-transect_time_series!$AQ$809</f>
        <v>69.860235492792114</v>
      </c>
    </row>
    <row r="51" spans="1:44" x14ac:dyDescent="0.35">
      <c r="A51">
        <v>156</v>
      </c>
      <c r="B51" s="1">
        <v>40347</v>
      </c>
      <c r="C51" t="s">
        <v>145</v>
      </c>
      <c r="D51">
        <v>99.386575151770202</v>
      </c>
      <c r="E51">
        <v>97.076403905859607</v>
      </c>
      <c r="F51">
        <v>115.772637007594</v>
      </c>
      <c r="G51">
        <v>110.184396053575</v>
      </c>
      <c r="H51">
        <v>112.03817692013401</v>
      </c>
      <c r="I51">
        <v>139.761735426629</v>
      </c>
      <c r="J51">
        <v>140.94132135975801</v>
      </c>
      <c r="K51">
        <v>135.74164973693499</v>
      </c>
      <c r="L51">
        <v>113.146910005704</v>
      </c>
      <c r="M51">
        <v>114.84343673603099</v>
      </c>
      <c r="N51">
        <v>139.85418704698799</v>
      </c>
      <c r="O51">
        <v>138.540215843532</v>
      </c>
      <c r="P51">
        <v>154.202673568904</v>
      </c>
      <c r="Q51">
        <v>138.51370149693599</v>
      </c>
      <c r="R51">
        <v>124.003913363398</v>
      </c>
      <c r="S51">
        <v>135.918609904254</v>
      </c>
      <c r="T51">
        <v>140.459678186145</v>
      </c>
      <c r="U51">
        <v>129.85136484850301</v>
      </c>
      <c r="V51">
        <v>139.29337803689199</v>
      </c>
      <c r="W51">
        <v>142.92574762173999</v>
      </c>
      <c r="X51">
        <v>133.02655494874199</v>
      </c>
      <c r="Y51">
        <v>134.15268670305699</v>
      </c>
      <c r="Z51">
        <v>153.65496921430901</v>
      </c>
      <c r="AA51">
        <v>154.59969414427599</v>
      </c>
      <c r="AB51">
        <v>144.14145083932701</v>
      </c>
      <c r="AC51">
        <v>141.610053423891</v>
      </c>
      <c r="AD51">
        <v>145.544602962764</v>
      </c>
      <c r="AE51">
        <v>147.397403034322</v>
      </c>
      <c r="AF51">
        <v>160.00991309779599</v>
      </c>
      <c r="AG51">
        <v>140.88020990923999</v>
      </c>
      <c r="AH51">
        <v>136.64461018518699</v>
      </c>
      <c r="AI51">
        <v>154.56580093138999</v>
      </c>
      <c r="AJ51">
        <v>174.982209342358</v>
      </c>
      <c r="AK51">
        <v>199.83018695939299</v>
      </c>
      <c r="AL51">
        <v>187.455005336841</v>
      </c>
      <c r="AM51">
        <v>184.44076164027501</v>
      </c>
      <c r="AN51">
        <v>188.13485533433601</v>
      </c>
      <c r="AO51">
        <v>174.658447745269</v>
      </c>
      <c r="AP51">
        <v>142.58384547300145</v>
      </c>
      <c r="AQ51">
        <v>9.8347386990625978</v>
      </c>
      <c r="AR51">
        <f>AQ51-transect_time_series!$AQ$809</f>
        <v>53.19652482264128</v>
      </c>
    </row>
    <row r="52" spans="1:44" x14ac:dyDescent="0.35">
      <c r="A52">
        <v>157</v>
      </c>
      <c r="B52" s="1">
        <v>40354</v>
      </c>
      <c r="C52" t="s">
        <v>165</v>
      </c>
      <c r="D52">
        <v>158.73891842040601</v>
      </c>
      <c r="E52">
        <v>139.588906955151</v>
      </c>
      <c r="F52">
        <v>114.282027161985</v>
      </c>
      <c r="G52">
        <v>102.25148066681599</v>
      </c>
      <c r="H52">
        <v>109.338514110045</v>
      </c>
      <c r="I52">
        <v>136.23711190848999</v>
      </c>
      <c r="N52">
        <v>131.28716654001201</v>
      </c>
      <c r="O52">
        <v>136.809013722343</v>
      </c>
      <c r="P52">
        <v>152.55439820298901</v>
      </c>
      <c r="Q52">
        <v>135.03612443329899</v>
      </c>
      <c r="R52">
        <v>119.396333171827</v>
      </c>
      <c r="S52">
        <v>131.458201876423</v>
      </c>
      <c r="T52">
        <v>136.34509264539</v>
      </c>
      <c r="Z52">
        <v>148.68556587301001</v>
      </c>
      <c r="AA52">
        <v>149.51491876345199</v>
      </c>
      <c r="AB52">
        <v>134.330084066381</v>
      </c>
      <c r="AI52">
        <v>157.516734924785</v>
      </c>
      <c r="AJ52">
        <v>177.037846893298</v>
      </c>
      <c r="AK52">
        <v>195.05187116976501</v>
      </c>
      <c r="AL52">
        <v>183.36999503561501</v>
      </c>
      <c r="AM52">
        <v>179.821688685227</v>
      </c>
      <c r="AN52">
        <v>186.13880334292301</v>
      </c>
      <c r="AO52">
        <v>170.30985435698</v>
      </c>
      <c r="AP52">
        <v>147.17828925767881</v>
      </c>
      <c r="AQ52">
        <v>14.429182483739964</v>
      </c>
      <c r="AR52">
        <f>AQ52-transect_time_series!$AQ$809</f>
        <v>57.790968607318646</v>
      </c>
    </row>
    <row r="53" spans="1:44" x14ac:dyDescent="0.35">
      <c r="A53">
        <v>158</v>
      </c>
      <c r="B53" s="1">
        <v>40355</v>
      </c>
      <c r="C53" t="s">
        <v>166</v>
      </c>
      <c r="D53">
        <v>137.96904420034099</v>
      </c>
      <c r="V53">
        <v>141.079767011097</v>
      </c>
      <c r="W53">
        <v>140.38305928985901</v>
      </c>
      <c r="X53">
        <v>125.859573280977</v>
      </c>
      <c r="Y53">
        <v>132.52805728918901</v>
      </c>
      <c r="Z53">
        <v>144.437092241567</v>
      </c>
      <c r="AA53">
        <v>145.983876882244</v>
      </c>
      <c r="AB53">
        <v>123.36104767141499</v>
      </c>
      <c r="AG53">
        <v>136.68418196562001</v>
      </c>
      <c r="AH53">
        <v>119.317750764827</v>
      </c>
      <c r="AI53">
        <v>154.120557424531</v>
      </c>
      <c r="AJ53">
        <v>164.43970822969499</v>
      </c>
      <c r="AK53">
        <v>177.68944303324599</v>
      </c>
      <c r="AL53">
        <v>172.06738346971699</v>
      </c>
      <c r="AM53">
        <v>162.82417630089</v>
      </c>
      <c r="AP53">
        <v>145.24964793701432</v>
      </c>
      <c r="AQ53">
        <v>12.500541163075468</v>
      </c>
      <c r="AR53">
        <f>AQ53-transect_time_series!$AQ$809</f>
        <v>55.86232728665415</v>
      </c>
    </row>
    <row r="54" spans="1:44" x14ac:dyDescent="0.35">
      <c r="A54">
        <v>159</v>
      </c>
      <c r="B54" s="1">
        <v>40355</v>
      </c>
      <c r="C54" t="s">
        <v>167</v>
      </c>
      <c r="D54">
        <v>131.40253551702801</v>
      </c>
      <c r="I54">
        <v>128.02489657038799</v>
      </c>
      <c r="J54">
        <v>135.70146019526501</v>
      </c>
      <c r="K54">
        <v>123.801862365361</v>
      </c>
      <c r="L54">
        <v>107.435494743768</v>
      </c>
      <c r="M54">
        <v>106.492160928635</v>
      </c>
      <c r="N54">
        <v>111.152231312449</v>
      </c>
      <c r="O54">
        <v>118.724991703635</v>
      </c>
      <c r="P54">
        <v>135.67123696921499</v>
      </c>
      <c r="Q54">
        <v>112.076973487923</v>
      </c>
      <c r="R54">
        <v>104.444600439441</v>
      </c>
      <c r="V54">
        <v>135.00600294863</v>
      </c>
      <c r="W54">
        <v>136.748955878603</v>
      </c>
      <c r="X54">
        <v>123.18063127681999</v>
      </c>
      <c r="Y54">
        <v>128.76360417201599</v>
      </c>
      <c r="Z54">
        <v>133.187581797261</v>
      </c>
      <c r="AA54">
        <v>139.90403182187799</v>
      </c>
      <c r="AB54">
        <v>120.735692160076</v>
      </c>
      <c r="AG54">
        <v>132.03416407790701</v>
      </c>
      <c r="AH54">
        <v>116.874504205254</v>
      </c>
      <c r="AI54">
        <v>148.80848426767301</v>
      </c>
      <c r="AJ54">
        <v>160.67678525678201</v>
      </c>
      <c r="AK54">
        <v>176.06594016264501</v>
      </c>
      <c r="AL54">
        <v>167.76796583749601</v>
      </c>
      <c r="AM54">
        <v>159.622573337407</v>
      </c>
      <c r="AP54">
        <v>131.77221445734224</v>
      </c>
      <c r="AQ54">
        <v>-0.97689231659660436</v>
      </c>
      <c r="AR54">
        <f>AQ54-transect_time_series!$AQ$809</f>
        <v>42.384893806982078</v>
      </c>
    </row>
    <row r="55" spans="1:44" x14ac:dyDescent="0.35">
      <c r="A55">
        <v>160</v>
      </c>
      <c r="B55" s="1">
        <v>40362</v>
      </c>
      <c r="C55" t="s">
        <v>168</v>
      </c>
      <c r="D55">
        <v>161.11404952501499</v>
      </c>
      <c r="E55">
        <v>147.297814667556</v>
      </c>
      <c r="L55">
        <v>96.986408990141797</v>
      </c>
      <c r="M55">
        <v>97.404591325505905</v>
      </c>
      <c r="N55">
        <v>108.827583180552</v>
      </c>
      <c r="O55">
        <v>127.788740582098</v>
      </c>
      <c r="P55">
        <v>141.20332660597899</v>
      </c>
      <c r="Q55">
        <v>122.676459723441</v>
      </c>
      <c r="R55">
        <v>111.553626344809</v>
      </c>
      <c r="S55">
        <v>133.27492911870499</v>
      </c>
      <c r="X55">
        <v>119.173425430073</v>
      </c>
      <c r="Y55">
        <v>131.09294737491101</v>
      </c>
      <c r="Z55">
        <v>143.36939559674801</v>
      </c>
      <c r="AA55">
        <v>137.93951000938199</v>
      </c>
      <c r="AB55">
        <v>133.64926323899101</v>
      </c>
      <c r="AC55">
        <v>130.63441780803501</v>
      </c>
      <c r="AI55">
        <v>149.75275584638101</v>
      </c>
      <c r="AJ55">
        <v>162.614775635293</v>
      </c>
      <c r="AK55">
        <v>179.14684996289401</v>
      </c>
      <c r="AL55">
        <v>177.18449262816199</v>
      </c>
      <c r="AM55">
        <v>174.17566097072299</v>
      </c>
      <c r="AN55">
        <v>180.87932820344199</v>
      </c>
      <c r="AP55">
        <v>139.44274330767445</v>
      </c>
      <c r="AQ55">
        <v>6.6936365337355994</v>
      </c>
      <c r="AR55">
        <f>AQ55-transect_time_series!$AQ$809</f>
        <v>50.055422657314281</v>
      </c>
    </row>
    <row r="56" spans="1:44" x14ac:dyDescent="0.35">
      <c r="A56">
        <v>161</v>
      </c>
      <c r="B56" s="1">
        <v>40363</v>
      </c>
      <c r="C56" t="s">
        <v>169</v>
      </c>
      <c r="D56">
        <v>183.81973153298901</v>
      </c>
      <c r="E56">
        <v>179.62178510068699</v>
      </c>
      <c r="F56">
        <v>165.43821510899301</v>
      </c>
      <c r="G56">
        <v>154.346207609354</v>
      </c>
      <c r="H56">
        <v>150.49524828687501</v>
      </c>
      <c r="I56">
        <v>174.73504419238799</v>
      </c>
      <c r="J56">
        <v>176.38187462244201</v>
      </c>
      <c r="K56">
        <v>143.18541453155501</v>
      </c>
      <c r="L56">
        <v>132.71703107260399</v>
      </c>
      <c r="M56">
        <v>132.97128684349801</v>
      </c>
      <c r="N56">
        <v>148.80464800305401</v>
      </c>
      <c r="O56">
        <v>150.32705796225099</v>
      </c>
      <c r="P56">
        <v>171.13251000275301</v>
      </c>
      <c r="Q56">
        <v>147.204903532081</v>
      </c>
      <c r="R56">
        <v>140.543436551794</v>
      </c>
      <c r="S56">
        <v>156.05491143345299</v>
      </c>
      <c r="T56">
        <v>161.78375584486301</v>
      </c>
      <c r="U56">
        <v>147.36578917176899</v>
      </c>
      <c r="V56">
        <v>161.40544153710201</v>
      </c>
      <c r="W56">
        <v>177.92008317884</v>
      </c>
      <c r="X56">
        <v>147.778766370564</v>
      </c>
      <c r="Y56">
        <v>156.76586698979801</v>
      </c>
      <c r="Z56">
        <v>172.235882106578</v>
      </c>
      <c r="AA56">
        <v>163.78250179960699</v>
      </c>
      <c r="AB56">
        <v>153.15493979283201</v>
      </c>
      <c r="AC56">
        <v>152.45959227867399</v>
      </c>
      <c r="AD56">
        <v>161.665888417844</v>
      </c>
      <c r="AE56">
        <v>159.313250863935</v>
      </c>
      <c r="AF56">
        <v>164.289876607358</v>
      </c>
      <c r="AG56">
        <v>157.14488599921901</v>
      </c>
      <c r="AH56">
        <v>139.94792265526499</v>
      </c>
      <c r="AI56">
        <v>176.35908334878999</v>
      </c>
      <c r="AJ56">
        <v>186.46063773534499</v>
      </c>
      <c r="AK56">
        <v>214.002225193702</v>
      </c>
      <c r="AL56">
        <v>198.212354587764</v>
      </c>
      <c r="AM56">
        <v>194.69916772935801</v>
      </c>
      <c r="AN56">
        <v>204.40489200785299</v>
      </c>
      <c r="AO56">
        <v>189.35662336139299</v>
      </c>
      <c r="AP56">
        <v>164.42865089382164</v>
      </c>
      <c r="AQ56">
        <v>31.679544119882792</v>
      </c>
      <c r="AR56">
        <f>AQ56-transect_time_series!$AQ$809</f>
        <v>75.041330243461474</v>
      </c>
    </row>
    <row r="57" spans="1:44" x14ac:dyDescent="0.35">
      <c r="A57">
        <v>162</v>
      </c>
      <c r="B57" s="1">
        <v>40363</v>
      </c>
      <c r="C57" t="s">
        <v>170</v>
      </c>
      <c r="D57">
        <v>178.60393205917501</v>
      </c>
      <c r="E57">
        <v>177.69888194319299</v>
      </c>
      <c r="F57">
        <v>155.18429769274701</v>
      </c>
      <c r="G57">
        <v>149.794554901586</v>
      </c>
      <c r="H57">
        <v>145.58468707149501</v>
      </c>
      <c r="I57">
        <v>166.366925646992</v>
      </c>
      <c r="J57">
        <v>171.29351779104201</v>
      </c>
      <c r="K57">
        <v>137.55699067531401</v>
      </c>
      <c r="L57">
        <v>127.559414048394</v>
      </c>
      <c r="M57">
        <v>126.854466426733</v>
      </c>
      <c r="N57">
        <v>142.38983535539401</v>
      </c>
      <c r="O57">
        <v>147.65208218505001</v>
      </c>
      <c r="P57">
        <v>164.22743226012</v>
      </c>
      <c r="Q57">
        <v>142.530913081514</v>
      </c>
      <c r="R57">
        <v>133.182079271102</v>
      </c>
      <c r="S57">
        <v>151.430795990901</v>
      </c>
      <c r="T57">
        <v>150.66094527332899</v>
      </c>
      <c r="U57">
        <v>144.216507833013</v>
      </c>
      <c r="V57">
        <v>152.372793309163</v>
      </c>
      <c r="W57">
        <v>171.666850905286</v>
      </c>
      <c r="X57">
        <v>139.144580237328</v>
      </c>
      <c r="Y57">
        <v>151.32624101339701</v>
      </c>
      <c r="Z57">
        <v>167.52621048031801</v>
      </c>
      <c r="AA57">
        <v>156.074754312203</v>
      </c>
      <c r="AB57">
        <v>147.88842781499</v>
      </c>
      <c r="AC57">
        <v>146.73299640579</v>
      </c>
      <c r="AD57">
        <v>154.395118739422</v>
      </c>
      <c r="AE57">
        <v>149.73146221844499</v>
      </c>
      <c r="AF57">
        <v>156.213771271762</v>
      </c>
      <c r="AG57">
        <v>151.162453796362</v>
      </c>
      <c r="AH57">
        <v>129.62302046425199</v>
      </c>
      <c r="AI57">
        <v>168.701445446115</v>
      </c>
      <c r="AJ57">
        <v>180.358730655188</v>
      </c>
      <c r="AK57">
        <v>203.61471496873301</v>
      </c>
      <c r="AL57">
        <v>190.182714443013</v>
      </c>
      <c r="AM57">
        <v>189.24857613715599</v>
      </c>
      <c r="AN57">
        <v>196.39531471386701</v>
      </c>
      <c r="AO57">
        <v>182.719459248296</v>
      </c>
      <c r="AP57">
        <v>157.83862884442578</v>
      </c>
      <c r="AQ57">
        <v>25.089522070486936</v>
      </c>
      <c r="AR57">
        <f>AQ57-transect_time_series!$AQ$809</f>
        <v>68.451308194065618</v>
      </c>
    </row>
    <row r="58" spans="1:44" x14ac:dyDescent="0.35">
      <c r="A58">
        <v>163</v>
      </c>
      <c r="B58" s="1">
        <v>40370</v>
      </c>
      <c r="C58" t="s">
        <v>171</v>
      </c>
      <c r="D58">
        <v>144.74400860220001</v>
      </c>
      <c r="E58">
        <v>133.81932571648599</v>
      </c>
      <c r="F58">
        <v>131.089960989465</v>
      </c>
      <c r="G58">
        <v>124.97739351574199</v>
      </c>
      <c r="H58">
        <v>125.93780927568</v>
      </c>
      <c r="I58">
        <v>147.61414183263301</v>
      </c>
      <c r="J58">
        <v>151.26324975455699</v>
      </c>
      <c r="K58">
        <v>135.771788280507</v>
      </c>
      <c r="L58">
        <v>116.626944720144</v>
      </c>
      <c r="M58">
        <v>115.90158936884499</v>
      </c>
      <c r="N58">
        <v>120.114087064289</v>
      </c>
      <c r="O58">
        <v>123.65780940335701</v>
      </c>
      <c r="P58">
        <v>136.58178487250899</v>
      </c>
      <c r="Q58">
        <v>123.353665220175</v>
      </c>
      <c r="R58">
        <v>115.35555658103701</v>
      </c>
      <c r="S58">
        <v>125.345991708211</v>
      </c>
      <c r="T58">
        <v>131.54880862237201</v>
      </c>
      <c r="U58">
        <v>124.620647087851</v>
      </c>
      <c r="V58">
        <v>130.14425939669599</v>
      </c>
      <c r="W58">
        <v>140.96934847265601</v>
      </c>
      <c r="AA58">
        <v>137.91738601000199</v>
      </c>
      <c r="AB58">
        <v>128.02316620294201</v>
      </c>
      <c r="AC58">
        <v>134.63108898512499</v>
      </c>
      <c r="AD58">
        <v>139.133536081306</v>
      </c>
      <c r="AE58">
        <v>142.36989912821801</v>
      </c>
      <c r="AF58">
        <v>150.42374169314201</v>
      </c>
      <c r="AG58">
        <v>139.024900386849</v>
      </c>
      <c r="AK58">
        <v>185.600175020433</v>
      </c>
      <c r="AL58">
        <v>177.822786780147</v>
      </c>
      <c r="AM58">
        <v>175.238894123265</v>
      </c>
      <c r="AN58">
        <v>183.74398727414501</v>
      </c>
      <c r="AO58">
        <v>170.61534706406101</v>
      </c>
      <c r="AP58">
        <v>139.49947122609521</v>
      </c>
      <c r="AQ58">
        <v>6.7503644521563615</v>
      </c>
      <c r="AR58">
        <f>AQ58-transect_time_series!$AQ$809</f>
        <v>50.112150575735043</v>
      </c>
    </row>
    <row r="59" spans="1:44" x14ac:dyDescent="0.35">
      <c r="A59">
        <v>164</v>
      </c>
      <c r="B59" s="1">
        <v>40371</v>
      </c>
      <c r="C59" t="s">
        <v>153</v>
      </c>
      <c r="D59">
        <v>134.87926999202901</v>
      </c>
      <c r="E59">
        <v>128.35140879979599</v>
      </c>
      <c r="F59">
        <v>116.106097081348</v>
      </c>
      <c r="G59">
        <v>113.47107070772201</v>
      </c>
      <c r="H59">
        <v>117.009116422989</v>
      </c>
      <c r="I59">
        <v>135.15936005178801</v>
      </c>
      <c r="J59">
        <v>132.814033930253</v>
      </c>
      <c r="K59">
        <v>117.565866050347</v>
      </c>
      <c r="L59">
        <v>97.603691761452595</v>
      </c>
      <c r="Q59">
        <v>110.463552467936</v>
      </c>
      <c r="R59">
        <v>103.434738899265</v>
      </c>
      <c r="S59">
        <v>112.843631366209</v>
      </c>
      <c r="T59">
        <v>114.62290775621</v>
      </c>
      <c r="U59">
        <v>101.96819102558599</v>
      </c>
      <c r="V59">
        <v>113.25512971134</v>
      </c>
      <c r="W59">
        <v>124.473524351729</v>
      </c>
      <c r="X59">
        <v>111.032318777306</v>
      </c>
      <c r="Y59">
        <v>119.163200695242</v>
      </c>
      <c r="AC59">
        <v>121.702145317713</v>
      </c>
      <c r="AD59">
        <v>119.58776381913501</v>
      </c>
      <c r="AE59">
        <v>130.35093179369699</v>
      </c>
      <c r="AF59">
        <v>139.083049390794</v>
      </c>
      <c r="AG59">
        <v>124.57886788075</v>
      </c>
      <c r="AH59">
        <v>106.462178143015</v>
      </c>
      <c r="AI59">
        <v>129.15920329708999</v>
      </c>
      <c r="AM59">
        <v>160.90474367750099</v>
      </c>
      <c r="AN59">
        <v>169.116519643961</v>
      </c>
      <c r="AO59">
        <v>152.054640974167</v>
      </c>
      <c r="AP59">
        <v>123.47204120665607</v>
      </c>
      <c r="AQ59">
        <v>-9.2770655672827758</v>
      </c>
      <c r="AR59">
        <f>AQ59-transect_time_series!$AQ$809</f>
        <v>34.084720556295906</v>
      </c>
    </row>
    <row r="60" spans="1:44" x14ac:dyDescent="0.35">
      <c r="A60">
        <v>165</v>
      </c>
      <c r="B60" s="1">
        <v>40371</v>
      </c>
      <c r="C60" t="s">
        <v>154</v>
      </c>
      <c r="D60">
        <v>135.640071554998</v>
      </c>
      <c r="E60">
        <v>129.12013699969901</v>
      </c>
      <c r="F60">
        <v>117.00385146603</v>
      </c>
      <c r="G60">
        <v>113.80110554592601</v>
      </c>
      <c r="H60">
        <v>117.750205545062</v>
      </c>
      <c r="I60">
        <v>135.83395652796</v>
      </c>
      <c r="J60">
        <v>133.441347239105</v>
      </c>
      <c r="K60">
        <v>118.258990820818</v>
      </c>
      <c r="L60">
        <v>98.037670844031595</v>
      </c>
      <c r="Q60">
        <v>110.52684176641399</v>
      </c>
      <c r="R60">
        <v>103.57457721260199</v>
      </c>
      <c r="S60">
        <v>113.21514778288901</v>
      </c>
      <c r="T60">
        <v>115.10587137927099</v>
      </c>
      <c r="U60">
        <v>98.0628810894042</v>
      </c>
      <c r="V60">
        <v>113.6330294218</v>
      </c>
      <c r="W60">
        <v>124.64208257046199</v>
      </c>
      <c r="X60">
        <v>111.712168822571</v>
      </c>
      <c r="Y60">
        <v>120.18895611356</v>
      </c>
      <c r="AC60">
        <v>122.426816818665</v>
      </c>
      <c r="AD60">
        <v>119.684542143353</v>
      </c>
      <c r="AE60">
        <v>130.17959273071</v>
      </c>
      <c r="AF60">
        <v>139.30727803399799</v>
      </c>
      <c r="AG60">
        <v>124.686498277344</v>
      </c>
      <c r="AH60">
        <v>106.780230303094</v>
      </c>
      <c r="AI60">
        <v>129.647802930952</v>
      </c>
      <c r="AM60">
        <v>161.94013145684499</v>
      </c>
      <c r="AN60">
        <v>170.02041955119401</v>
      </c>
      <c r="AO60">
        <v>152.43465178927599</v>
      </c>
      <c r="AP60">
        <v>123.80917345492979</v>
      </c>
      <c r="AQ60">
        <v>-8.9399333190090573</v>
      </c>
      <c r="AR60">
        <f>AQ60-transect_time_series!$AQ$809</f>
        <v>34.421852804569625</v>
      </c>
    </row>
    <row r="61" spans="1:44" x14ac:dyDescent="0.35">
      <c r="A61">
        <v>166</v>
      </c>
      <c r="B61" s="1">
        <v>40387</v>
      </c>
      <c r="C61" t="s">
        <v>153</v>
      </c>
      <c r="AK61">
        <v>231.14744597862901</v>
      </c>
      <c r="AL61">
        <v>211.39627260875</v>
      </c>
      <c r="AP61">
        <v>221.27185929368949</v>
      </c>
      <c r="AQ61">
        <v>88.52275251975064</v>
      </c>
      <c r="AR61">
        <f>AQ61-transect_time_series!$AQ$809</f>
        <v>131.88453864332934</v>
      </c>
    </row>
    <row r="62" spans="1:44" x14ac:dyDescent="0.35">
      <c r="A62">
        <v>167</v>
      </c>
      <c r="B62" s="1">
        <v>40410</v>
      </c>
      <c r="C62" t="s">
        <v>172</v>
      </c>
      <c r="D62">
        <v>164.31006904738001</v>
      </c>
      <c r="E62">
        <v>176.70687648010201</v>
      </c>
      <c r="F62">
        <v>195.39013093584501</v>
      </c>
      <c r="G62">
        <v>188.11504228923999</v>
      </c>
      <c r="N62">
        <v>142.613464943883</v>
      </c>
      <c r="O62">
        <v>135.53105934144</v>
      </c>
      <c r="P62">
        <v>142.16757684163099</v>
      </c>
      <c r="Q62">
        <v>133.47735453981301</v>
      </c>
      <c r="R62">
        <v>125.734289359766</v>
      </c>
      <c r="S62">
        <v>129.126874795709</v>
      </c>
      <c r="T62">
        <v>131.98981551356201</v>
      </c>
      <c r="Z62">
        <v>134.83427586011501</v>
      </c>
      <c r="AA62">
        <v>134.60519000416201</v>
      </c>
      <c r="AB62">
        <v>122.769962828404</v>
      </c>
      <c r="AC62">
        <v>138.66906665230701</v>
      </c>
      <c r="AD62">
        <v>139.167362191047</v>
      </c>
      <c r="AE62">
        <v>144.811074203342</v>
      </c>
      <c r="AJ62">
        <v>163.08347027564</v>
      </c>
      <c r="AK62">
        <v>188.861369093734</v>
      </c>
      <c r="AL62">
        <v>172.341892189812</v>
      </c>
      <c r="AM62">
        <v>181.62054302217399</v>
      </c>
      <c r="AN62">
        <v>184.47825509905101</v>
      </c>
      <c r="AO62">
        <v>171.95261810947699</v>
      </c>
      <c r="AP62">
        <v>154.0155492877233</v>
      </c>
      <c r="AQ62">
        <v>21.266442513784455</v>
      </c>
      <c r="AR62">
        <f>AQ62-transect_time_series!$AQ$809</f>
        <v>64.628228637363136</v>
      </c>
    </row>
    <row r="63" spans="1:44" x14ac:dyDescent="0.35">
      <c r="A63">
        <v>168</v>
      </c>
      <c r="B63" s="1">
        <v>40418</v>
      </c>
      <c r="C63" t="s">
        <v>173</v>
      </c>
      <c r="D63">
        <v>127.762699915813</v>
      </c>
      <c r="E63">
        <v>127.764408754792</v>
      </c>
      <c r="F63">
        <v>158.49059994467601</v>
      </c>
      <c r="G63">
        <v>153.84962056440099</v>
      </c>
      <c r="H63">
        <v>137.71195317367199</v>
      </c>
      <c r="I63">
        <v>153.99808311343099</v>
      </c>
      <c r="J63">
        <v>151.567814109339</v>
      </c>
      <c r="K63">
        <v>154.08852218069299</v>
      </c>
      <c r="L63">
        <v>114.46559685075999</v>
      </c>
      <c r="M63">
        <v>112.119046736809</v>
      </c>
      <c r="N63">
        <v>124.260053579085</v>
      </c>
      <c r="O63">
        <v>127.847978368086</v>
      </c>
      <c r="P63">
        <v>141.213693384012</v>
      </c>
      <c r="Q63">
        <v>139.01241948118999</v>
      </c>
      <c r="R63">
        <v>124.03194738302</v>
      </c>
      <c r="S63">
        <v>125.46024742344299</v>
      </c>
      <c r="T63">
        <v>128.17665071549001</v>
      </c>
      <c r="U63">
        <v>128.102367108116</v>
      </c>
      <c r="V63">
        <v>129.219190618688</v>
      </c>
      <c r="W63">
        <v>130.654054715602</v>
      </c>
      <c r="X63">
        <v>142.158958294911</v>
      </c>
      <c r="Y63">
        <v>144.803945421349</v>
      </c>
      <c r="Z63">
        <v>144.03407761354899</v>
      </c>
      <c r="AA63">
        <v>141.78091578226099</v>
      </c>
      <c r="AB63">
        <v>129.43717916293801</v>
      </c>
      <c r="AC63">
        <v>137.69133803869801</v>
      </c>
      <c r="AD63">
        <v>133.51526106250299</v>
      </c>
      <c r="AE63">
        <v>135.786356125818</v>
      </c>
      <c r="AF63">
        <v>159.125466419123</v>
      </c>
      <c r="AG63">
        <v>146.23416984186301</v>
      </c>
      <c r="AH63">
        <v>135.03368818083499</v>
      </c>
      <c r="AI63">
        <v>163.72469686288301</v>
      </c>
      <c r="AJ63">
        <v>163.744019514191</v>
      </c>
      <c r="AK63">
        <v>192.699505358143</v>
      </c>
      <c r="AL63">
        <v>180.82130876406401</v>
      </c>
      <c r="AM63">
        <v>172.67260839550499</v>
      </c>
      <c r="AN63">
        <v>178.505874148716</v>
      </c>
      <c r="AO63">
        <v>165.24725389060001</v>
      </c>
      <c r="AP63">
        <v>143.60035713155443</v>
      </c>
      <c r="AQ63">
        <v>10.851250357615584</v>
      </c>
      <c r="AR63">
        <f>AQ63-transect_time_series!$AQ$809</f>
        <v>54.213036481194266</v>
      </c>
    </row>
    <row r="64" spans="1:44" x14ac:dyDescent="0.35">
      <c r="A64">
        <v>169</v>
      </c>
      <c r="B64" s="1">
        <v>40419</v>
      </c>
      <c r="C64" t="s">
        <v>174</v>
      </c>
      <c r="I64">
        <v>159.163751912186</v>
      </c>
      <c r="J64">
        <v>162.209389397373</v>
      </c>
      <c r="K64">
        <v>147.90083909176801</v>
      </c>
      <c r="L64">
        <v>115.303278846762</v>
      </c>
      <c r="M64">
        <v>114.464011968024</v>
      </c>
      <c r="N64">
        <v>113.486705888873</v>
      </c>
      <c r="O64">
        <v>110.18417514434501</v>
      </c>
      <c r="P64">
        <v>125.69046509296599</v>
      </c>
      <c r="Q64">
        <v>117.14716379403799</v>
      </c>
      <c r="R64">
        <v>109.758179602103</v>
      </c>
      <c r="V64">
        <v>119.75421656437599</v>
      </c>
      <c r="W64">
        <v>129.38094059141201</v>
      </c>
      <c r="X64">
        <v>123.848178655624</v>
      </c>
      <c r="Y64">
        <v>135.78616861523301</v>
      </c>
      <c r="Z64">
        <v>125.645350443661</v>
      </c>
      <c r="AA64">
        <v>122.254877217323</v>
      </c>
      <c r="AB64">
        <v>104.95624376812999</v>
      </c>
      <c r="AG64">
        <v>138.287283603193</v>
      </c>
      <c r="AH64">
        <v>128.083040515421</v>
      </c>
      <c r="AI64">
        <v>152.41890573911701</v>
      </c>
      <c r="AJ64">
        <v>157.175228335046</v>
      </c>
      <c r="AK64">
        <v>170.638374052871</v>
      </c>
      <c r="AL64">
        <v>163.895347922995</v>
      </c>
      <c r="AM64">
        <v>167.80442917540699</v>
      </c>
      <c r="AN64">
        <v>179.28744079069099</v>
      </c>
      <c r="AP64">
        <v>135.78095946915749</v>
      </c>
      <c r="AQ64">
        <v>3.031852695218646</v>
      </c>
      <c r="AR64">
        <f>AQ64-transect_time_series!$AQ$809</f>
        <v>46.393638818797328</v>
      </c>
    </row>
    <row r="65" spans="1:45" x14ac:dyDescent="0.35">
      <c r="A65">
        <v>170</v>
      </c>
      <c r="B65" s="1">
        <v>40419</v>
      </c>
      <c r="C65" t="s">
        <v>175</v>
      </c>
      <c r="I65">
        <v>158.81736417645601</v>
      </c>
      <c r="J65">
        <v>160.583061464303</v>
      </c>
      <c r="K65">
        <v>147.42245550521599</v>
      </c>
      <c r="L65">
        <v>113.60645214817301</v>
      </c>
      <c r="M65">
        <v>115.573250876743</v>
      </c>
      <c r="N65">
        <v>109.605210077485</v>
      </c>
      <c r="O65">
        <v>108.561395337633</v>
      </c>
      <c r="P65">
        <v>123.334541082261</v>
      </c>
      <c r="Q65">
        <v>115.801944268159</v>
      </c>
      <c r="R65">
        <v>107.008222543293</v>
      </c>
      <c r="V65">
        <v>118.21373527646099</v>
      </c>
      <c r="W65">
        <v>127.481494238549</v>
      </c>
      <c r="X65">
        <v>122.46843548243299</v>
      </c>
      <c r="Y65">
        <v>132.83791752209001</v>
      </c>
      <c r="Z65">
        <v>128.24352478226501</v>
      </c>
      <c r="AA65">
        <v>118.352262724119</v>
      </c>
      <c r="AB65">
        <v>103.372560845527</v>
      </c>
      <c r="AG65">
        <v>135.88180410040201</v>
      </c>
      <c r="AH65">
        <v>125.879889712555</v>
      </c>
      <c r="AI65">
        <v>148.38753449183</v>
      </c>
      <c r="AJ65">
        <v>154.02945309208599</v>
      </c>
      <c r="AK65">
        <v>167.63955010812299</v>
      </c>
      <c r="AL65">
        <v>160.74478693657699</v>
      </c>
      <c r="AM65">
        <v>162.26558278907899</v>
      </c>
      <c r="AN65">
        <v>177.099414139993</v>
      </c>
      <c r="AP65">
        <v>133.72847374887243</v>
      </c>
      <c r="AQ65">
        <v>0.97936697493358338</v>
      </c>
      <c r="AR65">
        <f>AQ65-transect_time_series!$AQ$809</f>
        <v>44.341153098512265</v>
      </c>
      <c r="AS65">
        <f>AVERAGE(AR49:AR65)</f>
        <v>57.005743017491923</v>
      </c>
    </row>
    <row r="66" spans="1:45" s="2" customFormat="1" x14ac:dyDescent="0.35">
      <c r="B66" s="3"/>
    </row>
    <row r="67" spans="1:45" x14ac:dyDescent="0.35">
      <c r="A67">
        <v>212</v>
      </c>
      <c r="B67" s="1">
        <v>40707</v>
      </c>
      <c r="C67" t="s">
        <v>202</v>
      </c>
      <c r="D67">
        <v>176.24135830828601</v>
      </c>
      <c r="E67">
        <v>193.24077366950101</v>
      </c>
      <c r="F67">
        <v>210.662426285143</v>
      </c>
      <c r="G67">
        <v>204.959720134213</v>
      </c>
      <c r="H67">
        <v>183.27130972649499</v>
      </c>
      <c r="I67">
        <v>208.36421756380699</v>
      </c>
      <c r="J67">
        <v>216.17749240198799</v>
      </c>
      <c r="AP67">
        <v>198.98818544134761</v>
      </c>
      <c r="AQ67">
        <v>66.239078667408762</v>
      </c>
      <c r="AR67">
        <f>AQ67-transect_time_series!$AQ$809</f>
        <v>109.60086479098744</v>
      </c>
    </row>
    <row r="68" spans="1:45" x14ac:dyDescent="0.35">
      <c r="A68">
        <v>213</v>
      </c>
      <c r="B68" s="1">
        <v>40723</v>
      </c>
      <c r="C68" t="s">
        <v>205</v>
      </c>
      <c r="I68">
        <v>197.51140326765</v>
      </c>
      <c r="J68">
        <v>198.062598228148</v>
      </c>
      <c r="K68">
        <v>193.253032111246</v>
      </c>
      <c r="X68">
        <v>145.35144588647</v>
      </c>
      <c r="Y68">
        <v>148.26989599196901</v>
      </c>
      <c r="Z68">
        <v>138.32859189149099</v>
      </c>
      <c r="AA68">
        <v>138.31798023308201</v>
      </c>
      <c r="AB68">
        <v>121.39193914809999</v>
      </c>
      <c r="AP68">
        <v>160.06086084476948</v>
      </c>
      <c r="AQ68">
        <v>27.311754070830631</v>
      </c>
      <c r="AR68">
        <f>AQ68-transect_time_series!$AQ$809</f>
        <v>70.673540194409313</v>
      </c>
    </row>
    <row r="69" spans="1:45" x14ac:dyDescent="0.35">
      <c r="A69">
        <v>214</v>
      </c>
      <c r="B69" s="1">
        <v>40738</v>
      </c>
      <c r="C69" t="s">
        <v>206</v>
      </c>
      <c r="AE69">
        <v>166.212315220297</v>
      </c>
      <c r="AF69">
        <v>182.063633694652</v>
      </c>
      <c r="AG69">
        <v>168.72974859380901</v>
      </c>
      <c r="AH69">
        <v>155.96422331793099</v>
      </c>
      <c r="AN69">
        <v>193.17623621150199</v>
      </c>
      <c r="AO69">
        <v>184.16282117423901</v>
      </c>
      <c r="AP69">
        <v>175.05149636873833</v>
      </c>
      <c r="AQ69">
        <v>42.302389594799479</v>
      </c>
      <c r="AR69">
        <f>AQ69-transect_time_series!$AQ$809</f>
        <v>85.664175718378161</v>
      </c>
    </row>
    <row r="70" spans="1:45" x14ac:dyDescent="0.35">
      <c r="A70">
        <v>215</v>
      </c>
      <c r="B70" s="1">
        <v>40739</v>
      </c>
      <c r="C70" t="s">
        <v>207</v>
      </c>
      <c r="G70">
        <v>197.314214966755</v>
      </c>
      <c r="H70">
        <v>191.30859138833</v>
      </c>
      <c r="I70">
        <v>205.287245846296</v>
      </c>
      <c r="J70">
        <v>212.44695020194001</v>
      </c>
      <c r="K70">
        <v>206.12007892505801</v>
      </c>
      <c r="L70">
        <v>159.83362219421301</v>
      </c>
      <c r="M70">
        <v>161.15439163681799</v>
      </c>
      <c r="N70">
        <v>170.19510877123599</v>
      </c>
      <c r="O70">
        <v>169.10164614840099</v>
      </c>
      <c r="P70">
        <v>169.388671369257</v>
      </c>
      <c r="U70">
        <v>155.43082164440099</v>
      </c>
      <c r="V70">
        <v>166.74480632486799</v>
      </c>
      <c r="W70">
        <v>165.41318213310399</v>
      </c>
      <c r="X70">
        <v>156.385706826496</v>
      </c>
      <c r="Y70">
        <v>156.96812254599399</v>
      </c>
      <c r="Z70">
        <v>156.85116349013501</v>
      </c>
      <c r="AA70">
        <v>158.063634802206</v>
      </c>
      <c r="AB70">
        <v>138.28944891905601</v>
      </c>
      <c r="AE70">
        <v>163.64352065700001</v>
      </c>
      <c r="AF70">
        <v>178.847253290282</v>
      </c>
      <c r="AG70">
        <v>165.76608107484199</v>
      </c>
      <c r="AH70">
        <v>152.63782838485901</v>
      </c>
      <c r="AI70">
        <v>172.15538714731599</v>
      </c>
      <c r="AJ70">
        <v>178.55968398574299</v>
      </c>
      <c r="AK70">
        <v>200.96005473336399</v>
      </c>
      <c r="AL70">
        <v>181.39992120780201</v>
      </c>
      <c r="AP70">
        <v>172.70258225445275</v>
      </c>
      <c r="AQ70">
        <v>39.953475480513902</v>
      </c>
      <c r="AR70">
        <f>AQ70-transect_time_series!$AQ$809</f>
        <v>83.315261604092584</v>
      </c>
    </row>
    <row r="71" spans="1:45" x14ac:dyDescent="0.35">
      <c r="A71">
        <v>216</v>
      </c>
      <c r="B71" s="1">
        <v>40739</v>
      </c>
      <c r="C71" t="s">
        <v>205</v>
      </c>
      <c r="G71">
        <v>195.05668476076599</v>
      </c>
      <c r="H71">
        <v>186.820922319586</v>
      </c>
      <c r="I71">
        <v>204.06960092828601</v>
      </c>
      <c r="J71">
        <v>208.118471047621</v>
      </c>
      <c r="K71">
        <v>204.15920358003501</v>
      </c>
      <c r="L71">
        <v>155.408064749754</v>
      </c>
      <c r="M71">
        <v>157.979037091442</v>
      </c>
      <c r="N71">
        <v>168.05554191347201</v>
      </c>
      <c r="O71">
        <v>165.816305801635</v>
      </c>
      <c r="P71">
        <v>167.51043789973201</v>
      </c>
      <c r="U71">
        <v>151.88275855241</v>
      </c>
      <c r="V71">
        <v>161.58715114905601</v>
      </c>
      <c r="W71">
        <v>166.79365590650599</v>
      </c>
      <c r="X71">
        <v>154.20504850585399</v>
      </c>
      <c r="Y71">
        <v>154.26010318492999</v>
      </c>
      <c r="Z71">
        <v>154.25482913406199</v>
      </c>
      <c r="AA71">
        <v>154.528998364724</v>
      </c>
      <c r="AB71">
        <v>133.94570613004001</v>
      </c>
      <c r="AE71">
        <v>162.702067452021</v>
      </c>
      <c r="AF71">
        <v>175.18715474545999</v>
      </c>
      <c r="AG71">
        <v>164.44619957308001</v>
      </c>
      <c r="AH71">
        <v>148.02414287203999</v>
      </c>
      <c r="AI71">
        <v>169.57013687668501</v>
      </c>
      <c r="AJ71">
        <v>174.97386758013101</v>
      </c>
      <c r="AK71">
        <v>196.30147064021</v>
      </c>
      <c r="AL71">
        <v>177.72775637893599</v>
      </c>
      <c r="AP71">
        <v>169.74558912071052</v>
      </c>
      <c r="AQ71">
        <v>36.996482346771671</v>
      </c>
      <c r="AR71">
        <f>AQ71-transect_time_series!$AQ$809</f>
        <v>80.358268470350353</v>
      </c>
    </row>
    <row r="72" spans="1:45" x14ac:dyDescent="0.35">
      <c r="A72">
        <v>217</v>
      </c>
      <c r="B72" s="1">
        <v>40746</v>
      </c>
      <c r="C72" t="s">
        <v>208</v>
      </c>
      <c r="H72">
        <v>172.93881371873999</v>
      </c>
      <c r="I72">
        <v>195.74343762139401</v>
      </c>
      <c r="J72">
        <v>200.99814163025101</v>
      </c>
      <c r="K72">
        <v>190.859419934767</v>
      </c>
      <c r="L72">
        <v>155.83127543500299</v>
      </c>
      <c r="S72">
        <v>144.44242201348399</v>
      </c>
      <c r="T72">
        <v>154.06352469880301</v>
      </c>
      <c r="U72">
        <v>144.05968151412901</v>
      </c>
      <c r="AP72">
        <v>169.86708957082135</v>
      </c>
      <c r="AQ72">
        <v>37.117982796882501</v>
      </c>
      <c r="AR72">
        <f>AQ72-transect_time_series!$AQ$809</f>
        <v>80.479768920461183</v>
      </c>
    </row>
    <row r="73" spans="1:45" x14ac:dyDescent="0.35">
      <c r="A73">
        <v>218</v>
      </c>
      <c r="B73" s="1">
        <v>40747</v>
      </c>
      <c r="C73" t="s">
        <v>209</v>
      </c>
      <c r="AH73">
        <v>169.088154387711</v>
      </c>
      <c r="AI73">
        <v>193.75390851597001</v>
      </c>
      <c r="AJ73">
        <v>200.85469469077299</v>
      </c>
      <c r="AO73">
        <v>206.20269434294599</v>
      </c>
      <c r="AP73">
        <v>192.47486298435001</v>
      </c>
      <c r="AQ73">
        <v>59.725756210411163</v>
      </c>
      <c r="AR73">
        <f>AQ73-transect_time_series!$AQ$809</f>
        <v>103.08754233398984</v>
      </c>
    </row>
    <row r="74" spans="1:45" x14ac:dyDescent="0.35">
      <c r="A74">
        <v>219</v>
      </c>
      <c r="B74" s="1">
        <v>40755</v>
      </c>
      <c r="C74" t="s">
        <v>210</v>
      </c>
      <c r="D74">
        <v>184.011722613747</v>
      </c>
      <c r="E74">
        <v>191.078413454562</v>
      </c>
      <c r="F74">
        <v>220.44756351369699</v>
      </c>
      <c r="G74">
        <v>206.96561147840401</v>
      </c>
      <c r="H74">
        <v>205.348361311529</v>
      </c>
      <c r="I74">
        <v>218.77034340893101</v>
      </c>
      <c r="J74">
        <v>222.989339447525</v>
      </c>
      <c r="K74">
        <v>217.987557331467</v>
      </c>
      <c r="L74">
        <v>187.700027628269</v>
      </c>
      <c r="M74">
        <v>184.63966761018901</v>
      </c>
      <c r="R74">
        <v>174.02370738875101</v>
      </c>
      <c r="S74">
        <v>166.30512910278301</v>
      </c>
      <c r="T74">
        <v>178.608463808278</v>
      </c>
      <c r="U74">
        <v>169.694646405794</v>
      </c>
      <c r="V74">
        <v>174.25884601309701</v>
      </c>
      <c r="W74">
        <v>185.47591388346501</v>
      </c>
      <c r="X74">
        <v>170.10978986996099</v>
      </c>
      <c r="Y74">
        <v>180.906687352858</v>
      </c>
      <c r="Z74">
        <v>177.00018796185901</v>
      </c>
      <c r="AC74">
        <v>172.04558143143501</v>
      </c>
      <c r="AD74">
        <v>171.779802159442</v>
      </c>
      <c r="AE74">
        <v>174.706336038188</v>
      </c>
      <c r="AF74">
        <v>198.19930568576001</v>
      </c>
      <c r="AG74">
        <v>181.92943456001399</v>
      </c>
      <c r="AH74">
        <v>158.682657780776</v>
      </c>
      <c r="AI74">
        <v>190.55068365121701</v>
      </c>
      <c r="AJ74">
        <v>195.917371414174</v>
      </c>
      <c r="AN74">
        <v>217.185631198008</v>
      </c>
      <c r="AO74">
        <v>195.063109972033</v>
      </c>
      <c r="AP74">
        <v>188.70282391297289</v>
      </c>
      <c r="AQ74">
        <v>55.95371713903404</v>
      </c>
      <c r="AR74">
        <f>AQ74-transect_time_series!$AQ$809</f>
        <v>99.315503262612722</v>
      </c>
    </row>
    <row r="75" spans="1:45" x14ac:dyDescent="0.35">
      <c r="A75">
        <v>220</v>
      </c>
      <c r="B75" s="1">
        <v>40755</v>
      </c>
      <c r="C75" t="s">
        <v>211</v>
      </c>
      <c r="D75">
        <v>177.73082371786899</v>
      </c>
      <c r="E75">
        <v>181.124771948654</v>
      </c>
      <c r="F75">
        <v>209.21383667235801</v>
      </c>
      <c r="G75">
        <v>201.76900339781</v>
      </c>
      <c r="H75">
        <v>193.32074740493999</v>
      </c>
      <c r="I75">
        <v>214.575032961022</v>
      </c>
      <c r="J75">
        <v>216.914287261081</v>
      </c>
      <c r="K75">
        <v>210.16048633762099</v>
      </c>
      <c r="L75">
        <v>178.057007647419</v>
      </c>
      <c r="M75">
        <v>173.36351849360199</v>
      </c>
      <c r="N75">
        <v>190.36820802070301</v>
      </c>
      <c r="R75">
        <v>168.52729806158499</v>
      </c>
      <c r="S75">
        <v>162.92770841853101</v>
      </c>
      <c r="T75">
        <v>171.01383630208699</v>
      </c>
      <c r="U75">
        <v>163.395393944463</v>
      </c>
      <c r="V75">
        <v>164.34420851872599</v>
      </c>
      <c r="W75">
        <v>176.85159811190101</v>
      </c>
      <c r="X75">
        <v>162.78552670545901</v>
      </c>
      <c r="Y75">
        <v>171.504829147018</v>
      </c>
      <c r="Z75">
        <v>170.343894540446</v>
      </c>
      <c r="AC75">
        <v>159.99523947901099</v>
      </c>
      <c r="AD75">
        <v>166.472507814957</v>
      </c>
      <c r="AE75">
        <v>165.486168306623</v>
      </c>
      <c r="AF75">
        <v>190.255255154792</v>
      </c>
      <c r="AG75">
        <v>169.995955051979</v>
      </c>
      <c r="AH75">
        <v>153.326460492027</v>
      </c>
      <c r="AI75">
        <v>179.80568113035901</v>
      </c>
      <c r="AJ75">
        <v>191.03426268775701</v>
      </c>
      <c r="AN75">
        <v>206.34903667488601</v>
      </c>
      <c r="AO75">
        <v>187.50892744602899</v>
      </c>
      <c r="AP75">
        <v>180.95071706172382</v>
      </c>
      <c r="AQ75">
        <v>48.201610287784973</v>
      </c>
      <c r="AR75">
        <f>AQ75-transect_time_series!$AQ$809</f>
        <v>91.563396411363655</v>
      </c>
    </row>
    <row r="76" spans="1:45" x14ac:dyDescent="0.35">
      <c r="A76">
        <v>221</v>
      </c>
      <c r="B76" s="1">
        <v>40763</v>
      </c>
      <c r="C76" t="s">
        <v>212</v>
      </c>
      <c r="D76">
        <v>177.17645354748299</v>
      </c>
      <c r="E76">
        <v>186.516943896209</v>
      </c>
      <c r="M76">
        <v>179.31560775116401</v>
      </c>
      <c r="N76">
        <v>188.98967511535901</v>
      </c>
      <c r="O76">
        <v>184.09342776335299</v>
      </c>
      <c r="P76">
        <v>181.80958476839399</v>
      </c>
      <c r="Q76">
        <v>170.41406070629799</v>
      </c>
      <c r="R76">
        <v>160.27153687618301</v>
      </c>
      <c r="S76">
        <v>170.10482410125101</v>
      </c>
      <c r="T76">
        <v>171.90902554081899</v>
      </c>
      <c r="Y76">
        <v>179.06030175786199</v>
      </c>
      <c r="Z76">
        <v>173.34282728973901</v>
      </c>
      <c r="AA76">
        <v>171.95705542052301</v>
      </c>
      <c r="AB76">
        <v>156.10687679564799</v>
      </c>
      <c r="AC76">
        <v>166.72898744153599</v>
      </c>
      <c r="AD76">
        <v>168.374254613582</v>
      </c>
      <c r="AE76">
        <v>178.66959237672</v>
      </c>
      <c r="AF76">
        <v>189.54584858312899</v>
      </c>
      <c r="AG76">
        <v>173.76595600673701</v>
      </c>
      <c r="AH76">
        <v>161.692992823964</v>
      </c>
      <c r="AI76">
        <v>188.87252320977601</v>
      </c>
      <c r="AJ76">
        <v>187.68639443225899</v>
      </c>
      <c r="AK76">
        <v>214.553628098677</v>
      </c>
      <c r="AL76">
        <v>204.83060748208001</v>
      </c>
      <c r="AM76">
        <v>201.65929901212399</v>
      </c>
      <c r="AN76">
        <v>213.024290914712</v>
      </c>
      <c r="AO76">
        <v>197.812870507203</v>
      </c>
      <c r="AP76">
        <v>181.41797951232533</v>
      </c>
      <c r="AQ76">
        <v>48.668872738386483</v>
      </c>
      <c r="AR76">
        <f>AQ76-transect_time_series!$AQ$809</f>
        <v>92.030658861965165</v>
      </c>
    </row>
    <row r="77" spans="1:45" x14ac:dyDescent="0.35">
      <c r="A77">
        <v>222</v>
      </c>
      <c r="B77" s="1">
        <v>40763</v>
      </c>
      <c r="C77" t="s">
        <v>213</v>
      </c>
      <c r="O77">
        <v>168.66798219751701</v>
      </c>
      <c r="P77">
        <v>170.367933430736</v>
      </c>
      <c r="Q77">
        <v>159.35814997171701</v>
      </c>
      <c r="R77">
        <v>145.80413217716699</v>
      </c>
      <c r="S77">
        <v>160.78084622608401</v>
      </c>
      <c r="Y77">
        <v>161.35746232516101</v>
      </c>
      <c r="Z77">
        <v>161.266228961319</v>
      </c>
      <c r="AA77">
        <v>157.87103075667099</v>
      </c>
      <c r="AB77">
        <v>147.41458701151899</v>
      </c>
      <c r="AI77">
        <v>170.13125968494501</v>
      </c>
      <c r="AJ77">
        <v>176.96709195173599</v>
      </c>
      <c r="AK77">
        <v>198.360432441901</v>
      </c>
      <c r="AL77">
        <v>190.585649356478</v>
      </c>
      <c r="AM77">
        <v>189.58301887026801</v>
      </c>
      <c r="AN77">
        <v>198.515216400876</v>
      </c>
      <c r="AP77">
        <v>170.46873478427298</v>
      </c>
      <c r="AQ77">
        <v>37.719628010334134</v>
      </c>
      <c r="AR77">
        <f>AQ77-transect_time_series!$AQ$809</f>
        <v>81.081414133912816</v>
      </c>
    </row>
    <row r="78" spans="1:45" x14ac:dyDescent="0.35">
      <c r="A78">
        <v>223</v>
      </c>
      <c r="B78" s="1">
        <v>40778</v>
      </c>
      <c r="C78" t="s">
        <v>214</v>
      </c>
      <c r="F78">
        <v>203.15668276282801</v>
      </c>
      <c r="G78">
        <v>200.37408679911599</v>
      </c>
      <c r="H78">
        <v>198.16027555585001</v>
      </c>
      <c r="I78">
        <v>207.22132516872699</v>
      </c>
      <c r="J78">
        <v>220.658770126289</v>
      </c>
      <c r="K78">
        <v>205.26363860154299</v>
      </c>
      <c r="L78">
        <v>186.562071171551</v>
      </c>
      <c r="M78">
        <v>181.28493841793301</v>
      </c>
      <c r="S78">
        <v>170.79958706217201</v>
      </c>
      <c r="T78">
        <v>165.49985908986801</v>
      </c>
      <c r="U78">
        <v>165.94574991803799</v>
      </c>
      <c r="V78">
        <v>169.07839810903599</v>
      </c>
      <c r="W78">
        <v>166.57322663582499</v>
      </c>
      <c r="X78">
        <v>168.94765023425001</v>
      </c>
      <c r="Y78">
        <v>175.34875703082301</v>
      </c>
      <c r="Z78">
        <v>177.31135706327601</v>
      </c>
      <c r="AD78">
        <v>166.71187140704299</v>
      </c>
      <c r="AE78">
        <v>176.79281533718799</v>
      </c>
      <c r="AF78">
        <v>190.95006285299499</v>
      </c>
      <c r="AG78">
        <v>163.915981804046</v>
      </c>
      <c r="AH78">
        <v>164.49707644019199</v>
      </c>
      <c r="AI78">
        <v>179.22961501910399</v>
      </c>
      <c r="AJ78">
        <v>195.98633843554299</v>
      </c>
      <c r="AO78">
        <v>198.783019842926</v>
      </c>
      <c r="AP78">
        <v>183.29388145359007</v>
      </c>
      <c r="AQ78">
        <v>50.544774679651226</v>
      </c>
      <c r="AR78">
        <f>AQ78-transect_time_series!$AQ$809</f>
        <v>93.906560803229908</v>
      </c>
    </row>
    <row r="79" spans="1:45" x14ac:dyDescent="0.35">
      <c r="A79">
        <v>224</v>
      </c>
      <c r="B79" s="1">
        <v>40779</v>
      </c>
      <c r="C79" t="s">
        <v>215</v>
      </c>
      <c r="D79">
        <v>185.771309441299</v>
      </c>
      <c r="E79">
        <v>193.827093748165</v>
      </c>
      <c r="F79">
        <v>217.38633747201001</v>
      </c>
      <c r="G79">
        <v>222.53905735250399</v>
      </c>
      <c r="H79">
        <v>214.40954125519701</v>
      </c>
      <c r="I79">
        <v>234.81696291796899</v>
      </c>
      <c r="J79">
        <v>241.620643818221</v>
      </c>
      <c r="K79">
        <v>227.50398442102701</v>
      </c>
      <c r="L79">
        <v>205.662421323931</v>
      </c>
      <c r="M79">
        <v>202.51116584364101</v>
      </c>
      <c r="N79">
        <v>208.184791259836</v>
      </c>
      <c r="O79">
        <v>200.43425329852599</v>
      </c>
      <c r="P79">
        <v>204.29062420211801</v>
      </c>
      <c r="Q79">
        <v>183.3027168072</v>
      </c>
      <c r="R79">
        <v>184.26478959983399</v>
      </c>
      <c r="S79">
        <v>171.218603277179</v>
      </c>
      <c r="T79">
        <v>185.11174022767801</v>
      </c>
      <c r="U79">
        <v>182.637015266232</v>
      </c>
      <c r="V79">
        <v>186.383546694426</v>
      </c>
      <c r="W79">
        <v>193.90295115107099</v>
      </c>
      <c r="X79">
        <v>184.91231089154499</v>
      </c>
      <c r="AP79">
        <v>201.4615171556957</v>
      </c>
      <c r="AQ79">
        <v>68.712410381756854</v>
      </c>
      <c r="AR79">
        <f>AQ79-transect_time_series!$AQ$809</f>
        <v>112.07419650533554</v>
      </c>
    </row>
    <row r="80" spans="1:45" x14ac:dyDescent="0.35">
      <c r="A80">
        <v>225</v>
      </c>
      <c r="B80" s="1">
        <v>40779</v>
      </c>
      <c r="C80" t="s">
        <v>216</v>
      </c>
      <c r="Q80">
        <v>169.952302773312</v>
      </c>
      <c r="R80">
        <v>165.49274656013199</v>
      </c>
      <c r="AP80">
        <v>167.72252466672199</v>
      </c>
      <c r="AQ80">
        <v>34.973417892783146</v>
      </c>
      <c r="AR80">
        <f>AQ80-transect_time_series!$AQ$809</f>
        <v>78.335204016361828</v>
      </c>
    </row>
    <row r="81" spans="1:45" x14ac:dyDescent="0.35">
      <c r="A81">
        <v>226</v>
      </c>
      <c r="B81" s="1">
        <v>40786</v>
      </c>
      <c r="C81" t="s">
        <v>217</v>
      </c>
      <c r="D81">
        <v>114.615520708825</v>
      </c>
      <c r="E81">
        <v>137.63141492092399</v>
      </c>
      <c r="F81">
        <v>152.93314232009701</v>
      </c>
      <c r="G81">
        <v>154.84974308250699</v>
      </c>
      <c r="H81">
        <v>144.832258731933</v>
      </c>
      <c r="I81">
        <v>172.36618527936201</v>
      </c>
      <c r="J81">
        <v>173.361535250407</v>
      </c>
      <c r="K81">
        <v>166.09261724157901</v>
      </c>
      <c r="L81">
        <v>128.675074272377</v>
      </c>
      <c r="M81">
        <v>131.197618913475</v>
      </c>
      <c r="N81">
        <v>146.27043214935301</v>
      </c>
      <c r="O81">
        <v>147.24399118735701</v>
      </c>
      <c r="P81">
        <v>146.02163589215701</v>
      </c>
      <c r="Q81">
        <v>135.50176673773001</v>
      </c>
      <c r="R81">
        <v>123.6351547081</v>
      </c>
      <c r="S81">
        <v>127.278067630067</v>
      </c>
      <c r="T81">
        <v>131.122587891444</v>
      </c>
      <c r="U81">
        <v>126.460878939932</v>
      </c>
      <c r="V81">
        <v>135.07946293363301</v>
      </c>
      <c r="W81">
        <v>136.89658391673501</v>
      </c>
      <c r="X81">
        <v>128.29818367622701</v>
      </c>
      <c r="Y81">
        <v>137.35955202223599</v>
      </c>
      <c r="Z81">
        <v>134.222233582916</v>
      </c>
      <c r="AA81">
        <v>136.736294277235</v>
      </c>
      <c r="AB81">
        <v>119.965582960354</v>
      </c>
      <c r="AC81">
        <v>130.35337773730899</v>
      </c>
      <c r="AD81">
        <v>127.531906362101</v>
      </c>
      <c r="AE81">
        <v>124.91171172252901</v>
      </c>
      <c r="AF81">
        <v>149.59627095260001</v>
      </c>
      <c r="AG81">
        <v>131.873947322519</v>
      </c>
      <c r="AH81">
        <v>120.634218046337</v>
      </c>
      <c r="AI81">
        <v>143.12224401815101</v>
      </c>
      <c r="AJ81">
        <v>152.824735289655</v>
      </c>
      <c r="AK81">
        <v>175.89535803380801</v>
      </c>
      <c r="AL81">
        <v>168.50705082194901</v>
      </c>
      <c r="AM81">
        <v>156.59324511110799</v>
      </c>
      <c r="AN81">
        <v>170.259439760053</v>
      </c>
      <c r="AO81">
        <v>158.22794672423399</v>
      </c>
      <c r="AP81">
        <v>142.0783939770873</v>
      </c>
      <c r="AQ81">
        <v>9.3292872031484535</v>
      </c>
      <c r="AR81">
        <f>AQ81-transect_time_series!$AQ$809</f>
        <v>52.691073326727135</v>
      </c>
      <c r="AS81">
        <f>AVERAGE(AR67:AR81)</f>
        <v>87.611828623611842</v>
      </c>
    </row>
    <row r="82" spans="1:45" s="2" customFormat="1" x14ac:dyDescent="0.35">
      <c r="B82" s="3"/>
    </row>
    <row r="83" spans="1:45" x14ac:dyDescent="0.35">
      <c r="A83">
        <v>248</v>
      </c>
      <c r="B83" s="1">
        <v>41066</v>
      </c>
      <c r="C83" t="s">
        <v>233</v>
      </c>
      <c r="T83">
        <v>141.35155517642499</v>
      </c>
      <c r="U83">
        <v>134.453040928299</v>
      </c>
      <c r="V83">
        <v>144.68386498979001</v>
      </c>
      <c r="W83">
        <v>160.22869453745301</v>
      </c>
      <c r="X83">
        <v>155.70238375574201</v>
      </c>
      <c r="Y83">
        <v>159.915256745656</v>
      </c>
      <c r="Z83">
        <v>158.47327474879</v>
      </c>
      <c r="AD83">
        <v>132.02809331344</v>
      </c>
      <c r="AE83">
        <v>139.086604715486</v>
      </c>
      <c r="AF83">
        <v>152.68093268076399</v>
      </c>
      <c r="AG83">
        <v>138.42146156762399</v>
      </c>
      <c r="AH83">
        <v>139.053159809763</v>
      </c>
      <c r="AI83">
        <v>161.580164354809</v>
      </c>
      <c r="AJ83">
        <v>168.39944651290699</v>
      </c>
      <c r="AO83">
        <v>167.408699835703</v>
      </c>
      <c r="AP83">
        <v>150.23110891151006</v>
      </c>
      <c r="AQ83">
        <v>17.482002137571214</v>
      </c>
      <c r="AR83">
        <f>AQ83-transect_time_series!$AQ$809</f>
        <v>60.843788261149896</v>
      </c>
    </row>
    <row r="84" spans="1:45" x14ac:dyDescent="0.35">
      <c r="A84">
        <v>249</v>
      </c>
      <c r="B84" s="1">
        <v>41075</v>
      </c>
      <c r="C84" t="s">
        <v>234</v>
      </c>
      <c r="AB84">
        <v>143.90362689510201</v>
      </c>
      <c r="AC84">
        <v>152.334290796533</v>
      </c>
      <c r="AD84">
        <v>150.50016742686799</v>
      </c>
      <c r="AE84">
        <v>159.69076487535801</v>
      </c>
      <c r="AI84">
        <v>175.92159742540599</v>
      </c>
      <c r="AJ84">
        <v>188.67470858457801</v>
      </c>
      <c r="AK84">
        <v>207.23727600810199</v>
      </c>
      <c r="AL84">
        <v>200.632147640357</v>
      </c>
      <c r="AO84">
        <v>193.963955660301</v>
      </c>
      <c r="AP84">
        <v>174.76205947917836</v>
      </c>
      <c r="AQ84">
        <v>42.012952705239513</v>
      </c>
      <c r="AR84">
        <f>AQ84-transect_time_series!$AQ$809</f>
        <v>85.374738828818195</v>
      </c>
    </row>
    <row r="85" spans="1:45" x14ac:dyDescent="0.35">
      <c r="A85">
        <v>250</v>
      </c>
      <c r="B85" s="1">
        <v>41075</v>
      </c>
      <c r="C85" t="s">
        <v>235</v>
      </c>
      <c r="D85">
        <v>141.57244832158901</v>
      </c>
      <c r="E85">
        <v>155.517741398201</v>
      </c>
      <c r="F85">
        <v>179.861783504556</v>
      </c>
      <c r="G85">
        <v>174.95450837645001</v>
      </c>
      <c r="L85">
        <v>171.05222208784599</v>
      </c>
      <c r="M85">
        <v>165.81663122369599</v>
      </c>
      <c r="N85">
        <v>174.56520458732999</v>
      </c>
      <c r="O85">
        <v>168.758125251694</v>
      </c>
      <c r="P85">
        <v>176.393117796214</v>
      </c>
      <c r="Q85">
        <v>157.46848340199</v>
      </c>
      <c r="R85">
        <v>143.21429716012301</v>
      </c>
      <c r="S85">
        <v>142.35852078836999</v>
      </c>
      <c r="T85">
        <v>148.93345290429801</v>
      </c>
      <c r="Y85">
        <v>162.489822126191</v>
      </c>
      <c r="Z85">
        <v>162.80440879659801</v>
      </c>
      <c r="AA85">
        <v>155.62619752566201</v>
      </c>
      <c r="AB85">
        <v>137.724978309759</v>
      </c>
      <c r="AC85">
        <v>144.807683652458</v>
      </c>
      <c r="AD85">
        <v>142.70422693476399</v>
      </c>
      <c r="AE85">
        <v>148.83152604147301</v>
      </c>
      <c r="AI85">
        <v>168.54859128596101</v>
      </c>
      <c r="AJ85">
        <v>174.10950592226899</v>
      </c>
      <c r="AK85">
        <v>201.89733319767001</v>
      </c>
      <c r="AL85">
        <v>191.69499290877999</v>
      </c>
      <c r="AM85">
        <v>178.99570061003399</v>
      </c>
      <c r="AN85">
        <v>188.064865160708</v>
      </c>
      <c r="AO85">
        <v>185.52282076329601</v>
      </c>
      <c r="AP85">
        <v>164.60330333473999</v>
      </c>
      <c r="AQ85">
        <v>31.854196560801142</v>
      </c>
      <c r="AR85">
        <f>AQ85-transect_time_series!$AQ$809</f>
        <v>75.215982684379824</v>
      </c>
    </row>
    <row r="86" spans="1:45" x14ac:dyDescent="0.35">
      <c r="A86">
        <v>251</v>
      </c>
      <c r="B86" s="1">
        <v>41082</v>
      </c>
      <c r="C86" t="s">
        <v>236</v>
      </c>
      <c r="D86">
        <v>154.54616147949301</v>
      </c>
      <c r="E86">
        <v>171.59741625387099</v>
      </c>
      <c r="F86">
        <v>190.228553537397</v>
      </c>
      <c r="AC86">
        <v>155.24122558643799</v>
      </c>
      <c r="AD86">
        <v>152.77647632290299</v>
      </c>
      <c r="AE86">
        <v>159.42011345889199</v>
      </c>
      <c r="AF86">
        <v>173.95305881254899</v>
      </c>
      <c r="AG86">
        <v>151.674518667699</v>
      </c>
      <c r="AH86">
        <v>142.66985497061199</v>
      </c>
      <c r="AI86">
        <v>170.71268270437201</v>
      </c>
      <c r="AN86">
        <v>202.96165129194799</v>
      </c>
      <c r="AO86">
        <v>186.45043063955001</v>
      </c>
      <c r="AP86">
        <v>167.68601197714366</v>
      </c>
      <c r="AQ86">
        <v>34.936905203204816</v>
      </c>
      <c r="AR86">
        <f>AQ86-transect_time_series!$AQ$809</f>
        <v>78.298691326783498</v>
      </c>
    </row>
    <row r="87" spans="1:45" x14ac:dyDescent="0.35">
      <c r="A87">
        <v>252</v>
      </c>
      <c r="B87" s="1">
        <v>41091</v>
      </c>
      <c r="C87" t="s">
        <v>237</v>
      </c>
      <c r="D87">
        <v>181.455741009593</v>
      </c>
      <c r="U87">
        <v>167.978484502481</v>
      </c>
      <c r="V87">
        <v>174.39194915383999</v>
      </c>
      <c r="W87">
        <v>178.11311173085099</v>
      </c>
      <c r="AE87">
        <v>174.98782238279799</v>
      </c>
      <c r="AF87">
        <v>181.83320424442701</v>
      </c>
      <c r="AG87">
        <v>165.261521387138</v>
      </c>
      <c r="AL87">
        <v>200.16187779559701</v>
      </c>
      <c r="AM87">
        <v>196.12295009087899</v>
      </c>
      <c r="AN87">
        <v>214.23957262034699</v>
      </c>
      <c r="AO87">
        <v>196.75196438548599</v>
      </c>
      <c r="AP87">
        <v>184.6634726639488</v>
      </c>
      <c r="AQ87">
        <v>51.914365890009947</v>
      </c>
      <c r="AR87">
        <f>AQ87-transect_time_series!$AQ$809</f>
        <v>95.276152013588629</v>
      </c>
    </row>
    <row r="88" spans="1:45" x14ac:dyDescent="0.35">
      <c r="A88">
        <v>253</v>
      </c>
      <c r="B88" s="1">
        <v>41107</v>
      </c>
      <c r="C88" t="s">
        <v>235</v>
      </c>
      <c r="AJ88">
        <v>188.74980378988801</v>
      </c>
      <c r="AK88">
        <v>208.32790298959301</v>
      </c>
      <c r="AL88">
        <v>194.90095912988099</v>
      </c>
      <c r="AM88">
        <v>190.048970059624</v>
      </c>
      <c r="AN88">
        <v>204.997594382611</v>
      </c>
      <c r="AP88">
        <v>197.4050460703194</v>
      </c>
      <c r="AQ88">
        <v>64.655939296380552</v>
      </c>
      <c r="AR88">
        <f>AQ88-transect_time_series!$AQ$809</f>
        <v>108.01772541995923</v>
      </c>
    </row>
    <row r="89" spans="1:45" x14ac:dyDescent="0.35">
      <c r="A89">
        <v>254</v>
      </c>
      <c r="B89" s="1">
        <v>41107</v>
      </c>
      <c r="C89" t="s">
        <v>238</v>
      </c>
      <c r="D89">
        <v>163.18781044583801</v>
      </c>
      <c r="E89">
        <v>172.414091076765</v>
      </c>
      <c r="J89">
        <v>221.27389493593199</v>
      </c>
      <c r="K89">
        <v>213.629461511827</v>
      </c>
      <c r="L89">
        <v>180.151013236154</v>
      </c>
      <c r="M89">
        <v>181.673291414983</v>
      </c>
      <c r="N89">
        <v>194.37788280777201</v>
      </c>
      <c r="O89">
        <v>179.964118848406</v>
      </c>
      <c r="P89">
        <v>187.512621377241</v>
      </c>
      <c r="Q89">
        <v>173.53318681788201</v>
      </c>
      <c r="R89">
        <v>161.68627019450199</v>
      </c>
      <c r="S89">
        <v>165.37452801999299</v>
      </c>
      <c r="W89">
        <v>183.07482226295301</v>
      </c>
      <c r="X89">
        <v>165.44986966245099</v>
      </c>
      <c r="Y89">
        <v>169.53168788193599</v>
      </c>
      <c r="Z89">
        <v>172.745199398268</v>
      </c>
      <c r="AA89">
        <v>168.99816691066101</v>
      </c>
      <c r="AB89">
        <v>148.43601539918001</v>
      </c>
      <c r="AC89">
        <v>164.62110856588399</v>
      </c>
      <c r="AH89">
        <v>155.01768126943401</v>
      </c>
      <c r="AI89">
        <v>177.66247973556801</v>
      </c>
      <c r="AJ89">
        <v>185.23033879075001</v>
      </c>
      <c r="AK89">
        <v>203.565484173887</v>
      </c>
      <c r="AL89">
        <v>190.22543168324901</v>
      </c>
      <c r="AM89">
        <v>186.35496458691401</v>
      </c>
      <c r="AN89">
        <v>203.17294799057399</v>
      </c>
      <c r="AP89">
        <v>179.57170649996172</v>
      </c>
      <c r="AQ89">
        <v>46.822599726022872</v>
      </c>
      <c r="AR89">
        <f>AQ89-transect_time_series!$AQ$809</f>
        <v>90.184385849601554</v>
      </c>
    </row>
    <row r="90" spans="1:45" x14ac:dyDescent="0.35">
      <c r="A90">
        <v>255</v>
      </c>
      <c r="B90" s="1">
        <v>41114</v>
      </c>
      <c r="C90" t="s">
        <v>50</v>
      </c>
      <c r="D90">
        <v>121.14759678375199</v>
      </c>
      <c r="E90">
        <v>149.761425976038</v>
      </c>
      <c r="F90">
        <v>169.855969536092</v>
      </c>
      <c r="G90">
        <v>168.197044206893</v>
      </c>
      <c r="H90">
        <v>160.76657150000599</v>
      </c>
      <c r="O90">
        <v>145.83862484845</v>
      </c>
      <c r="P90">
        <v>151.056320448859</v>
      </c>
      <c r="Q90">
        <v>145.533858481018</v>
      </c>
      <c r="R90">
        <v>126.730654648929</v>
      </c>
      <c r="S90">
        <v>135.59592827840899</v>
      </c>
      <c r="T90">
        <v>143.57418586004101</v>
      </c>
      <c r="U90">
        <v>135.32989135443299</v>
      </c>
      <c r="V90">
        <v>143.27359159876599</v>
      </c>
      <c r="AA90">
        <v>141.73628120346001</v>
      </c>
      <c r="AB90">
        <v>118.983576571432</v>
      </c>
      <c r="AC90">
        <v>141.000425309479</v>
      </c>
      <c r="AD90">
        <v>146.25626074904599</v>
      </c>
      <c r="AE90">
        <v>150.13888179515499</v>
      </c>
      <c r="AF90">
        <v>164.452331343579</v>
      </c>
      <c r="AL90">
        <v>170.20857099422099</v>
      </c>
      <c r="AM90">
        <v>176.06527630249201</v>
      </c>
      <c r="AN90">
        <v>182.66742957573001</v>
      </c>
      <c r="AO90">
        <v>176.593120629699</v>
      </c>
      <c r="AP90">
        <v>150.64190513025994</v>
      </c>
      <c r="AQ90">
        <v>17.892798356321094</v>
      </c>
      <c r="AR90">
        <f>AQ90-transect_time_series!$AQ$809</f>
        <v>61.254584479899776</v>
      </c>
    </row>
    <row r="91" spans="1:45" x14ac:dyDescent="0.35">
      <c r="A91">
        <v>256</v>
      </c>
      <c r="B91" s="1">
        <v>41123</v>
      </c>
      <c r="C91" t="s">
        <v>239</v>
      </c>
      <c r="D91">
        <v>160.80048802609099</v>
      </c>
      <c r="E91">
        <v>170.800036257573</v>
      </c>
      <c r="F91">
        <v>195.65634613363801</v>
      </c>
      <c r="G91">
        <v>195.96395311678299</v>
      </c>
      <c r="H91">
        <v>175.25334693786999</v>
      </c>
      <c r="I91">
        <v>198.805987655238</v>
      </c>
      <c r="J91">
        <v>213.54952675597801</v>
      </c>
      <c r="K91">
        <v>198.23722572440801</v>
      </c>
      <c r="L91">
        <v>171.960042547162</v>
      </c>
      <c r="M91">
        <v>173.04318744552299</v>
      </c>
      <c r="R91">
        <v>160.43763569480299</v>
      </c>
      <c r="S91">
        <v>159.76573247027801</v>
      </c>
      <c r="T91">
        <v>165.68709659968201</v>
      </c>
      <c r="U91">
        <v>156.314176696278</v>
      </c>
      <c r="V91">
        <v>154.45938416305299</v>
      </c>
      <c r="W91">
        <v>162.15676057134701</v>
      </c>
      <c r="X91">
        <v>160.80943431397799</v>
      </c>
      <c r="Y91">
        <v>162.25457274388</v>
      </c>
      <c r="AC91">
        <v>157.73742286753799</v>
      </c>
      <c r="AD91">
        <v>156.473913815819</v>
      </c>
      <c r="AE91">
        <v>164.29059122148399</v>
      </c>
      <c r="AF91">
        <v>170.36825113826501</v>
      </c>
      <c r="AG91">
        <v>161.55355971785599</v>
      </c>
      <c r="AH91">
        <v>146.22917143830799</v>
      </c>
      <c r="AI91">
        <v>162.96788953049099</v>
      </c>
      <c r="AJ91">
        <v>172.761727188463</v>
      </c>
      <c r="AM91">
        <v>194.01329154935999</v>
      </c>
      <c r="AN91">
        <v>202.023455609698</v>
      </c>
      <c r="AO91">
        <v>188.240681129867</v>
      </c>
      <c r="AP91">
        <v>172.84878927795558</v>
      </c>
      <c r="AQ91">
        <v>40.099682504016727</v>
      </c>
      <c r="AR91">
        <f>AQ91-transect_time_series!$AQ$809</f>
        <v>83.461468627595409</v>
      </c>
    </row>
    <row r="92" spans="1:45" x14ac:dyDescent="0.35">
      <c r="A92">
        <v>257</v>
      </c>
      <c r="B92" s="1">
        <v>41123</v>
      </c>
      <c r="C92" t="s">
        <v>240</v>
      </c>
      <c r="D92">
        <v>150.08512055059199</v>
      </c>
      <c r="E92">
        <v>158.96061203200099</v>
      </c>
      <c r="F92">
        <v>187.70061050832501</v>
      </c>
      <c r="G92">
        <v>185.20648832906801</v>
      </c>
      <c r="H92">
        <v>173.60198051005699</v>
      </c>
      <c r="I92">
        <v>187.81286855838499</v>
      </c>
      <c r="J92">
        <v>201.44356506589901</v>
      </c>
      <c r="K92">
        <v>190.766686299279</v>
      </c>
      <c r="L92">
        <v>157.52270941418899</v>
      </c>
      <c r="M92">
        <v>162.16674596084201</v>
      </c>
      <c r="R92">
        <v>147.36190236520699</v>
      </c>
      <c r="S92">
        <v>149.71582652963801</v>
      </c>
      <c r="T92">
        <v>154.319697801525</v>
      </c>
      <c r="U92">
        <v>148.49060912908899</v>
      </c>
      <c r="V92">
        <v>141.61412155639201</v>
      </c>
      <c r="W92">
        <v>152.18274951759699</v>
      </c>
      <c r="X92">
        <v>150.75853698423401</v>
      </c>
      <c r="Y92">
        <v>153.48495531945599</v>
      </c>
      <c r="AC92">
        <v>148.824574323961</v>
      </c>
      <c r="AD92">
        <v>144.36114972266199</v>
      </c>
      <c r="AE92">
        <v>153.83575591021801</v>
      </c>
      <c r="AF92">
        <v>166.020692014156</v>
      </c>
      <c r="AG92">
        <v>146.10463222191001</v>
      </c>
      <c r="AH92">
        <v>135.38654132304299</v>
      </c>
      <c r="AI92">
        <v>152.75068258217999</v>
      </c>
      <c r="AJ92">
        <v>166.05042581892599</v>
      </c>
      <c r="AM92">
        <v>180.63821917715001</v>
      </c>
      <c r="AN92">
        <v>188.38406023599799</v>
      </c>
      <c r="AO92">
        <v>178.49238022507001</v>
      </c>
      <c r="AP92">
        <v>162.55327241334646</v>
      </c>
      <c r="AQ92">
        <v>29.804165639407614</v>
      </c>
      <c r="AR92">
        <f>AQ92-transect_time_series!$AQ$809</f>
        <v>73.165951762986296</v>
      </c>
    </row>
    <row r="93" spans="1:45" x14ac:dyDescent="0.35">
      <c r="A93">
        <v>258</v>
      </c>
      <c r="B93" s="1">
        <v>41130</v>
      </c>
      <c r="C93" t="s">
        <v>241</v>
      </c>
      <c r="D93">
        <v>147.68670766605899</v>
      </c>
      <c r="E93">
        <v>171.01325814313</v>
      </c>
      <c r="F93">
        <v>194.805601474561</v>
      </c>
      <c r="G93">
        <v>194.34562230216599</v>
      </c>
      <c r="H93">
        <v>180.31853927379501</v>
      </c>
      <c r="I93">
        <v>209.34691308370401</v>
      </c>
      <c r="P93">
        <v>169.29619113135001</v>
      </c>
      <c r="Q93">
        <v>157.73980870270501</v>
      </c>
      <c r="R93">
        <v>151.142075882863</v>
      </c>
      <c r="S93">
        <v>155.27292672548199</v>
      </c>
      <c r="T93">
        <v>161.44171365854501</v>
      </c>
      <c r="U93">
        <v>157.19335493187401</v>
      </c>
      <c r="V93">
        <v>161.41258580459299</v>
      </c>
      <c r="AB93">
        <v>135.355158753913</v>
      </c>
      <c r="AC93">
        <v>156.77390215570799</v>
      </c>
      <c r="AD93">
        <v>161.934613646196</v>
      </c>
      <c r="AE93">
        <v>161.59940090212399</v>
      </c>
      <c r="AF93">
        <v>168.71767497736801</v>
      </c>
      <c r="AG93">
        <v>153.52467749403499</v>
      </c>
      <c r="AL93">
        <v>179.93517511084301</v>
      </c>
      <c r="AM93">
        <v>180.15969392242999</v>
      </c>
      <c r="AN93">
        <v>198.11542961996901</v>
      </c>
      <c r="AO93">
        <v>192.991236798138</v>
      </c>
      <c r="AP93">
        <v>169.57053313745877</v>
      </c>
      <c r="AQ93">
        <v>36.821426363519919</v>
      </c>
      <c r="AR93">
        <f>AQ93-transect_time_series!$AQ$809</f>
        <v>80.183212487098601</v>
      </c>
      <c r="AS93">
        <f>AVERAGE(AR83:AR93)</f>
        <v>81.025152885623712</v>
      </c>
    </row>
    <row r="94" spans="1:45" s="2" customFormat="1" x14ac:dyDescent="0.35">
      <c r="B94" s="3"/>
    </row>
    <row r="95" spans="1:45" x14ac:dyDescent="0.35">
      <c r="A95">
        <v>277</v>
      </c>
      <c r="B95" s="1">
        <v>41427</v>
      </c>
      <c r="C95" t="s">
        <v>258</v>
      </c>
      <c r="W95">
        <v>153.30209766928499</v>
      </c>
      <c r="X95">
        <v>150.132129812622</v>
      </c>
      <c r="Y95">
        <v>147.902360877044</v>
      </c>
      <c r="AJ95">
        <v>168.611732644695</v>
      </c>
      <c r="AK95">
        <v>188.41326705644701</v>
      </c>
      <c r="AP95">
        <v>161.67231761201862</v>
      </c>
      <c r="AQ95">
        <v>28.923210838079768</v>
      </c>
      <c r="AR95">
        <f>AQ95-transect_time_series!$AQ$809</f>
        <v>72.28499696165845</v>
      </c>
    </row>
    <row r="96" spans="1:45" x14ac:dyDescent="0.35">
      <c r="A96">
        <v>278</v>
      </c>
      <c r="B96" s="1">
        <v>41427</v>
      </c>
      <c r="C96" t="s">
        <v>66</v>
      </c>
      <c r="H96">
        <v>133.41771268602099</v>
      </c>
      <c r="I96">
        <v>160.224286860684</v>
      </c>
      <c r="J96">
        <v>173.22063791537701</v>
      </c>
      <c r="K96">
        <v>152.234999717124</v>
      </c>
      <c r="L96">
        <v>130.63474983502601</v>
      </c>
      <c r="M96">
        <v>131.37311091038799</v>
      </c>
      <c r="N96">
        <v>144.989707131676</v>
      </c>
      <c r="U96">
        <v>127.739199497722</v>
      </c>
      <c r="V96">
        <v>139.062972524591</v>
      </c>
      <c r="W96">
        <v>148.74496811442401</v>
      </c>
      <c r="X96">
        <v>147.52848774910899</v>
      </c>
      <c r="Y96">
        <v>150.52826688496901</v>
      </c>
      <c r="Z96">
        <v>145.49330371357101</v>
      </c>
      <c r="AA96">
        <v>136.49414467701999</v>
      </c>
      <c r="AB96">
        <v>122.87316188680801</v>
      </c>
      <c r="AJ96">
        <v>166.90474876539901</v>
      </c>
      <c r="AK96">
        <v>185.43093069406001</v>
      </c>
      <c r="AL96">
        <v>179.32105340626799</v>
      </c>
      <c r="AM96">
        <v>194.19389904998201</v>
      </c>
      <c r="AP96">
        <v>151.07422852737994</v>
      </c>
      <c r="AQ96">
        <v>18.325121753441096</v>
      </c>
      <c r="AR96">
        <f>AQ96-transect_time_series!$AQ$809</f>
        <v>61.686907877019777</v>
      </c>
    </row>
    <row r="97" spans="1:45" x14ac:dyDescent="0.35">
      <c r="A97">
        <v>279</v>
      </c>
      <c r="B97" s="1">
        <v>41450</v>
      </c>
      <c r="C97" t="s">
        <v>259</v>
      </c>
      <c r="D97">
        <v>109.792512141857</v>
      </c>
      <c r="E97">
        <v>116.501014045983</v>
      </c>
      <c r="F97">
        <v>151.75380173261499</v>
      </c>
      <c r="M97">
        <v>117.91550856524999</v>
      </c>
      <c r="N97">
        <v>130.88034986023601</v>
      </c>
      <c r="O97">
        <v>121.830354367745</v>
      </c>
      <c r="P97">
        <v>134.336615080602</v>
      </c>
      <c r="Q97">
        <v>129.66324912233401</v>
      </c>
      <c r="R97">
        <v>128.06874652339101</v>
      </c>
      <c r="S97">
        <v>134.489177254379</v>
      </c>
      <c r="T97">
        <v>131.20707992189199</v>
      </c>
      <c r="Y97">
        <v>131.984068514759</v>
      </c>
      <c r="Z97">
        <v>133.90790820883501</v>
      </c>
      <c r="AA97">
        <v>138.393430728552</v>
      </c>
      <c r="AB97">
        <v>117.975591505167</v>
      </c>
      <c r="AC97">
        <v>136.73393768527799</v>
      </c>
      <c r="AD97">
        <v>141.52505755133799</v>
      </c>
      <c r="AJ97">
        <v>159.095204423268</v>
      </c>
      <c r="AK97">
        <v>184.85699658977299</v>
      </c>
      <c r="AL97">
        <v>169.976296237588</v>
      </c>
      <c r="AM97">
        <v>181.24328318548601</v>
      </c>
      <c r="AN97">
        <v>186.48393300665501</v>
      </c>
      <c r="AO97">
        <v>170.98840162960099</v>
      </c>
      <c r="AP97">
        <v>141.72184860359062</v>
      </c>
      <c r="AQ97">
        <v>8.9727418296517669</v>
      </c>
      <c r="AR97">
        <f>AQ97-transect_time_series!$AQ$809</f>
        <v>52.334527953230449</v>
      </c>
    </row>
    <row r="98" spans="1:45" x14ac:dyDescent="0.35">
      <c r="A98">
        <v>280</v>
      </c>
      <c r="B98" s="1">
        <v>41451</v>
      </c>
      <c r="C98" t="s">
        <v>260</v>
      </c>
      <c r="D98">
        <v>108.623305666474</v>
      </c>
      <c r="E98">
        <v>102.593369099179</v>
      </c>
      <c r="Y98">
        <v>138.85782584673601</v>
      </c>
      <c r="Z98">
        <v>136.56660929270899</v>
      </c>
      <c r="AC98">
        <v>140.347329666951</v>
      </c>
      <c r="AD98">
        <v>139.28749145401099</v>
      </c>
      <c r="AE98">
        <v>140.07834262242901</v>
      </c>
      <c r="AF98">
        <v>154.49197060463101</v>
      </c>
      <c r="AP98">
        <v>132.60578053163999</v>
      </c>
      <c r="AQ98">
        <v>-0.14332624229885482</v>
      </c>
      <c r="AR98">
        <f>AQ98-transect_time_series!$AQ$809</f>
        <v>43.218459881279827</v>
      </c>
    </row>
    <row r="99" spans="1:45" x14ac:dyDescent="0.35">
      <c r="A99">
        <v>281</v>
      </c>
      <c r="B99" s="1">
        <v>41491</v>
      </c>
      <c r="C99" t="s">
        <v>261</v>
      </c>
      <c r="D99">
        <v>172.211432116651</v>
      </c>
      <c r="E99">
        <v>167.00662795736301</v>
      </c>
      <c r="F99">
        <v>180.61966834293</v>
      </c>
      <c r="G99">
        <v>167.82974773489599</v>
      </c>
      <c r="H99">
        <v>157.80138614824699</v>
      </c>
      <c r="I99">
        <v>166.49689585403399</v>
      </c>
      <c r="J99">
        <v>175.33630468095399</v>
      </c>
      <c r="K99">
        <v>176.79594787946701</v>
      </c>
      <c r="P99">
        <v>166.485826078977</v>
      </c>
      <c r="Q99">
        <v>147.84037756729401</v>
      </c>
      <c r="R99">
        <v>143.565620088461</v>
      </c>
      <c r="S99">
        <v>148.44307310476501</v>
      </c>
      <c r="T99">
        <v>142.664756935057</v>
      </c>
      <c r="U99">
        <v>147.11376075160501</v>
      </c>
      <c r="V99">
        <v>149.53862546467201</v>
      </c>
      <c r="W99">
        <v>159.43527368098901</v>
      </c>
      <c r="X99">
        <v>152.170296698751</v>
      </c>
      <c r="AB99">
        <v>144.45207468354201</v>
      </c>
      <c r="AC99">
        <v>160.20089958442301</v>
      </c>
      <c r="AD99">
        <v>154.612618870066</v>
      </c>
      <c r="AE99">
        <v>156.63411902254001</v>
      </c>
      <c r="AF99">
        <v>176.876732267938</v>
      </c>
      <c r="AG99">
        <v>160.71461866392701</v>
      </c>
      <c r="AH99">
        <v>154.67752531039699</v>
      </c>
      <c r="AI99">
        <v>178.45885615588099</v>
      </c>
      <c r="AL99">
        <v>201.82287615562399</v>
      </c>
      <c r="AM99">
        <v>197.63953993212399</v>
      </c>
      <c r="AN99">
        <v>210.960460942482</v>
      </c>
      <c r="AO99">
        <v>193.97553321887699</v>
      </c>
      <c r="AP99">
        <v>165.94418882389425</v>
      </c>
      <c r="AQ99">
        <v>33.195082049955403</v>
      </c>
      <c r="AR99">
        <f>AQ99-transect_time_series!$AQ$809</f>
        <v>76.556868173534085</v>
      </c>
    </row>
    <row r="100" spans="1:45" x14ac:dyDescent="0.35">
      <c r="A100">
        <v>282</v>
      </c>
      <c r="B100" s="1">
        <v>41491</v>
      </c>
      <c r="C100" t="s">
        <v>140</v>
      </c>
      <c r="D100">
        <v>164.430924370144</v>
      </c>
      <c r="E100">
        <v>164.089222361086</v>
      </c>
      <c r="F100">
        <v>175.05033712376701</v>
      </c>
      <c r="G100">
        <v>161.703452915291</v>
      </c>
      <c r="H100">
        <v>151.68348039582901</v>
      </c>
      <c r="I100">
        <v>162.78627054131499</v>
      </c>
      <c r="J100">
        <v>170.78588532848499</v>
      </c>
      <c r="K100">
        <v>168.700924989387</v>
      </c>
      <c r="P100">
        <v>163.37184933448901</v>
      </c>
      <c r="Q100">
        <v>142.412950962357</v>
      </c>
      <c r="R100">
        <v>136.37622256076199</v>
      </c>
      <c r="S100">
        <v>142.56648938523699</v>
      </c>
      <c r="T100">
        <v>135.304492095917</v>
      </c>
      <c r="U100">
        <v>142.139836368803</v>
      </c>
      <c r="V100">
        <v>140.77585212482299</v>
      </c>
      <c r="W100">
        <v>155.75996964252201</v>
      </c>
      <c r="X100">
        <v>144.314703686581</v>
      </c>
      <c r="AB100">
        <v>138.33281248335601</v>
      </c>
      <c r="AC100">
        <v>155.74938458839799</v>
      </c>
      <c r="AD100">
        <v>150.71089655635501</v>
      </c>
      <c r="AE100">
        <v>151.78693055678201</v>
      </c>
      <c r="AF100">
        <v>167.24198494034101</v>
      </c>
      <c r="AG100">
        <v>153.13586591180299</v>
      </c>
      <c r="AH100">
        <v>147.815678436421</v>
      </c>
      <c r="AI100">
        <v>169.39089839530601</v>
      </c>
      <c r="AL100">
        <v>192.080306343784</v>
      </c>
      <c r="AM100">
        <v>191.79305697030301</v>
      </c>
      <c r="AN100">
        <v>204.957356845215</v>
      </c>
      <c r="AO100">
        <v>187.98906271828099</v>
      </c>
      <c r="AP100">
        <v>159.76679651493586</v>
      </c>
      <c r="AQ100">
        <v>27.017689740997014</v>
      </c>
      <c r="AR100">
        <f>AQ100-transect_time_series!$AQ$809</f>
        <v>70.379475864575696</v>
      </c>
    </row>
    <row r="101" spans="1:45" x14ac:dyDescent="0.35">
      <c r="A101">
        <v>283</v>
      </c>
      <c r="B101" s="1">
        <v>41506</v>
      </c>
      <c r="C101" t="s">
        <v>262</v>
      </c>
      <c r="D101">
        <v>164.570012462271</v>
      </c>
      <c r="E101">
        <v>169.08795691761799</v>
      </c>
      <c r="F101">
        <v>191.40641801997299</v>
      </c>
      <c r="G101">
        <v>176.565571760095</v>
      </c>
      <c r="H101">
        <v>166.86239167086299</v>
      </c>
      <c r="I101">
        <v>180.51404805114299</v>
      </c>
      <c r="J101">
        <v>192.977214501003</v>
      </c>
      <c r="O101">
        <v>164.61537756997899</v>
      </c>
      <c r="P101">
        <v>166.769264905</v>
      </c>
      <c r="Q101">
        <v>153.67618053540099</v>
      </c>
      <c r="R101">
        <v>141.139533453067</v>
      </c>
      <c r="S101">
        <v>147.505937446551</v>
      </c>
      <c r="T101">
        <v>148.93606800508201</v>
      </c>
      <c r="U101">
        <v>143.52199779890501</v>
      </c>
      <c r="V101">
        <v>151.81206363665601</v>
      </c>
      <c r="W101">
        <v>155.17050923882601</v>
      </c>
      <c r="X101">
        <v>147.44063886006899</v>
      </c>
      <c r="Y101">
        <v>154.83986316364101</v>
      </c>
      <c r="Z101">
        <v>152.39281115597501</v>
      </c>
      <c r="AA101">
        <v>158.204890341295</v>
      </c>
      <c r="AB101">
        <v>142.37512462224399</v>
      </c>
      <c r="AC101">
        <v>153.54649113998499</v>
      </c>
      <c r="AD101">
        <v>155.68221797861401</v>
      </c>
      <c r="AE101">
        <v>156.528034058347</v>
      </c>
      <c r="AF101">
        <v>176.11485407233101</v>
      </c>
      <c r="AG101">
        <v>156.78644828642101</v>
      </c>
      <c r="AH101">
        <v>146.52271984389</v>
      </c>
      <c r="AI101">
        <v>171.21441622997801</v>
      </c>
      <c r="AJ101">
        <v>177.04156989078999</v>
      </c>
      <c r="AK101">
        <v>201.460695556448</v>
      </c>
      <c r="AL101">
        <v>194.56659283903701</v>
      </c>
      <c r="AM101">
        <v>195.47419666588701</v>
      </c>
      <c r="AN101">
        <v>204.69010179647799</v>
      </c>
      <c r="AO101">
        <v>186.73967606741201</v>
      </c>
      <c r="AP101">
        <v>166.08093789827282</v>
      </c>
      <c r="AQ101">
        <v>33.331831124333974</v>
      </c>
      <c r="AR101">
        <f>AQ101-transect_time_series!$AQ$809</f>
        <v>76.693617247912655</v>
      </c>
      <c r="AS101">
        <f>AVERAGE(AR95:AR101)</f>
        <v>64.7364077084587</v>
      </c>
    </row>
    <row r="102" spans="1:45" s="2" customFormat="1" x14ac:dyDescent="0.35">
      <c r="B102" s="3"/>
    </row>
    <row r="103" spans="1:45" x14ac:dyDescent="0.35">
      <c r="A103">
        <v>325</v>
      </c>
      <c r="B103" s="1">
        <v>41803</v>
      </c>
      <c r="C103" t="s">
        <v>298</v>
      </c>
      <c r="D103">
        <v>122.49590570650599</v>
      </c>
      <c r="E103">
        <v>131.47167187206301</v>
      </c>
      <c r="F103">
        <v>149.09824432521199</v>
      </c>
      <c r="G103">
        <v>139.57445955862099</v>
      </c>
      <c r="H103">
        <v>151.87973910121801</v>
      </c>
      <c r="I103">
        <v>179.30484401531601</v>
      </c>
      <c r="J103">
        <v>171.16195469219701</v>
      </c>
      <c r="K103">
        <v>164.46332347780401</v>
      </c>
      <c r="L103">
        <v>129.29178065187301</v>
      </c>
      <c r="M103">
        <v>139.73742300681499</v>
      </c>
      <c r="N103">
        <v>153.704989834244</v>
      </c>
      <c r="O103">
        <v>151.251163072331</v>
      </c>
      <c r="P103">
        <v>145.09243774521801</v>
      </c>
      <c r="Q103">
        <v>146.101121660823</v>
      </c>
      <c r="R103">
        <v>129.07265000733901</v>
      </c>
      <c r="S103">
        <v>133.75600075801401</v>
      </c>
      <c r="T103">
        <v>138.419402533138</v>
      </c>
      <c r="U103">
        <v>120.453524096058</v>
      </c>
      <c r="V103">
        <v>141.41497771814699</v>
      </c>
      <c r="W103">
        <v>139.324460576338</v>
      </c>
      <c r="X103">
        <v>138.56933157591001</v>
      </c>
      <c r="Y103">
        <v>150.147256694623</v>
      </c>
      <c r="Z103">
        <v>140.92553207379001</v>
      </c>
      <c r="AA103">
        <v>145.50152307100001</v>
      </c>
      <c r="AB103">
        <v>108.932523660147</v>
      </c>
      <c r="AC103">
        <v>153.60150794230199</v>
      </c>
      <c r="AD103">
        <v>136.189706386892</v>
      </c>
      <c r="AE103">
        <v>143.860813884707</v>
      </c>
      <c r="AF103">
        <v>167.62647646485601</v>
      </c>
      <c r="AG103">
        <v>152.08592143491799</v>
      </c>
      <c r="AH103">
        <v>147.03096935683399</v>
      </c>
      <c r="AI103">
        <v>155.68874211023601</v>
      </c>
      <c r="AJ103">
        <v>170.83315796382399</v>
      </c>
      <c r="AK103">
        <v>186.25633446639301</v>
      </c>
      <c r="AL103">
        <v>187.29368996804999</v>
      </c>
      <c r="AM103">
        <v>182.52465507429201</v>
      </c>
      <c r="AN103">
        <v>190.92902960453301</v>
      </c>
      <c r="AO103">
        <v>173.807745986014</v>
      </c>
      <c r="AP103">
        <v>150.23355242443677</v>
      </c>
      <c r="AQ103">
        <v>17.484445650497918</v>
      </c>
      <c r="AR103">
        <f>AQ103-transect_time_series!$AQ$809</f>
        <v>60.8462317740766</v>
      </c>
    </row>
    <row r="104" spans="1:45" x14ac:dyDescent="0.35">
      <c r="A104">
        <v>326</v>
      </c>
      <c r="B104" s="1">
        <v>41803</v>
      </c>
      <c r="C104" t="s">
        <v>299</v>
      </c>
      <c r="D104">
        <v>125.01465977923201</v>
      </c>
      <c r="E104">
        <v>133.52953579717399</v>
      </c>
      <c r="F104">
        <v>150.48261125411199</v>
      </c>
      <c r="G104">
        <v>138.97270008879701</v>
      </c>
      <c r="H104">
        <v>153.90930306563399</v>
      </c>
      <c r="I104">
        <v>179.68785889238001</v>
      </c>
      <c r="J104">
        <v>178.08749375030499</v>
      </c>
      <c r="K104">
        <v>165.221568618437</v>
      </c>
      <c r="L104">
        <v>129.63502082727601</v>
      </c>
      <c r="M104">
        <v>138.84675578002199</v>
      </c>
      <c r="N104">
        <v>155.777565026552</v>
      </c>
      <c r="O104">
        <v>153.240829383895</v>
      </c>
      <c r="P104">
        <v>148.470393103145</v>
      </c>
      <c r="Q104">
        <v>145.44809991698901</v>
      </c>
      <c r="R104">
        <v>131.34510271292399</v>
      </c>
      <c r="S104">
        <v>134.08283521845601</v>
      </c>
      <c r="T104">
        <v>143.66759765718999</v>
      </c>
      <c r="U104">
        <v>121.255055983921</v>
      </c>
      <c r="V104">
        <v>140.77905051559301</v>
      </c>
      <c r="W104">
        <v>140.07340211391099</v>
      </c>
      <c r="X104">
        <v>138.39519552032701</v>
      </c>
      <c r="Y104">
        <v>151.563039533351</v>
      </c>
      <c r="Z104">
        <v>140.57360475915399</v>
      </c>
      <c r="AA104">
        <v>147.170288128577</v>
      </c>
      <c r="AB104">
        <v>109.686301194351</v>
      </c>
      <c r="AC104">
        <v>155.642564447457</v>
      </c>
      <c r="AD104">
        <v>136.37665946231601</v>
      </c>
      <c r="AE104">
        <v>142.877116459669</v>
      </c>
      <c r="AF104">
        <v>166.51546253932099</v>
      </c>
      <c r="AG104">
        <v>153.360864421614</v>
      </c>
      <c r="AH104">
        <v>148.70074673609599</v>
      </c>
      <c r="AI104">
        <v>155.61670639079099</v>
      </c>
      <c r="AJ104">
        <v>169.86144519483</v>
      </c>
      <c r="AK104">
        <v>186.114008288306</v>
      </c>
      <c r="AL104">
        <v>187.05701619752401</v>
      </c>
      <c r="AM104">
        <v>182.317885896722</v>
      </c>
      <c r="AN104">
        <v>192.034934088391</v>
      </c>
      <c r="AO104">
        <v>174.12549881531501</v>
      </c>
      <c r="AP104">
        <v>151.19780993579096</v>
      </c>
      <c r="AQ104">
        <v>18.448703161852109</v>
      </c>
      <c r="AR104">
        <f>AQ104-transect_time_series!$AQ$809</f>
        <v>61.810489285430791</v>
      </c>
    </row>
    <row r="105" spans="1:45" x14ac:dyDescent="0.35">
      <c r="A105">
        <v>327</v>
      </c>
      <c r="B105" s="1">
        <v>41819</v>
      </c>
      <c r="C105" t="s">
        <v>300</v>
      </c>
      <c r="D105">
        <v>123.24700264705</v>
      </c>
      <c r="E105">
        <v>128.59036960835101</v>
      </c>
      <c r="M105">
        <v>140.90765434302199</v>
      </c>
      <c r="N105">
        <v>159.47555020751699</v>
      </c>
      <c r="O105">
        <v>146.449062386126</v>
      </c>
      <c r="P105">
        <v>154.960876963722</v>
      </c>
      <c r="AC105">
        <v>144.620195089562</v>
      </c>
      <c r="AD105">
        <v>145.452781455354</v>
      </c>
      <c r="AP105">
        <v>142.96293658758799</v>
      </c>
      <c r="AQ105">
        <v>10.213829813649141</v>
      </c>
      <c r="AR105">
        <f>AQ105-transect_time_series!$AQ$809</f>
        <v>53.575615937227823</v>
      </c>
    </row>
    <row r="106" spans="1:45" x14ac:dyDescent="0.35">
      <c r="A106">
        <v>328</v>
      </c>
      <c r="B106" s="1">
        <v>41819</v>
      </c>
      <c r="C106" t="s">
        <v>301</v>
      </c>
      <c r="D106">
        <v>124.339953684712</v>
      </c>
      <c r="E106">
        <v>132.14330944708701</v>
      </c>
      <c r="F106">
        <v>154.611268089221</v>
      </c>
      <c r="G106">
        <v>152.44815536405201</v>
      </c>
      <c r="H106">
        <v>150.55017993373301</v>
      </c>
      <c r="I106">
        <v>173.216701445307</v>
      </c>
      <c r="J106">
        <v>180.62734461340401</v>
      </c>
      <c r="K106">
        <v>168.08026223084099</v>
      </c>
      <c r="L106">
        <v>137.36950361625699</v>
      </c>
      <c r="M106">
        <v>142.70835382304901</v>
      </c>
      <c r="N106">
        <v>160.922787035401</v>
      </c>
      <c r="O106">
        <v>148.39377221872201</v>
      </c>
      <c r="P106">
        <v>156.69452029841099</v>
      </c>
      <c r="Q106">
        <v>143.41979273166001</v>
      </c>
      <c r="R106">
        <v>139.17468820217101</v>
      </c>
      <c r="S106">
        <v>138.76590266503001</v>
      </c>
      <c r="T106">
        <v>135.78499166113801</v>
      </c>
      <c r="U106">
        <v>131.19718753172401</v>
      </c>
      <c r="V106">
        <v>137.25679378365101</v>
      </c>
      <c r="W106">
        <v>143.22884672897899</v>
      </c>
      <c r="X106">
        <v>144.61798730554</v>
      </c>
      <c r="Y106">
        <v>148.660725412723</v>
      </c>
      <c r="Z106">
        <v>150.990419768907</v>
      </c>
      <c r="AA106">
        <v>140.591509475961</v>
      </c>
      <c r="AB106">
        <v>130.98377820528901</v>
      </c>
      <c r="AC106">
        <v>146.412361627416</v>
      </c>
      <c r="AD106">
        <v>147.23088945282501</v>
      </c>
      <c r="AE106">
        <v>145.91613595198601</v>
      </c>
      <c r="AF106">
        <v>175.95244459237799</v>
      </c>
      <c r="AG106">
        <v>149.83361633210799</v>
      </c>
      <c r="AH106">
        <v>144.296320114569</v>
      </c>
      <c r="AI106">
        <v>163.68079877028799</v>
      </c>
      <c r="AJ106">
        <v>168.65561415254999</v>
      </c>
      <c r="AK106">
        <v>199.47587894596899</v>
      </c>
      <c r="AL106">
        <v>188.69960131518201</v>
      </c>
      <c r="AM106">
        <v>179.62786341068701</v>
      </c>
      <c r="AN106">
        <v>198.60798658364499</v>
      </c>
      <c r="AO106">
        <v>175.605096113087</v>
      </c>
      <c r="AP106">
        <v>153.96771954304367</v>
      </c>
      <c r="AQ106">
        <v>21.218612769104823</v>
      </c>
      <c r="AR106">
        <f>AQ106-transect_time_series!$AQ$809</f>
        <v>64.580398892683505</v>
      </c>
    </row>
    <row r="107" spans="1:45" x14ac:dyDescent="0.35">
      <c r="A107">
        <v>329</v>
      </c>
      <c r="B107" s="1">
        <v>41827</v>
      </c>
      <c r="C107" t="s">
        <v>302</v>
      </c>
      <c r="H107">
        <v>167.90044701986301</v>
      </c>
      <c r="I107">
        <v>195.41182462077501</v>
      </c>
      <c r="J107">
        <v>190.77302295486501</v>
      </c>
      <c r="O107">
        <v>149.74188006711299</v>
      </c>
      <c r="P107">
        <v>151.545590174339</v>
      </c>
      <c r="Q107">
        <v>151.833037697111</v>
      </c>
      <c r="R107">
        <v>146.82926269165799</v>
      </c>
      <c r="AP107">
        <v>164.8621521751034</v>
      </c>
      <c r="AQ107">
        <v>32.113045401164555</v>
      </c>
      <c r="AR107">
        <f>AQ107-transect_time_series!$AQ$809</f>
        <v>75.474831524743237</v>
      </c>
    </row>
    <row r="108" spans="1:45" x14ac:dyDescent="0.35">
      <c r="A108">
        <v>330</v>
      </c>
      <c r="B108" s="1">
        <v>41827</v>
      </c>
      <c r="C108" t="s">
        <v>303</v>
      </c>
      <c r="H108">
        <v>161.584020687329</v>
      </c>
      <c r="I108">
        <v>179.752191959698</v>
      </c>
      <c r="J108">
        <v>184.907022824032</v>
      </c>
      <c r="K108">
        <v>168.00155943902601</v>
      </c>
      <c r="L108">
        <v>145.64700328043401</v>
      </c>
      <c r="M108">
        <v>132.744590823013</v>
      </c>
      <c r="N108">
        <v>150.28089063863601</v>
      </c>
      <c r="O108">
        <v>142.44839877437099</v>
      </c>
      <c r="P108">
        <v>142.90653024992699</v>
      </c>
      <c r="Q108">
        <v>144.56510849028601</v>
      </c>
      <c r="V108">
        <v>145.271444395196</v>
      </c>
      <c r="W108">
        <v>158.55349022860199</v>
      </c>
      <c r="X108">
        <v>148.23832660828</v>
      </c>
      <c r="AI108">
        <v>158.99038110497401</v>
      </c>
      <c r="AJ108">
        <v>159.08339385325999</v>
      </c>
      <c r="AK108">
        <v>189.95787792961099</v>
      </c>
      <c r="AL108">
        <v>177.745075724602</v>
      </c>
      <c r="AM108">
        <v>176.18803331327999</v>
      </c>
      <c r="AP108">
        <v>159.27029668469763</v>
      </c>
      <c r="AQ108">
        <v>26.521189910758778</v>
      </c>
      <c r="AR108">
        <f>AQ108-transect_time_series!$AQ$809</f>
        <v>69.88297603433746</v>
      </c>
    </row>
    <row r="109" spans="1:45" x14ac:dyDescent="0.35">
      <c r="A109">
        <v>331</v>
      </c>
      <c r="B109" s="1">
        <v>41842</v>
      </c>
      <c r="C109" t="s">
        <v>304</v>
      </c>
      <c r="D109">
        <v>131.12143772711801</v>
      </c>
      <c r="E109">
        <v>137.819051849799</v>
      </c>
      <c r="I109">
        <v>177.88837148028301</v>
      </c>
      <c r="J109">
        <v>195.61898490131099</v>
      </c>
      <c r="K109">
        <v>181.997301653797</v>
      </c>
      <c r="L109">
        <v>148.454518341144</v>
      </c>
      <c r="M109">
        <v>153.67821218603001</v>
      </c>
      <c r="N109">
        <v>170.26216586967399</v>
      </c>
      <c r="O109">
        <v>165.04476022703</v>
      </c>
      <c r="P109">
        <v>166.99949853926</v>
      </c>
      <c r="Q109">
        <v>153.10438334038099</v>
      </c>
      <c r="R109">
        <v>146.57745270230501</v>
      </c>
      <c r="S109">
        <v>149.302126500404</v>
      </c>
      <c r="T109">
        <v>151.61348730470999</v>
      </c>
      <c r="U109">
        <v>145.097682294847</v>
      </c>
      <c r="V109">
        <v>150.20270668625699</v>
      </c>
      <c r="W109">
        <v>160.473113300802</v>
      </c>
      <c r="X109">
        <v>149.329451308773</v>
      </c>
      <c r="Y109">
        <v>156.344408979505</v>
      </c>
      <c r="Z109">
        <v>160.21671348457599</v>
      </c>
      <c r="AA109">
        <v>158.23801995781</v>
      </c>
      <c r="AB109">
        <v>138.90774318361099</v>
      </c>
      <c r="AC109">
        <v>160.744407685315</v>
      </c>
      <c r="AD109">
        <v>162.57695730737001</v>
      </c>
      <c r="AE109">
        <v>160.724346713101</v>
      </c>
      <c r="AF109">
        <v>180.36504887420901</v>
      </c>
      <c r="AG109">
        <v>164.13681322040301</v>
      </c>
      <c r="AH109">
        <v>146.80882307472001</v>
      </c>
      <c r="AI109">
        <v>179.83432788432401</v>
      </c>
      <c r="AJ109">
        <v>183.386359428487</v>
      </c>
      <c r="AK109">
        <v>203.54637107575601</v>
      </c>
      <c r="AL109">
        <v>200.09597225312399</v>
      </c>
      <c r="AM109">
        <v>193.22484034274299</v>
      </c>
      <c r="AN109">
        <v>201.90957129582799</v>
      </c>
      <c r="AO109">
        <v>190.66869766115499</v>
      </c>
      <c r="AP109">
        <v>165.03754653245605</v>
      </c>
      <c r="AQ109">
        <v>32.2884397585172</v>
      </c>
      <c r="AR109">
        <f>AQ109-transect_time_series!$AQ$809</f>
        <v>75.650225882095882</v>
      </c>
    </row>
    <row r="110" spans="1:45" x14ac:dyDescent="0.35">
      <c r="A110">
        <v>332</v>
      </c>
      <c r="B110" s="1">
        <v>41843</v>
      </c>
      <c r="C110" t="s">
        <v>305</v>
      </c>
      <c r="I110">
        <v>189.561571350066</v>
      </c>
      <c r="J110">
        <v>199.21570351550099</v>
      </c>
      <c r="K110">
        <v>188.29921312230701</v>
      </c>
      <c r="L110">
        <v>157.984353502332</v>
      </c>
      <c r="M110">
        <v>154.79508888232101</v>
      </c>
      <c r="N110">
        <v>168.36737544479701</v>
      </c>
      <c r="O110">
        <v>168.674036876678</v>
      </c>
      <c r="V110">
        <v>160.38895181745301</v>
      </c>
      <c r="W110">
        <v>170.763812268577</v>
      </c>
      <c r="X110">
        <v>159.86830140999299</v>
      </c>
      <c r="Y110">
        <v>165.78275868718501</v>
      </c>
      <c r="Z110">
        <v>154.81678211243101</v>
      </c>
      <c r="AA110">
        <v>159.393113087308</v>
      </c>
      <c r="AB110">
        <v>140.43556377939899</v>
      </c>
      <c r="AG110">
        <v>173.261394865016</v>
      </c>
      <c r="AH110">
        <v>153.39833528039401</v>
      </c>
      <c r="AI110">
        <v>179.33877009860399</v>
      </c>
      <c r="AJ110">
        <v>189.008643389149</v>
      </c>
      <c r="AK110">
        <v>205.23601596330801</v>
      </c>
      <c r="AL110">
        <v>196.452383917231</v>
      </c>
      <c r="AM110">
        <v>191.397198389604</v>
      </c>
      <c r="AN110">
        <v>205.81676201851701</v>
      </c>
      <c r="AP110">
        <v>174.19346044446229</v>
      </c>
      <c r="AQ110">
        <v>41.444353670523441</v>
      </c>
      <c r="AR110">
        <f>AQ110-transect_time_series!$AQ$809</f>
        <v>84.806139794102123</v>
      </c>
    </row>
    <row r="111" spans="1:45" x14ac:dyDescent="0.35">
      <c r="A111">
        <v>333</v>
      </c>
      <c r="B111" s="1">
        <v>41843</v>
      </c>
      <c r="C111" t="s">
        <v>306</v>
      </c>
      <c r="I111">
        <v>170.12217208055301</v>
      </c>
      <c r="J111">
        <v>182.94757730942001</v>
      </c>
      <c r="K111">
        <v>170.77830995122699</v>
      </c>
      <c r="L111">
        <v>138.971478442755</v>
      </c>
      <c r="M111">
        <v>142.711783966827</v>
      </c>
      <c r="N111">
        <v>151.95996087344199</v>
      </c>
      <c r="O111">
        <v>150.034779644211</v>
      </c>
      <c r="P111">
        <v>154.680328841902</v>
      </c>
      <c r="Q111">
        <v>139.07048045987901</v>
      </c>
      <c r="R111">
        <v>138.15183040857701</v>
      </c>
      <c r="V111">
        <v>147.457117901391</v>
      </c>
      <c r="W111">
        <v>155.88822913967701</v>
      </c>
      <c r="X111">
        <v>146.96282764953</v>
      </c>
      <c r="Y111">
        <v>148.72230719798301</v>
      </c>
      <c r="Z111">
        <v>139.684173202605</v>
      </c>
      <c r="AA111">
        <v>142.64497056081501</v>
      </c>
      <c r="AB111">
        <v>126.381715962595</v>
      </c>
      <c r="AG111">
        <v>157.53227547543301</v>
      </c>
      <c r="AH111">
        <v>139.30262404722001</v>
      </c>
      <c r="AI111">
        <v>159.721930680865</v>
      </c>
      <c r="AJ111">
        <v>173.56939056874899</v>
      </c>
      <c r="AK111">
        <v>189.034143253834</v>
      </c>
      <c r="AL111">
        <v>178.57589547375699</v>
      </c>
      <c r="AM111">
        <v>176.829442021354</v>
      </c>
      <c r="AN111">
        <v>187.734552704143</v>
      </c>
      <c r="AP111">
        <v>156.3788119127498</v>
      </c>
      <c r="AQ111">
        <v>23.629705138810948</v>
      </c>
      <c r="AR111">
        <f>AQ111-transect_time_series!$AQ$809</f>
        <v>66.99149126238963</v>
      </c>
    </row>
    <row r="112" spans="1:45" x14ac:dyDescent="0.35">
      <c r="A112">
        <v>334</v>
      </c>
      <c r="B112" s="1">
        <v>41850</v>
      </c>
      <c r="C112" t="s">
        <v>307</v>
      </c>
      <c r="H112">
        <v>131.51740076022801</v>
      </c>
      <c r="I112">
        <v>155.97430351192401</v>
      </c>
      <c r="J112">
        <v>171.091810010687</v>
      </c>
      <c r="K112">
        <v>164.84952469734901</v>
      </c>
      <c r="L112">
        <v>140.01048480646099</v>
      </c>
      <c r="M112">
        <v>143.43308985581299</v>
      </c>
      <c r="N112">
        <v>160.67553052246399</v>
      </c>
      <c r="O112">
        <v>157.55572429212199</v>
      </c>
      <c r="U112">
        <v>120.335833396168</v>
      </c>
      <c r="V112">
        <v>122.58131099280401</v>
      </c>
      <c r="W112">
        <v>132.42418574834099</v>
      </c>
      <c r="X112">
        <v>140.50885387071699</v>
      </c>
      <c r="Y112">
        <v>143.54447011407399</v>
      </c>
      <c r="Z112">
        <v>149.777932130274</v>
      </c>
      <c r="AA112">
        <v>141.49842761869601</v>
      </c>
      <c r="AF112">
        <v>161.943032623672</v>
      </c>
      <c r="AG112">
        <v>142.951616010897</v>
      </c>
      <c r="AH112">
        <v>135.71124012996501</v>
      </c>
      <c r="AI112">
        <v>167.92146426377101</v>
      </c>
      <c r="AJ112">
        <v>172.183827319123</v>
      </c>
      <c r="AK112">
        <v>201.42535256564199</v>
      </c>
      <c r="AP112">
        <v>150.37692453529485</v>
      </c>
      <c r="AQ112">
        <v>17.627817761355999</v>
      </c>
      <c r="AR112">
        <f>AQ112-transect_time_series!$AQ$809</f>
        <v>60.989603884934681</v>
      </c>
    </row>
    <row r="113" spans="1:45" x14ac:dyDescent="0.35">
      <c r="A113">
        <v>335</v>
      </c>
      <c r="B113" s="1">
        <v>41851</v>
      </c>
      <c r="C113" t="s">
        <v>308</v>
      </c>
      <c r="F113">
        <v>164.81232097634299</v>
      </c>
      <c r="G113">
        <v>153.61330016397699</v>
      </c>
      <c r="H113">
        <v>150.66248423653499</v>
      </c>
      <c r="I113">
        <v>176.17519173797299</v>
      </c>
      <c r="J113">
        <v>181.651393094159</v>
      </c>
      <c r="K113">
        <v>174.92555667470799</v>
      </c>
      <c r="L113">
        <v>142.36921593663999</v>
      </c>
      <c r="M113">
        <v>145.029891650482</v>
      </c>
      <c r="R113">
        <v>135.49147418203199</v>
      </c>
      <c r="S113">
        <v>138.37266823463099</v>
      </c>
      <c r="T113">
        <v>146.03913836352399</v>
      </c>
      <c r="U113">
        <v>131.95379246754101</v>
      </c>
      <c r="V113">
        <v>140.80085295798901</v>
      </c>
      <c r="W113">
        <v>145.13301347734401</v>
      </c>
      <c r="X113">
        <v>136.46191436956701</v>
      </c>
      <c r="Y113">
        <v>148.55434716516999</v>
      </c>
      <c r="Z113">
        <v>143.80598261635799</v>
      </c>
      <c r="AA113">
        <v>151.44244989736299</v>
      </c>
      <c r="AB113">
        <v>131.37249933552499</v>
      </c>
      <c r="AC113">
        <v>151.90602339127699</v>
      </c>
      <c r="AD113">
        <v>148.64758821075401</v>
      </c>
      <c r="AE113">
        <v>159.837390830674</v>
      </c>
      <c r="AF113">
        <v>167.954928785162</v>
      </c>
      <c r="AG113">
        <v>166.420028587769</v>
      </c>
      <c r="AH113">
        <v>144.65731301874399</v>
      </c>
      <c r="AI113">
        <v>169.81103594410899</v>
      </c>
      <c r="AJ113">
        <v>175.08223521060799</v>
      </c>
      <c r="AK113">
        <v>195.21657952811299</v>
      </c>
      <c r="AL113">
        <v>187.85812609494201</v>
      </c>
      <c r="AM113">
        <v>185.95591781573501</v>
      </c>
      <c r="AN113">
        <v>193.93237976060101</v>
      </c>
      <c r="AO113">
        <v>181.582514391476</v>
      </c>
      <c r="AP113">
        <v>158.36029840961953</v>
      </c>
      <c r="AQ113">
        <v>25.611191635680683</v>
      </c>
      <c r="AR113">
        <f>AQ113-transect_time_series!$AQ$809</f>
        <v>68.972977759259365</v>
      </c>
    </row>
    <row r="114" spans="1:45" x14ac:dyDescent="0.35">
      <c r="A114">
        <v>336</v>
      </c>
      <c r="B114" s="1">
        <v>41851</v>
      </c>
      <c r="C114" t="s">
        <v>309</v>
      </c>
      <c r="D114">
        <v>123.210241798967</v>
      </c>
      <c r="E114">
        <v>139.77642347159099</v>
      </c>
      <c r="F114">
        <v>167.35603952562701</v>
      </c>
      <c r="G114">
        <v>156.437727346804</v>
      </c>
      <c r="H114">
        <v>156.083041462399</v>
      </c>
      <c r="I114">
        <v>179.4340598256</v>
      </c>
      <c r="J114">
        <v>183.89986185236401</v>
      </c>
      <c r="K114">
        <v>177.034049085883</v>
      </c>
      <c r="L114">
        <v>145.571561659351</v>
      </c>
      <c r="M114">
        <v>146.573715900319</v>
      </c>
      <c r="N114">
        <v>161.48292877759201</v>
      </c>
      <c r="O114">
        <v>159.063994513663</v>
      </c>
      <c r="P114">
        <v>164.78263956303999</v>
      </c>
      <c r="Q114">
        <v>150.426614158088</v>
      </c>
      <c r="R114">
        <v>139.04035735307099</v>
      </c>
      <c r="S114">
        <v>140.29346048703701</v>
      </c>
      <c r="T114">
        <v>150.13183558502999</v>
      </c>
      <c r="U114">
        <v>134.194160277506</v>
      </c>
      <c r="V114">
        <v>142.901873866838</v>
      </c>
      <c r="W114">
        <v>149.96905513743101</v>
      </c>
      <c r="X114">
        <v>137.80969003805299</v>
      </c>
      <c r="Y114">
        <v>153.58308230174501</v>
      </c>
      <c r="Z114">
        <v>146.33132963307301</v>
      </c>
      <c r="AA114">
        <v>153.71307801937201</v>
      </c>
      <c r="AB114">
        <v>134.56673008633399</v>
      </c>
      <c r="AC114">
        <v>153.621168325501</v>
      </c>
      <c r="AD114">
        <v>151.43788805280099</v>
      </c>
      <c r="AE114">
        <v>161.72123308835901</v>
      </c>
      <c r="AF114">
        <v>170.99881614247099</v>
      </c>
      <c r="AG114">
        <v>166.064893238439</v>
      </c>
      <c r="AH114">
        <v>147.07226859365301</v>
      </c>
      <c r="AI114">
        <v>171.06734036889</v>
      </c>
      <c r="AJ114">
        <v>177.52024237538899</v>
      </c>
      <c r="AK114">
        <v>198.274547675387</v>
      </c>
      <c r="AL114">
        <v>188.83174319825801</v>
      </c>
      <c r="AM114">
        <v>187.81587561778801</v>
      </c>
      <c r="AN114">
        <v>197.40158945109201</v>
      </c>
      <c r="AO114">
        <v>182.85181342306799</v>
      </c>
      <c r="AP114">
        <v>159.16702555994402</v>
      </c>
      <c r="AQ114">
        <v>26.417918786005174</v>
      </c>
      <c r="AR114">
        <f>AQ114-transect_time_series!$AQ$809</f>
        <v>69.779704909583856</v>
      </c>
    </row>
    <row r="115" spans="1:45" x14ac:dyDescent="0.35">
      <c r="A115">
        <v>337</v>
      </c>
      <c r="B115" s="1">
        <v>41858</v>
      </c>
      <c r="C115" t="s">
        <v>310</v>
      </c>
      <c r="D115">
        <v>133.05621410108299</v>
      </c>
      <c r="E115">
        <v>147.92676327802999</v>
      </c>
      <c r="F115">
        <v>168.50795343527599</v>
      </c>
      <c r="G115">
        <v>169.21103392576501</v>
      </c>
      <c r="H115">
        <v>155.92878676170201</v>
      </c>
      <c r="I115">
        <v>189.50639211731701</v>
      </c>
      <c r="J115">
        <v>195.34655301301601</v>
      </c>
      <c r="K115">
        <v>192.19884561071001</v>
      </c>
      <c r="L115">
        <v>153.58730195422299</v>
      </c>
      <c r="M115">
        <v>162.29139100011099</v>
      </c>
      <c r="N115">
        <v>170.47914926506499</v>
      </c>
      <c r="O115">
        <v>172.20223366527199</v>
      </c>
      <c r="P115">
        <v>172.56117957090299</v>
      </c>
      <c r="Q115">
        <v>166.82918439482299</v>
      </c>
      <c r="R115">
        <v>149.32260799040901</v>
      </c>
      <c r="S115">
        <v>150.563652161379</v>
      </c>
      <c r="T115">
        <v>159.87507283444199</v>
      </c>
      <c r="U115">
        <v>148.42196746732699</v>
      </c>
      <c r="V115">
        <v>152.431367472034</v>
      </c>
      <c r="W115">
        <v>166.081617655146</v>
      </c>
      <c r="X115">
        <v>152.337804609465</v>
      </c>
      <c r="Y115">
        <v>161.823601819705</v>
      </c>
      <c r="Z115">
        <v>164.59639682250099</v>
      </c>
      <c r="AA115">
        <v>156.783747944277</v>
      </c>
      <c r="AB115">
        <v>147.494985099084</v>
      </c>
      <c r="AC115">
        <v>166.70656317994499</v>
      </c>
      <c r="AD115">
        <v>164.80051515084699</v>
      </c>
      <c r="AE115">
        <v>171.35876087694299</v>
      </c>
      <c r="AF115">
        <v>185.171318469205</v>
      </c>
      <c r="AG115">
        <v>172.95355988055701</v>
      </c>
      <c r="AH115">
        <v>159.651843375612</v>
      </c>
      <c r="AI115">
        <v>174.11013723711801</v>
      </c>
      <c r="AJ115">
        <v>193.77238385693801</v>
      </c>
      <c r="AK115">
        <v>211.47665572949199</v>
      </c>
      <c r="AL115">
        <v>199.93077121951299</v>
      </c>
      <c r="AM115">
        <v>191.54621502545299</v>
      </c>
      <c r="AN115">
        <v>212.33648158538901</v>
      </c>
      <c r="AO115">
        <v>197.908830415567</v>
      </c>
      <c r="AP115">
        <v>170.0286799992538</v>
      </c>
      <c r="AQ115">
        <v>37.279573225314948</v>
      </c>
      <c r="AR115">
        <f>AQ115-transect_time_series!$AQ$809</f>
        <v>80.64135934889363</v>
      </c>
    </row>
    <row r="116" spans="1:45" x14ac:dyDescent="0.35">
      <c r="A116">
        <v>338</v>
      </c>
      <c r="B116" s="1">
        <v>41859</v>
      </c>
      <c r="C116" t="s">
        <v>311</v>
      </c>
      <c r="D116">
        <v>140.710793196943</v>
      </c>
      <c r="E116">
        <v>143.411963703141</v>
      </c>
      <c r="F116">
        <v>168.85355325131599</v>
      </c>
      <c r="G116">
        <v>162.15992542065399</v>
      </c>
      <c r="H116">
        <v>159.05234241477399</v>
      </c>
      <c r="I116">
        <v>181.37518113819601</v>
      </c>
      <c r="N116">
        <v>176.28241059065201</v>
      </c>
      <c r="O116">
        <v>173.88946238850301</v>
      </c>
      <c r="P116">
        <v>179.46418189990999</v>
      </c>
      <c r="Q116">
        <v>166.773821890351</v>
      </c>
      <c r="R116">
        <v>150.78746757629099</v>
      </c>
      <c r="S116">
        <v>148.22132776502099</v>
      </c>
      <c r="T116">
        <v>153.35962287467399</v>
      </c>
      <c r="U116">
        <v>148.021964029293</v>
      </c>
      <c r="V116">
        <v>153.67192774485201</v>
      </c>
      <c r="Z116">
        <v>166.789373168786</v>
      </c>
      <c r="AA116">
        <v>163.07328353002001</v>
      </c>
      <c r="AB116">
        <v>151.623013652173</v>
      </c>
      <c r="AC116">
        <v>162.99295239046501</v>
      </c>
      <c r="AD116">
        <v>159.959458549749</v>
      </c>
      <c r="AE116">
        <v>166.14891329524701</v>
      </c>
      <c r="AF116">
        <v>184.12292637906299</v>
      </c>
      <c r="AG116">
        <v>166.68248413751601</v>
      </c>
      <c r="AK116">
        <v>218.44752069159799</v>
      </c>
      <c r="AL116">
        <v>208.956422386009</v>
      </c>
      <c r="AM116">
        <v>203.41057261791701</v>
      </c>
      <c r="AN116">
        <v>201.79853274089999</v>
      </c>
      <c r="AO116">
        <v>190.862022437902</v>
      </c>
      <c r="AP116">
        <v>169.67512220935413</v>
      </c>
      <c r="AQ116">
        <v>36.92601543541528</v>
      </c>
      <c r="AR116">
        <f>AQ116-transect_time_series!$AQ$809</f>
        <v>80.287801558993962</v>
      </c>
    </row>
    <row r="117" spans="1:45" x14ac:dyDescent="0.35">
      <c r="A117">
        <v>339</v>
      </c>
      <c r="B117" s="1">
        <v>41859</v>
      </c>
      <c r="C117" t="s">
        <v>312</v>
      </c>
      <c r="D117">
        <v>131.614221968973</v>
      </c>
      <c r="E117">
        <v>136.50856740312801</v>
      </c>
      <c r="F117">
        <v>158.724042695181</v>
      </c>
      <c r="G117">
        <v>156.321614926275</v>
      </c>
      <c r="H117">
        <v>148.923687439785</v>
      </c>
      <c r="I117">
        <v>173.70206248544599</v>
      </c>
      <c r="N117">
        <v>166.76034861039199</v>
      </c>
      <c r="O117">
        <v>166.729348557799</v>
      </c>
      <c r="P117">
        <v>167.44752044478199</v>
      </c>
      <c r="Q117">
        <v>158.11246135980701</v>
      </c>
      <c r="R117">
        <v>143.238400245565</v>
      </c>
      <c r="S117">
        <v>137.195959311732</v>
      </c>
      <c r="T117">
        <v>147.856543831116</v>
      </c>
      <c r="U117">
        <v>137.30628492243099</v>
      </c>
      <c r="V117">
        <v>145.430922549364</v>
      </c>
      <c r="Z117">
        <v>155.572009848497</v>
      </c>
      <c r="AA117">
        <v>154.89014008695099</v>
      </c>
      <c r="AB117">
        <v>140.78047755129799</v>
      </c>
      <c r="AC117">
        <v>153.33677925505799</v>
      </c>
      <c r="AD117">
        <v>153.06809908292701</v>
      </c>
      <c r="AE117">
        <v>158.23022341036301</v>
      </c>
      <c r="AF117">
        <v>172.58076850997699</v>
      </c>
      <c r="AG117">
        <v>161.92355857069401</v>
      </c>
      <c r="AK117">
        <v>210.36428549922701</v>
      </c>
      <c r="AL117">
        <v>197.29931297606899</v>
      </c>
      <c r="AM117">
        <v>192.67286582094499</v>
      </c>
      <c r="AN117">
        <v>204.09514705369401</v>
      </c>
      <c r="AO117">
        <v>183.59155080700901</v>
      </c>
      <c r="AP117">
        <v>161.22418590087449</v>
      </c>
      <c r="AQ117">
        <v>28.47507912693564</v>
      </c>
      <c r="AR117">
        <f>AQ117-transect_time_series!$AQ$809</f>
        <v>71.836865250514322</v>
      </c>
    </row>
    <row r="118" spans="1:45" x14ac:dyDescent="0.35">
      <c r="A118">
        <v>340</v>
      </c>
      <c r="B118" s="1">
        <v>41866</v>
      </c>
      <c r="C118" t="s">
        <v>313</v>
      </c>
      <c r="E118">
        <v>116.866934220332</v>
      </c>
      <c r="F118">
        <v>135.56908292754599</v>
      </c>
      <c r="G118">
        <v>134.58406894848801</v>
      </c>
      <c r="H118">
        <v>136.59411075426601</v>
      </c>
      <c r="I118">
        <v>167.08120102197401</v>
      </c>
      <c r="J118">
        <v>188.123330565038</v>
      </c>
      <c r="K118">
        <v>175.58677570243901</v>
      </c>
      <c r="L118">
        <v>143.722587113429</v>
      </c>
      <c r="S118">
        <v>113.24323148330799</v>
      </c>
      <c r="T118">
        <v>122.07115394060099</v>
      </c>
      <c r="U118">
        <v>114.295420590305</v>
      </c>
      <c r="V118">
        <v>140.48830398964799</v>
      </c>
      <c r="W118">
        <v>141.164395057359</v>
      </c>
      <c r="X118">
        <v>152.05840880481901</v>
      </c>
      <c r="Y118">
        <v>146.591463140337</v>
      </c>
      <c r="AC118">
        <v>124.349463294852</v>
      </c>
      <c r="AD118">
        <v>130.232796534269</v>
      </c>
      <c r="AE118">
        <v>135.112676849129</v>
      </c>
      <c r="AF118">
        <v>170.14991448434699</v>
      </c>
      <c r="AG118">
        <v>161.251494682849</v>
      </c>
      <c r="AH118">
        <v>137.98265094468701</v>
      </c>
      <c r="AI118">
        <v>161.433817409141</v>
      </c>
      <c r="AN118">
        <v>181.553069260022</v>
      </c>
      <c r="AO118">
        <v>181.41291800792399</v>
      </c>
      <c r="AP118">
        <v>146.31330290529618</v>
      </c>
      <c r="AQ118">
        <v>13.564196131357335</v>
      </c>
      <c r="AR118">
        <f>AQ118-transect_time_series!$AQ$809</f>
        <v>56.925982254936017</v>
      </c>
    </row>
    <row r="119" spans="1:45" x14ac:dyDescent="0.35">
      <c r="A119">
        <v>341</v>
      </c>
      <c r="B119" s="1">
        <v>41875</v>
      </c>
      <c r="C119" t="s">
        <v>294</v>
      </c>
      <c r="D119">
        <v>129.33465422162999</v>
      </c>
      <c r="E119">
        <v>143.692136473261</v>
      </c>
      <c r="F119">
        <v>167.10839036781201</v>
      </c>
      <c r="K119">
        <v>180.056250285999</v>
      </c>
      <c r="L119">
        <v>155.63529841111799</v>
      </c>
      <c r="M119">
        <v>150.63273048791899</v>
      </c>
      <c r="N119">
        <v>168.19938292859899</v>
      </c>
      <c r="O119">
        <v>162.812846648869</v>
      </c>
      <c r="P119">
        <v>160.415704078348</v>
      </c>
      <c r="Q119">
        <v>150.97368524430399</v>
      </c>
      <c r="R119">
        <v>140.998292651414</v>
      </c>
      <c r="S119">
        <v>137.656645815997</v>
      </c>
      <c r="T119">
        <v>149.40793675506399</v>
      </c>
      <c r="X119">
        <v>155.58147390873901</v>
      </c>
      <c r="Y119">
        <v>159.831587855941</v>
      </c>
      <c r="Z119">
        <v>159.51540857103799</v>
      </c>
      <c r="AA119">
        <v>157.39652216784199</v>
      </c>
      <c r="AB119">
        <v>131.002407868739</v>
      </c>
      <c r="AC119">
        <v>152.14952299811</v>
      </c>
      <c r="AD119">
        <v>147.35941171761399</v>
      </c>
      <c r="AI119">
        <v>181.1584849635</v>
      </c>
      <c r="AJ119">
        <v>186.30136402466101</v>
      </c>
      <c r="AK119">
        <v>215.360927246274</v>
      </c>
      <c r="AL119">
        <v>196.413126447835</v>
      </c>
      <c r="AM119">
        <v>182.40119811070801</v>
      </c>
      <c r="AN119">
        <v>195.76293789160201</v>
      </c>
      <c r="AO119">
        <v>177.567460023031</v>
      </c>
      <c r="AP119">
        <v>162.76762178392474</v>
      </c>
      <c r="AQ119">
        <v>30.01851500998589</v>
      </c>
      <c r="AR119">
        <f>AQ119-transect_time_series!$AQ$809</f>
        <v>73.380301133564572</v>
      </c>
    </row>
    <row r="120" spans="1:45" x14ac:dyDescent="0.35">
      <c r="A120">
        <v>342</v>
      </c>
      <c r="B120" s="1">
        <v>41875</v>
      </c>
      <c r="C120" t="s">
        <v>314</v>
      </c>
      <c r="D120">
        <v>112.254754569254</v>
      </c>
      <c r="E120">
        <v>128.35123269998999</v>
      </c>
      <c r="F120">
        <v>150.83750208849801</v>
      </c>
      <c r="K120">
        <v>164.334702965677</v>
      </c>
      <c r="L120">
        <v>135.25664385596301</v>
      </c>
      <c r="M120">
        <v>137.831258572987</v>
      </c>
      <c r="N120">
        <v>149.56770679995799</v>
      </c>
      <c r="O120">
        <v>146.02952475533101</v>
      </c>
      <c r="P120">
        <v>143.709878087422</v>
      </c>
      <c r="Q120">
        <v>132.619194913933</v>
      </c>
      <c r="R120">
        <v>121.968221664227</v>
      </c>
      <c r="S120">
        <v>118.06382080626599</v>
      </c>
      <c r="T120">
        <v>129.17850728275101</v>
      </c>
      <c r="X120">
        <v>136.26056940353001</v>
      </c>
      <c r="Y120">
        <v>140.41900705546399</v>
      </c>
      <c r="Z120">
        <v>142.155257874634</v>
      </c>
      <c r="AA120">
        <v>143.562380210725</v>
      </c>
      <c r="AB120">
        <v>111.686329642186</v>
      </c>
      <c r="AC120">
        <v>130.999096097284</v>
      </c>
      <c r="AD120">
        <v>131.92128335401901</v>
      </c>
      <c r="AI120">
        <v>162.94202852341701</v>
      </c>
      <c r="AJ120">
        <v>170.55144746040901</v>
      </c>
      <c r="AK120">
        <v>197.560190393683</v>
      </c>
      <c r="AL120">
        <v>174.15280287026599</v>
      </c>
      <c r="AM120">
        <v>165.68147877254401</v>
      </c>
      <c r="AN120">
        <v>178.427761999513</v>
      </c>
      <c r="AO120">
        <v>164.08707268906701</v>
      </c>
      <c r="AP120">
        <v>145.2003576077407</v>
      </c>
      <c r="AQ120">
        <v>12.451250833801851</v>
      </c>
      <c r="AR120">
        <f>AQ120-transect_time_series!$AQ$809</f>
        <v>55.813036957380532</v>
      </c>
      <c r="AS120">
        <f>AVERAGE(AR103:AR120)</f>
        <v>68.458112969174906</v>
      </c>
    </row>
    <row r="121" spans="1:45" s="2" customFormat="1" x14ac:dyDescent="0.35">
      <c r="B121" s="3"/>
    </row>
    <row r="122" spans="1:45" x14ac:dyDescent="0.35">
      <c r="A122">
        <v>374</v>
      </c>
      <c r="B122" s="1">
        <v>42162</v>
      </c>
      <c r="C122" t="s">
        <v>345</v>
      </c>
      <c r="D122">
        <v>111.658650747251</v>
      </c>
      <c r="E122">
        <v>128.373950675657</v>
      </c>
      <c r="F122">
        <v>138.036821776311</v>
      </c>
      <c r="G122">
        <v>138.995825123315</v>
      </c>
      <c r="H122">
        <v>129.53153221405901</v>
      </c>
      <c r="I122">
        <v>152.83534957496701</v>
      </c>
      <c r="J122">
        <v>155.22531091768201</v>
      </c>
      <c r="K122">
        <v>151.999060869164</v>
      </c>
      <c r="L122">
        <v>118.825108609099</v>
      </c>
      <c r="M122">
        <v>124.35485586926499</v>
      </c>
      <c r="N122">
        <v>133.39118150566199</v>
      </c>
      <c r="O122">
        <v>131.53130902298</v>
      </c>
      <c r="P122">
        <v>133.44711583452201</v>
      </c>
      <c r="Q122">
        <v>122.421822692139</v>
      </c>
      <c r="R122">
        <v>115.60992175267501</v>
      </c>
      <c r="S122">
        <v>117.674131330238</v>
      </c>
      <c r="T122">
        <v>119.19456397256199</v>
      </c>
      <c r="U122">
        <v>114.17309897193999</v>
      </c>
      <c r="V122">
        <v>120.29561848066599</v>
      </c>
      <c r="W122">
        <v>129.564008191976</v>
      </c>
      <c r="X122">
        <v>127.557769018876</v>
      </c>
      <c r="Y122">
        <v>131.927452811877</v>
      </c>
      <c r="Z122">
        <v>136.87666282767401</v>
      </c>
      <c r="AA122">
        <v>131.11989490090599</v>
      </c>
      <c r="AB122">
        <v>113.92707405603301</v>
      </c>
      <c r="AC122">
        <v>137.082894133221</v>
      </c>
      <c r="AD122">
        <v>129.58257070150401</v>
      </c>
      <c r="AE122">
        <v>139.15810217247301</v>
      </c>
      <c r="AF122">
        <v>150.149111091706</v>
      </c>
      <c r="AG122">
        <v>140.80564097484901</v>
      </c>
      <c r="AH122">
        <v>134.58576166134</v>
      </c>
      <c r="AI122">
        <v>148.28246764156799</v>
      </c>
      <c r="AJ122">
        <v>161.37132375674199</v>
      </c>
      <c r="AK122">
        <v>184.76065945528299</v>
      </c>
      <c r="AL122">
        <v>168.69361145823899</v>
      </c>
      <c r="AM122">
        <v>166.07816694340499</v>
      </c>
      <c r="AN122">
        <v>172.18121979499401</v>
      </c>
      <c r="AO122">
        <v>165.39141187207699</v>
      </c>
      <c r="AP122">
        <v>137.54397456328672</v>
      </c>
      <c r="AQ122">
        <v>4.7948677893478759</v>
      </c>
      <c r="AR122">
        <f>AQ122-transect_time_series!$AQ$809</f>
        <v>48.156653912926558</v>
      </c>
    </row>
    <row r="123" spans="1:45" x14ac:dyDescent="0.35">
      <c r="A123">
        <v>375</v>
      </c>
      <c r="B123" s="1">
        <v>42179</v>
      </c>
      <c r="C123" t="s">
        <v>335</v>
      </c>
      <c r="V123">
        <v>136.75080148712999</v>
      </c>
      <c r="W123">
        <v>144.600808863493</v>
      </c>
      <c r="X123">
        <v>139.00577829664701</v>
      </c>
      <c r="Y123">
        <v>143.726243695497</v>
      </c>
      <c r="Z123">
        <v>155.373787057892</v>
      </c>
      <c r="AA123">
        <v>150.30817794278499</v>
      </c>
      <c r="AD123">
        <v>143.306996579398</v>
      </c>
      <c r="AE123">
        <v>155.52625317574601</v>
      </c>
      <c r="AF123">
        <v>175.437129472778</v>
      </c>
      <c r="AG123">
        <v>153.53984369246601</v>
      </c>
      <c r="AH123">
        <v>149.82859938111099</v>
      </c>
      <c r="AI123">
        <v>169.20313864289699</v>
      </c>
      <c r="AJ123">
        <v>168.182637337427</v>
      </c>
      <c r="AK123">
        <v>192.99075969543699</v>
      </c>
      <c r="AL123">
        <v>179.85626447465501</v>
      </c>
      <c r="AO123">
        <v>171.29602426388601</v>
      </c>
      <c r="AP123">
        <v>158.05832775370283</v>
      </c>
      <c r="AQ123">
        <v>25.309220979763978</v>
      </c>
      <c r="AR123">
        <f>AQ123-transect_time_series!$AQ$809</f>
        <v>68.67100710334266</v>
      </c>
    </row>
    <row r="124" spans="1:45" x14ac:dyDescent="0.35">
      <c r="A124">
        <v>376</v>
      </c>
      <c r="B124" s="1">
        <v>42210</v>
      </c>
      <c r="C124" t="s">
        <v>346</v>
      </c>
      <c r="D124">
        <v>134.159406669406</v>
      </c>
      <c r="E124">
        <v>155.346913767795</v>
      </c>
      <c r="F124">
        <v>170.58717260099499</v>
      </c>
      <c r="G124">
        <v>171.18489107885401</v>
      </c>
      <c r="H124">
        <v>149.40588375409001</v>
      </c>
      <c r="I124">
        <v>178.17277167567201</v>
      </c>
      <c r="J124">
        <v>192.593139251743</v>
      </c>
      <c r="K124">
        <v>184.26505705471999</v>
      </c>
      <c r="L124">
        <v>150.535127644651</v>
      </c>
      <c r="M124">
        <v>157.35627257902399</v>
      </c>
      <c r="N124">
        <v>160.29211971585599</v>
      </c>
      <c r="O124">
        <v>163.39495111708999</v>
      </c>
      <c r="P124">
        <v>166.628007810474</v>
      </c>
      <c r="Q124">
        <v>160.338534078582</v>
      </c>
      <c r="R124">
        <v>143.00132565767001</v>
      </c>
      <c r="S124">
        <v>148.83507923832599</v>
      </c>
      <c r="T124">
        <v>157.27627276325001</v>
      </c>
      <c r="U124">
        <v>145.468499175907</v>
      </c>
      <c r="V124">
        <v>148.57226317809699</v>
      </c>
      <c r="W124">
        <v>159.08203995842601</v>
      </c>
      <c r="X124">
        <v>153.07127061307401</v>
      </c>
      <c r="Y124">
        <v>157.57245636991701</v>
      </c>
      <c r="Z124">
        <v>157.395280027327</v>
      </c>
      <c r="AC124">
        <v>158.71902523755699</v>
      </c>
      <c r="AD124">
        <v>159.06969826312999</v>
      </c>
      <c r="AE124">
        <v>170.459744056989</v>
      </c>
      <c r="AF124">
        <v>182.06353969473801</v>
      </c>
      <c r="AG124">
        <v>166.61232094322401</v>
      </c>
      <c r="AH124">
        <v>157.583838765265</v>
      </c>
      <c r="AI124">
        <v>174.97843188041</v>
      </c>
      <c r="AJ124">
        <v>193.22435862229599</v>
      </c>
      <c r="AK124">
        <v>213.06603506435701</v>
      </c>
      <c r="AL124">
        <v>190.69625355614201</v>
      </c>
      <c r="AM124">
        <v>191.501449213623</v>
      </c>
      <c r="AN124">
        <v>211.82697264255</v>
      </c>
      <c r="AO124">
        <v>200.020971833012</v>
      </c>
      <c r="AP124">
        <v>167.62103820983995</v>
      </c>
      <c r="AQ124">
        <v>34.871931435901104</v>
      </c>
      <c r="AR124">
        <f>AQ124-transect_time_series!$AQ$809</f>
        <v>78.233717559479786</v>
      </c>
    </row>
    <row r="125" spans="1:45" x14ac:dyDescent="0.35">
      <c r="A125">
        <v>377</v>
      </c>
      <c r="B125" s="1">
        <v>42211</v>
      </c>
      <c r="C125" t="s">
        <v>300</v>
      </c>
      <c r="D125">
        <v>138.89930260815501</v>
      </c>
      <c r="E125">
        <v>150.36396419827</v>
      </c>
      <c r="F125">
        <v>172.638852687351</v>
      </c>
      <c r="G125">
        <v>167.21775688298499</v>
      </c>
      <c r="H125">
        <v>148.80685565402999</v>
      </c>
      <c r="I125">
        <v>180.72875622475399</v>
      </c>
      <c r="J125">
        <v>188.688960146266</v>
      </c>
      <c r="K125">
        <v>179.056290333215</v>
      </c>
      <c r="L125">
        <v>146.664931186009</v>
      </c>
      <c r="Q125">
        <v>162.39677264445899</v>
      </c>
      <c r="R125">
        <v>144.04636399055201</v>
      </c>
      <c r="S125">
        <v>149.83405133094499</v>
      </c>
      <c r="T125">
        <v>153.512540969306</v>
      </c>
      <c r="U125">
        <v>147.972447717774</v>
      </c>
      <c r="V125">
        <v>150.04814572181499</v>
      </c>
      <c r="W125">
        <v>152.30564596827799</v>
      </c>
      <c r="X125">
        <v>152.95296121150199</v>
      </c>
      <c r="Y125">
        <v>152.30229872348801</v>
      </c>
      <c r="AC125">
        <v>158.868692654271</v>
      </c>
      <c r="AD125">
        <v>163.06482252759801</v>
      </c>
      <c r="AE125">
        <v>168.564676420984</v>
      </c>
      <c r="AF125">
        <v>180.25758270201999</v>
      </c>
      <c r="AG125">
        <v>164.268957599815</v>
      </c>
      <c r="AH125">
        <v>156.59086996331499</v>
      </c>
      <c r="AI125">
        <v>177.758953362906</v>
      </c>
      <c r="AM125">
        <v>201.29384011855399</v>
      </c>
      <c r="AN125">
        <v>215.427146745665</v>
      </c>
      <c r="AO125">
        <v>195.07014629841299</v>
      </c>
      <c r="AP125">
        <v>164.98580666402481</v>
      </c>
      <c r="AQ125">
        <v>32.236699890085958</v>
      </c>
      <c r="AR125">
        <f>AQ125-transect_time_series!$AQ$809</f>
        <v>75.59848601366464</v>
      </c>
    </row>
    <row r="126" spans="1:45" x14ac:dyDescent="0.35">
      <c r="A126">
        <v>378</v>
      </c>
      <c r="B126" s="1">
        <v>42211</v>
      </c>
      <c r="C126" t="s">
        <v>301</v>
      </c>
      <c r="D126">
        <v>139.976527491139</v>
      </c>
      <c r="E126">
        <v>152.85253799262901</v>
      </c>
      <c r="F126">
        <v>173.26991488243999</v>
      </c>
      <c r="G126">
        <v>170.04514395236899</v>
      </c>
      <c r="H126">
        <v>150.24996033584699</v>
      </c>
      <c r="I126">
        <v>181.537809644166</v>
      </c>
      <c r="J126">
        <v>190.42401913184</v>
      </c>
      <c r="K126">
        <v>180.684135721259</v>
      </c>
      <c r="L126">
        <v>147.71172844590501</v>
      </c>
      <c r="Q126">
        <v>163.18595439751101</v>
      </c>
      <c r="R126">
        <v>144.92327792060101</v>
      </c>
      <c r="S126">
        <v>151.08137483018299</v>
      </c>
      <c r="T126">
        <v>154.82111559105201</v>
      </c>
      <c r="U126">
        <v>141.368708281219</v>
      </c>
      <c r="V126">
        <v>151.24249624889401</v>
      </c>
      <c r="W126">
        <v>154.70179725029701</v>
      </c>
      <c r="X126">
        <v>153.277677326619</v>
      </c>
      <c r="Y126">
        <v>151.679061101402</v>
      </c>
      <c r="AC126">
        <v>160.02919093936401</v>
      </c>
      <c r="AD126">
        <v>164.54999860235199</v>
      </c>
      <c r="AE126">
        <v>167.14347683563099</v>
      </c>
      <c r="AF126">
        <v>179.48195537472401</v>
      </c>
      <c r="AG126">
        <v>164.69190075046001</v>
      </c>
      <c r="AH126">
        <v>158.251435814926</v>
      </c>
      <c r="AI126">
        <v>179.10579783150399</v>
      </c>
      <c r="AM126">
        <v>201.140978090359</v>
      </c>
      <c r="AN126">
        <v>215.95571635320499</v>
      </c>
      <c r="AO126">
        <v>197.65940758133499</v>
      </c>
      <c r="AP126">
        <v>165.75153923997257</v>
      </c>
      <c r="AQ126">
        <v>33.002432466033724</v>
      </c>
      <c r="AR126">
        <f>AQ126-transect_time_series!$AQ$809</f>
        <v>76.364218589612406</v>
      </c>
    </row>
    <row r="127" spans="1:45" x14ac:dyDescent="0.35">
      <c r="A127">
        <v>379</v>
      </c>
      <c r="B127" s="1">
        <v>42218</v>
      </c>
      <c r="C127" t="s">
        <v>347</v>
      </c>
      <c r="D127">
        <v>110.32398542304</v>
      </c>
      <c r="E127">
        <v>132.91361765241899</v>
      </c>
      <c r="F127">
        <v>152.111768525939</v>
      </c>
      <c r="G127">
        <v>153.01677618076599</v>
      </c>
      <c r="H127">
        <v>137.63125876571601</v>
      </c>
      <c r="I127">
        <v>163.188597957323</v>
      </c>
      <c r="P127">
        <v>147.60017605262601</v>
      </c>
      <c r="Q127">
        <v>127.35629897508301</v>
      </c>
      <c r="R127">
        <v>114.80855728216901</v>
      </c>
      <c r="S127">
        <v>142.55452910772601</v>
      </c>
      <c r="T127">
        <v>148.31817427899199</v>
      </c>
      <c r="U127">
        <v>137.931778403328</v>
      </c>
      <c r="V127">
        <v>142.157713723261</v>
      </c>
      <c r="AB127">
        <v>116.531918054763</v>
      </c>
      <c r="AC127">
        <v>131.26220109079</v>
      </c>
      <c r="AD127">
        <v>153.03480645705801</v>
      </c>
      <c r="AE127">
        <v>160.73597669552399</v>
      </c>
      <c r="AF127">
        <v>173.272018734233</v>
      </c>
      <c r="AG127">
        <v>151.82883158463699</v>
      </c>
      <c r="AL127">
        <v>166.177151912494</v>
      </c>
      <c r="AM127">
        <v>174.46649818579701</v>
      </c>
      <c r="AN127">
        <v>187.16290281868399</v>
      </c>
      <c r="AO127">
        <v>176.038309227149</v>
      </c>
      <c r="AP127">
        <v>147.84451509084857</v>
      </c>
      <c r="AQ127">
        <v>15.095408316909726</v>
      </c>
      <c r="AR127">
        <f>AQ127-transect_time_series!$AQ$809</f>
        <v>58.457194440488408</v>
      </c>
    </row>
    <row r="128" spans="1:45" x14ac:dyDescent="0.35">
      <c r="A128">
        <v>380</v>
      </c>
      <c r="B128" s="1">
        <v>42218</v>
      </c>
      <c r="C128" t="s">
        <v>348</v>
      </c>
      <c r="D128">
        <v>177.502124798322</v>
      </c>
      <c r="E128">
        <v>186.971297520359</v>
      </c>
      <c r="F128">
        <v>205.82347895375199</v>
      </c>
      <c r="G128">
        <v>199.93719658479401</v>
      </c>
      <c r="H128">
        <v>194.52156190790299</v>
      </c>
      <c r="I128">
        <v>208.43957176957699</v>
      </c>
      <c r="J128">
        <v>229.33102200392901</v>
      </c>
      <c r="K128">
        <v>220.13861341260201</v>
      </c>
      <c r="L128">
        <v>188.60843152046101</v>
      </c>
      <c r="M128">
        <v>186.39036079447399</v>
      </c>
      <c r="N128">
        <v>200.23575287904299</v>
      </c>
      <c r="O128">
        <v>191.68219134693101</v>
      </c>
      <c r="P128">
        <v>200.20124114020999</v>
      </c>
      <c r="Q128">
        <v>188.49198990081999</v>
      </c>
      <c r="R128">
        <v>179.80429657533099</v>
      </c>
      <c r="S128">
        <v>175.81260164979199</v>
      </c>
      <c r="T128">
        <v>184.99607239213799</v>
      </c>
      <c r="U128">
        <v>179.186831057284</v>
      </c>
      <c r="V128">
        <v>180.31100202971399</v>
      </c>
      <c r="W128">
        <v>190.593137648512</v>
      </c>
      <c r="X128">
        <v>179.534241174925</v>
      </c>
      <c r="Y128">
        <v>187.300873376353</v>
      </c>
      <c r="Z128">
        <v>188.33175291539101</v>
      </c>
      <c r="AA128">
        <v>184.74929561316301</v>
      </c>
      <c r="AB128">
        <v>171.70973365456899</v>
      </c>
      <c r="AC128">
        <v>183.38481841985401</v>
      </c>
      <c r="AD128">
        <v>182.16330852598901</v>
      </c>
      <c r="AE128">
        <v>190.28459215567301</v>
      </c>
      <c r="AF128">
        <v>209.78785294741601</v>
      </c>
      <c r="AG128">
        <v>187.86137033478201</v>
      </c>
      <c r="AH128">
        <v>172.834322314438</v>
      </c>
      <c r="AI128">
        <v>202.355052981196</v>
      </c>
      <c r="AJ128">
        <v>209.19029415204301</v>
      </c>
      <c r="AK128">
        <v>234.140821525403</v>
      </c>
      <c r="AL128">
        <v>215.268924837094</v>
      </c>
      <c r="AM128">
        <v>212.03410177016701</v>
      </c>
      <c r="AN128">
        <v>227.78403575294999</v>
      </c>
      <c r="AO128">
        <v>214.02114426439999</v>
      </c>
      <c r="AP128">
        <v>195.30829770004621</v>
      </c>
      <c r="AQ128">
        <v>62.559190926107362</v>
      </c>
      <c r="AR128">
        <f>AQ128-transect_time_series!$AQ$809</f>
        <v>105.92097704968604</v>
      </c>
    </row>
    <row r="129" spans="1:45" x14ac:dyDescent="0.35">
      <c r="A129">
        <v>381</v>
      </c>
      <c r="B129" s="1">
        <v>42219</v>
      </c>
      <c r="C129" t="s">
        <v>349</v>
      </c>
      <c r="R129">
        <v>125.580415282212</v>
      </c>
      <c r="S129">
        <v>139.715480060734</v>
      </c>
      <c r="T129">
        <v>140.51047609671701</v>
      </c>
      <c r="AG129">
        <v>152.68187332755301</v>
      </c>
      <c r="AH129">
        <v>137.52289465854599</v>
      </c>
      <c r="AP129">
        <v>139.20222788515238</v>
      </c>
      <c r="AQ129">
        <v>6.4531211112135338</v>
      </c>
      <c r="AR129">
        <f>AQ129-transect_time_series!$AQ$809</f>
        <v>49.814907234792216</v>
      </c>
    </row>
    <row r="130" spans="1:45" x14ac:dyDescent="0.35">
      <c r="A130">
        <v>382</v>
      </c>
      <c r="B130" s="1">
        <v>42226</v>
      </c>
      <c r="C130" t="s">
        <v>350</v>
      </c>
      <c r="D130">
        <v>135.50569709455101</v>
      </c>
      <c r="E130">
        <v>150.303229467031</v>
      </c>
      <c r="F130">
        <v>162.46474583840299</v>
      </c>
      <c r="G130">
        <v>161.26806773697299</v>
      </c>
      <c r="H130">
        <v>149.117825116782</v>
      </c>
      <c r="I130">
        <v>174.515096045196</v>
      </c>
      <c r="J130">
        <v>179.25962144118299</v>
      </c>
      <c r="K130">
        <v>177.62086547105201</v>
      </c>
      <c r="L130">
        <v>146.76607185216201</v>
      </c>
      <c r="M130">
        <v>145.344885600472</v>
      </c>
      <c r="N130">
        <v>149.625441004967</v>
      </c>
      <c r="O130">
        <v>146.399924511796</v>
      </c>
      <c r="P130">
        <v>156.86863888566</v>
      </c>
      <c r="Q130">
        <v>152.444756018443</v>
      </c>
      <c r="R130">
        <v>139.46810114355</v>
      </c>
      <c r="S130">
        <v>136.73002060944299</v>
      </c>
      <c r="T130">
        <v>147.674060450225</v>
      </c>
      <c r="U130">
        <v>144.233136558349</v>
      </c>
      <c r="V130">
        <v>143.35194883457001</v>
      </c>
      <c r="W130">
        <v>159.929485921674</v>
      </c>
      <c r="X130">
        <v>143.50518039004999</v>
      </c>
      <c r="Y130">
        <v>148.903849123795</v>
      </c>
      <c r="Z130">
        <v>156.037808050188</v>
      </c>
      <c r="AA130">
        <v>147.07793961342901</v>
      </c>
      <c r="AB130">
        <v>133.586463666984</v>
      </c>
      <c r="AC130">
        <v>149.44367243062001</v>
      </c>
      <c r="AD130">
        <v>148.41178044125999</v>
      </c>
      <c r="AE130">
        <v>161.279805429296</v>
      </c>
      <c r="AF130">
        <v>171.684350574745</v>
      </c>
      <c r="AG130">
        <v>159.56535905777099</v>
      </c>
      <c r="AH130">
        <v>146.17643816799401</v>
      </c>
      <c r="AI130">
        <v>167.59127422902199</v>
      </c>
      <c r="AJ130">
        <v>179.64075127963099</v>
      </c>
      <c r="AK130">
        <v>203.19031801592101</v>
      </c>
      <c r="AL130">
        <v>186.020049971768</v>
      </c>
      <c r="AM130">
        <v>180.54673780648801</v>
      </c>
      <c r="AN130">
        <v>203.54059176685001</v>
      </c>
      <c r="AO130">
        <v>188.51365071840999</v>
      </c>
      <c r="AP130">
        <v>158.77914842991325</v>
      </c>
      <c r="AQ130">
        <v>26.030041655974401</v>
      </c>
      <c r="AR130">
        <f>AQ130-transect_time_series!$AQ$809</f>
        <v>69.391827779553083</v>
      </c>
    </row>
    <row r="131" spans="1:45" x14ac:dyDescent="0.35">
      <c r="A131">
        <v>383</v>
      </c>
      <c r="B131" s="1">
        <v>42234</v>
      </c>
      <c r="C131" t="s">
        <v>351</v>
      </c>
      <c r="D131">
        <v>126.715884938965</v>
      </c>
      <c r="E131">
        <v>145.520078795068</v>
      </c>
      <c r="F131">
        <v>156.10232094547499</v>
      </c>
      <c r="O131">
        <v>150.067253025902</v>
      </c>
      <c r="P131">
        <v>160.295874099012</v>
      </c>
      <c r="Q131">
        <v>147.58499230486001</v>
      </c>
      <c r="R131">
        <v>144.330595695803</v>
      </c>
      <c r="S131">
        <v>145.642504412969</v>
      </c>
      <c r="AB131">
        <v>134.090732237076</v>
      </c>
      <c r="AC131">
        <v>144.555226085523</v>
      </c>
      <c r="AI131">
        <v>165.39208636316499</v>
      </c>
      <c r="AJ131">
        <v>177.72754505002101</v>
      </c>
      <c r="AK131">
        <v>195.01229829126601</v>
      </c>
      <c r="AL131">
        <v>190.404196244166</v>
      </c>
      <c r="AM131">
        <v>180.369102475565</v>
      </c>
      <c r="AN131">
        <v>197.18935355176299</v>
      </c>
      <c r="AP131">
        <v>160.0625027822874</v>
      </c>
      <c r="AQ131">
        <v>27.313396008348548</v>
      </c>
      <c r="AR131">
        <f>AQ131-transect_time_series!$AQ$809</f>
        <v>70.67518213192723</v>
      </c>
    </row>
    <row r="132" spans="1:45" x14ac:dyDescent="0.35">
      <c r="A132">
        <v>384</v>
      </c>
      <c r="B132" s="1">
        <v>42235</v>
      </c>
      <c r="C132" t="s">
        <v>301</v>
      </c>
      <c r="X132">
        <v>137.72560468209301</v>
      </c>
      <c r="Y132">
        <v>144.75877577997301</v>
      </c>
      <c r="Z132">
        <v>149.495901357988</v>
      </c>
      <c r="AA132">
        <v>145.55814876505701</v>
      </c>
      <c r="AB132">
        <v>131.51549187308501</v>
      </c>
      <c r="AC132">
        <v>139.65622519201</v>
      </c>
      <c r="AD132">
        <v>149.936471707512</v>
      </c>
      <c r="AE132">
        <v>148.45175350871199</v>
      </c>
      <c r="AF132">
        <v>171.51372197849199</v>
      </c>
      <c r="AG132">
        <v>148.82986331396299</v>
      </c>
      <c r="AH132">
        <v>145.084766110667</v>
      </c>
      <c r="AI132">
        <v>168.012715912228</v>
      </c>
      <c r="AJ132">
        <v>173.67235389600401</v>
      </c>
      <c r="AK132">
        <v>195.77515137568699</v>
      </c>
      <c r="AL132">
        <v>180.207588524367</v>
      </c>
      <c r="AM132">
        <v>178.45442239660201</v>
      </c>
      <c r="AN132">
        <v>196.16542466698701</v>
      </c>
      <c r="AO132">
        <v>177.31663014322001</v>
      </c>
      <c r="AP132">
        <v>160.11838951025817</v>
      </c>
      <c r="AQ132">
        <v>27.36928273631932</v>
      </c>
      <c r="AR132">
        <f>AQ132-transect_time_series!$AQ$809</f>
        <v>70.731068859898002</v>
      </c>
    </row>
    <row r="133" spans="1:45" x14ac:dyDescent="0.35">
      <c r="A133">
        <v>385</v>
      </c>
      <c r="B133" s="1">
        <v>42238</v>
      </c>
      <c r="C133" t="s">
        <v>352</v>
      </c>
      <c r="D133">
        <v>174.51624837682499</v>
      </c>
      <c r="E133">
        <v>188.28246113661601</v>
      </c>
      <c r="F133">
        <v>206.72130116943401</v>
      </c>
      <c r="G133">
        <v>200.93558818458999</v>
      </c>
      <c r="H133">
        <v>190.703756168491</v>
      </c>
      <c r="I133">
        <v>210.18774161208501</v>
      </c>
      <c r="J133">
        <v>218.58899813519901</v>
      </c>
      <c r="K133">
        <v>208.60157091242701</v>
      </c>
      <c r="L133">
        <v>185.40061785167899</v>
      </c>
      <c r="M133">
        <v>183.82491524491999</v>
      </c>
      <c r="N133">
        <v>196.05802039055399</v>
      </c>
      <c r="O133">
        <v>188.53305324537601</v>
      </c>
      <c r="P133">
        <v>195.46678874061899</v>
      </c>
      <c r="Q133">
        <v>186.63681340629799</v>
      </c>
      <c r="R133">
        <v>168.65963803482299</v>
      </c>
      <c r="S133">
        <v>177.57606919787801</v>
      </c>
      <c r="T133">
        <v>178.06264699021401</v>
      </c>
      <c r="U133">
        <v>170.582782847651</v>
      </c>
      <c r="V133">
        <v>175.80602832795299</v>
      </c>
      <c r="W133">
        <v>189.07946969185301</v>
      </c>
      <c r="X133">
        <v>180.39709465141601</v>
      </c>
      <c r="Y133">
        <v>185.47011355209901</v>
      </c>
      <c r="Z133">
        <v>188.64700160092201</v>
      </c>
      <c r="AA133">
        <v>187.136023282482</v>
      </c>
      <c r="AB133">
        <v>167.295010818734</v>
      </c>
      <c r="AC133">
        <v>180.349142397485</v>
      </c>
      <c r="AD133">
        <v>176.10303680587899</v>
      </c>
      <c r="AE133">
        <v>185.51080391219199</v>
      </c>
      <c r="AF133">
        <v>204.01892696128499</v>
      </c>
      <c r="AG133">
        <v>184.32179748250701</v>
      </c>
      <c r="AH133">
        <v>175.26955669558001</v>
      </c>
      <c r="AI133">
        <v>201.09250649825901</v>
      </c>
      <c r="AJ133">
        <v>212.46414830891899</v>
      </c>
      <c r="AK133">
        <v>233.241750488637</v>
      </c>
      <c r="AL133">
        <v>207.67994061041199</v>
      </c>
      <c r="AM133">
        <v>214.93335499306701</v>
      </c>
      <c r="AN133">
        <v>223.04399661838301</v>
      </c>
      <c r="AO133">
        <v>205.91633858408801</v>
      </c>
      <c r="AP133">
        <v>192.29250141915344</v>
      </c>
      <c r="AQ133">
        <v>59.54339464521459</v>
      </c>
      <c r="AR133">
        <f>AQ133-transect_time_series!$AQ$809</f>
        <v>102.90518076879327</v>
      </c>
    </row>
    <row r="134" spans="1:45" x14ac:dyDescent="0.35">
      <c r="A134">
        <v>386</v>
      </c>
      <c r="B134" s="1">
        <v>42242</v>
      </c>
      <c r="C134" t="s">
        <v>347</v>
      </c>
      <c r="D134">
        <v>146.51834399926901</v>
      </c>
      <c r="E134">
        <v>166.781123069579</v>
      </c>
      <c r="F134">
        <v>182.94595160997</v>
      </c>
      <c r="G134">
        <v>178.30514419015</v>
      </c>
      <c r="H134">
        <v>167.08511494145199</v>
      </c>
      <c r="I134">
        <v>187.46490658297799</v>
      </c>
      <c r="J134">
        <v>199.317305133882</v>
      </c>
      <c r="K134">
        <v>192.27616605328001</v>
      </c>
      <c r="L134">
        <v>165.069413898764</v>
      </c>
      <c r="M134">
        <v>160.16048373939799</v>
      </c>
      <c r="N134">
        <v>174.19062343080901</v>
      </c>
      <c r="O134">
        <v>164.85937761429901</v>
      </c>
      <c r="P134">
        <v>175.374226263807</v>
      </c>
      <c r="Q134">
        <v>166.73195554362999</v>
      </c>
      <c r="R134">
        <v>159.01468030945199</v>
      </c>
      <c r="S134">
        <v>154.25323665362899</v>
      </c>
      <c r="T134">
        <v>161.96760073822099</v>
      </c>
      <c r="U134">
        <v>160.46593696411099</v>
      </c>
      <c r="V134">
        <v>161.42373696666399</v>
      </c>
      <c r="W134">
        <v>172.18176816598199</v>
      </c>
      <c r="X134">
        <v>165.249390671859</v>
      </c>
      <c r="Y134">
        <v>169.90683149493699</v>
      </c>
      <c r="Z134">
        <v>172.05770914195401</v>
      </c>
      <c r="AA134">
        <v>169.720768668414</v>
      </c>
      <c r="AB134">
        <v>147.53872019161199</v>
      </c>
      <c r="AC134">
        <v>169.73991829511601</v>
      </c>
      <c r="AD134">
        <v>167.136793670885</v>
      </c>
      <c r="AE134">
        <v>177.01708604428799</v>
      </c>
      <c r="AF134">
        <v>189.07093426169101</v>
      </c>
      <c r="AG134">
        <v>176.78960390881701</v>
      </c>
      <c r="AH134">
        <v>164.628449875993</v>
      </c>
      <c r="AI134">
        <v>187.29182712337399</v>
      </c>
      <c r="AJ134">
        <v>198.80340506734501</v>
      </c>
      <c r="AK134">
        <v>223.97263056118999</v>
      </c>
      <c r="AL134">
        <v>208.35065303249101</v>
      </c>
      <c r="AM134">
        <v>207.83667725967399</v>
      </c>
      <c r="AN134">
        <v>220.011776799177</v>
      </c>
      <c r="AO134">
        <v>210.11505931590801</v>
      </c>
      <c r="AP134">
        <v>176.8848771382645</v>
      </c>
      <c r="AQ134">
        <v>44.135770364325651</v>
      </c>
      <c r="AR134">
        <f>AQ134-transect_time_series!$AQ$809</f>
        <v>87.497556487904333</v>
      </c>
    </row>
    <row r="135" spans="1:45" x14ac:dyDescent="0.35">
      <c r="A135">
        <v>387</v>
      </c>
      <c r="B135" s="1">
        <v>42243</v>
      </c>
      <c r="C135" t="s">
        <v>344</v>
      </c>
      <c r="AG135">
        <v>165.73927411052199</v>
      </c>
      <c r="AH135">
        <v>162.37079397111401</v>
      </c>
      <c r="AI135">
        <v>186.371688876219</v>
      </c>
      <c r="AJ135">
        <v>179.26365830132099</v>
      </c>
      <c r="AK135">
        <v>201.83651921346799</v>
      </c>
      <c r="AL135">
        <v>196.190928795997</v>
      </c>
      <c r="AM135">
        <v>188.66002469558799</v>
      </c>
      <c r="AP135">
        <v>182.91898399488986</v>
      </c>
      <c r="AQ135">
        <v>50.169877220951008</v>
      </c>
      <c r="AR135">
        <f>AQ135-transect_time_series!$AQ$809</f>
        <v>93.53166334452969</v>
      </c>
    </row>
    <row r="136" spans="1:45" x14ac:dyDescent="0.35">
      <c r="A136">
        <v>388</v>
      </c>
      <c r="B136" s="1">
        <v>42243</v>
      </c>
      <c r="C136" t="s">
        <v>353</v>
      </c>
      <c r="K136">
        <v>172.171333964094</v>
      </c>
      <c r="L136">
        <v>144.69421861100599</v>
      </c>
      <c r="M136">
        <v>137.343911788177</v>
      </c>
      <c r="N136">
        <v>144.59729917732099</v>
      </c>
      <c r="O136">
        <v>144.21229989373001</v>
      </c>
      <c r="P136">
        <v>151.962926570284</v>
      </c>
      <c r="Q136">
        <v>136.93651605174401</v>
      </c>
      <c r="Z136">
        <v>141.39363303894001</v>
      </c>
      <c r="AA136">
        <v>146.174584437276</v>
      </c>
      <c r="AF136">
        <v>178.915062694505</v>
      </c>
      <c r="AG136">
        <v>163.24336698857201</v>
      </c>
      <c r="AH136">
        <v>152.44377411544599</v>
      </c>
      <c r="AI136">
        <v>175.02300827369999</v>
      </c>
      <c r="AJ136">
        <v>169.889213464487</v>
      </c>
      <c r="AK136">
        <v>197.72615884260901</v>
      </c>
      <c r="AL136">
        <v>187.30552597287399</v>
      </c>
      <c r="AP136">
        <v>159.0020521177978</v>
      </c>
      <c r="AQ136">
        <v>26.252945343858954</v>
      </c>
      <c r="AR136">
        <f>AQ136-transect_time_series!$AQ$809</f>
        <v>69.614731467437636</v>
      </c>
      <c r="AS136">
        <f>AVERAGE(AR122:AR136)</f>
        <v>75.037624849602409</v>
      </c>
    </row>
    <row r="137" spans="1:45" s="2" customFormat="1" x14ac:dyDescent="0.35">
      <c r="B137" s="3"/>
    </row>
    <row r="138" spans="1:45" x14ac:dyDescent="0.35">
      <c r="A138">
        <v>440</v>
      </c>
      <c r="B138" s="1">
        <v>42528</v>
      </c>
      <c r="C138" t="s">
        <v>394</v>
      </c>
      <c r="D138">
        <v>121.760780739249</v>
      </c>
      <c r="E138">
        <v>152.259895330174</v>
      </c>
      <c r="F138">
        <v>168.02028621346599</v>
      </c>
      <c r="G138">
        <v>170.221282830306</v>
      </c>
      <c r="H138">
        <v>167.77871984394801</v>
      </c>
      <c r="I138">
        <v>173.95634446215999</v>
      </c>
      <c r="J138">
        <v>187.405352542912</v>
      </c>
      <c r="K138">
        <v>190.10692924096099</v>
      </c>
      <c r="L138">
        <v>152.42613568611901</v>
      </c>
      <c r="M138">
        <v>157.87657966218799</v>
      </c>
      <c r="N138">
        <v>176.55228647809099</v>
      </c>
      <c r="O138">
        <v>171.83188057868699</v>
      </c>
      <c r="P138">
        <v>177.381717180339</v>
      </c>
      <c r="Q138">
        <v>164.82786915668899</v>
      </c>
      <c r="R138">
        <v>151.71233027387399</v>
      </c>
      <c r="S138">
        <v>162.27554129633401</v>
      </c>
      <c r="T138">
        <v>163.51596689271099</v>
      </c>
      <c r="U138">
        <v>148.26547592590299</v>
      </c>
      <c r="V138">
        <v>155.967510363743</v>
      </c>
      <c r="W138">
        <v>178.52697958337501</v>
      </c>
      <c r="X138">
        <v>163.139008179049</v>
      </c>
      <c r="Y138">
        <v>166.70622343954</v>
      </c>
      <c r="Z138">
        <v>167.83482659511699</v>
      </c>
      <c r="AA138">
        <v>159.613407889336</v>
      </c>
      <c r="AI138">
        <v>169.226824851365</v>
      </c>
      <c r="AJ138">
        <v>182.62331957816099</v>
      </c>
      <c r="AK138">
        <v>212.46301118350701</v>
      </c>
      <c r="AL138">
        <v>196.380641973732</v>
      </c>
      <c r="AM138">
        <v>193.35798422604</v>
      </c>
      <c r="AN138">
        <v>210.392321626561</v>
      </c>
      <c r="AO138">
        <v>193.769903569371</v>
      </c>
      <c r="AP138">
        <v>171.23152701267765</v>
      </c>
      <c r="AQ138">
        <v>38.482420238738797</v>
      </c>
      <c r="AR138">
        <f>AQ138-transect_time_series!$AQ$809</f>
        <v>81.844206362317479</v>
      </c>
    </row>
    <row r="139" spans="1:45" x14ac:dyDescent="0.35">
      <c r="A139">
        <v>441</v>
      </c>
      <c r="B139" s="1">
        <v>42530</v>
      </c>
      <c r="C139" t="s">
        <v>395</v>
      </c>
      <c r="D139">
        <v>116.51438458889</v>
      </c>
      <c r="E139">
        <v>120.640777197986</v>
      </c>
      <c r="F139">
        <v>144.81107574637301</v>
      </c>
      <c r="G139">
        <v>142.49849871262299</v>
      </c>
      <c r="H139">
        <v>127.828258658758</v>
      </c>
      <c r="I139">
        <v>158.241617626654</v>
      </c>
      <c r="J139">
        <v>155.39771269315901</v>
      </c>
      <c r="K139">
        <v>157.75031320873899</v>
      </c>
      <c r="L139">
        <v>121.589800814813</v>
      </c>
      <c r="M139">
        <v>134.053004465985</v>
      </c>
      <c r="N139">
        <v>136.52894037776301</v>
      </c>
      <c r="O139">
        <v>150.50321642110401</v>
      </c>
      <c r="P139">
        <v>140.26773018959099</v>
      </c>
      <c r="Q139">
        <v>135.99500552856099</v>
      </c>
      <c r="R139">
        <v>130.10445173607599</v>
      </c>
      <c r="S139">
        <v>124.81733631729099</v>
      </c>
      <c r="T139">
        <v>128.97978179019401</v>
      </c>
      <c r="U139">
        <v>126.452170740277</v>
      </c>
      <c r="V139">
        <v>134.72828954400799</v>
      </c>
      <c r="W139">
        <v>154.99404943456301</v>
      </c>
      <c r="X139">
        <v>143.80242190958299</v>
      </c>
      <c r="Y139">
        <v>148.196060340825</v>
      </c>
      <c r="Z139">
        <v>149.795855314872</v>
      </c>
      <c r="AA139">
        <v>139.162463285044</v>
      </c>
      <c r="AB139">
        <v>133.38653523777401</v>
      </c>
      <c r="AC139">
        <v>145.14693316537699</v>
      </c>
      <c r="AD139">
        <v>136.289746260322</v>
      </c>
      <c r="AE139">
        <v>160.58550020450599</v>
      </c>
      <c r="AF139">
        <v>162.54958025703399</v>
      </c>
      <c r="AG139">
        <v>158.31630547569</v>
      </c>
      <c r="AH139">
        <v>127.89797030845</v>
      </c>
      <c r="AP139">
        <v>140.25244475977047</v>
      </c>
      <c r="AQ139">
        <v>7.5033379858316209</v>
      </c>
      <c r="AR139">
        <f>AQ139-transect_time_series!$AQ$809</f>
        <v>50.865124109410303</v>
      </c>
    </row>
    <row r="140" spans="1:45" x14ac:dyDescent="0.35">
      <c r="A140">
        <v>442</v>
      </c>
      <c r="B140" s="1">
        <v>42531</v>
      </c>
      <c r="C140" t="s">
        <v>384</v>
      </c>
      <c r="D140">
        <v>123.617330686846</v>
      </c>
      <c r="E140">
        <v>129.09952109572799</v>
      </c>
      <c r="F140">
        <v>158.075305113962</v>
      </c>
      <c r="G140">
        <v>147.51540048563899</v>
      </c>
      <c r="H140">
        <v>136.07495133903299</v>
      </c>
      <c r="I140">
        <v>156.617155968925</v>
      </c>
      <c r="J140">
        <v>170.444646599827</v>
      </c>
      <c r="K140">
        <v>165.37237184090901</v>
      </c>
      <c r="L140">
        <v>135.240250534654</v>
      </c>
      <c r="M140">
        <v>132.132654368066</v>
      </c>
      <c r="R140">
        <v>143.074408143357</v>
      </c>
      <c r="S140">
        <v>146.61587424189901</v>
      </c>
      <c r="T140">
        <v>137.47014916772301</v>
      </c>
      <c r="U140">
        <v>148.15732999895201</v>
      </c>
      <c r="V140">
        <v>149.627097834929</v>
      </c>
      <c r="W140">
        <v>162.51163135332101</v>
      </c>
      <c r="X140">
        <v>154.561802434931</v>
      </c>
      <c r="Y140">
        <v>158.82989984269199</v>
      </c>
      <c r="AC140">
        <v>160.66444752997899</v>
      </c>
      <c r="AD140">
        <v>154.91262510477901</v>
      </c>
      <c r="AE140">
        <v>167.50794078322201</v>
      </c>
      <c r="AF140">
        <v>182.632971644702</v>
      </c>
      <c r="AG140">
        <v>164.90846387425799</v>
      </c>
      <c r="AH140">
        <v>150.94784393086701</v>
      </c>
      <c r="AI140">
        <v>181.04324867280801</v>
      </c>
      <c r="AJ140">
        <v>190.37972373247399</v>
      </c>
      <c r="AN140">
        <v>214.846075219162</v>
      </c>
      <c r="AO140">
        <v>196.93533851126099</v>
      </c>
      <c r="AP140">
        <v>157.85058785910377</v>
      </c>
      <c r="AQ140">
        <v>25.10148108516492</v>
      </c>
      <c r="AR140">
        <f>AQ140-transect_time_series!$AQ$809</f>
        <v>68.463267208743602</v>
      </c>
    </row>
    <row r="141" spans="1:45" x14ac:dyDescent="0.35">
      <c r="A141">
        <v>443</v>
      </c>
      <c r="B141" s="1">
        <v>42531</v>
      </c>
      <c r="C141" t="s">
        <v>396</v>
      </c>
      <c r="D141">
        <v>112.962658507695</v>
      </c>
      <c r="E141">
        <v>124.407415094444</v>
      </c>
      <c r="F141">
        <v>147.687060146237</v>
      </c>
      <c r="G141">
        <v>140.030931115133</v>
      </c>
      <c r="H141">
        <v>125.82198593295099</v>
      </c>
      <c r="I141">
        <v>143.81637894087501</v>
      </c>
      <c r="J141">
        <v>162.220160085088</v>
      </c>
      <c r="K141">
        <v>154.928453999304</v>
      </c>
      <c r="L141">
        <v>122.243036556292</v>
      </c>
      <c r="M141">
        <v>127.30615207437801</v>
      </c>
      <c r="R141">
        <v>140.630708778708</v>
      </c>
      <c r="S141">
        <v>138.36221382611299</v>
      </c>
      <c r="T141">
        <v>130.82698224152</v>
      </c>
      <c r="U141">
        <v>138.743884455386</v>
      </c>
      <c r="V141">
        <v>143.951664977332</v>
      </c>
      <c r="W141">
        <v>156.632158059511</v>
      </c>
      <c r="X141">
        <v>143.76953193019699</v>
      </c>
      <c r="Y141">
        <v>151.9212058313</v>
      </c>
      <c r="AC141">
        <v>154.05411892304201</v>
      </c>
      <c r="AD141">
        <v>149.16004081794799</v>
      </c>
      <c r="AE141">
        <v>163.188884533399</v>
      </c>
      <c r="AF141">
        <v>175.775468278332</v>
      </c>
      <c r="AG141">
        <v>149.04638750843</v>
      </c>
      <c r="AH141">
        <v>141.37180485380401</v>
      </c>
      <c r="AI141">
        <v>172.980869735288</v>
      </c>
      <c r="AJ141">
        <v>176.61795408612701</v>
      </c>
      <c r="AN141">
        <v>207.64032475427399</v>
      </c>
      <c r="AO141">
        <v>185.632841834115</v>
      </c>
      <c r="AP141">
        <v>149.34754563847224</v>
      </c>
      <c r="AQ141">
        <v>16.598438864533392</v>
      </c>
      <c r="AR141">
        <f>AQ141-transect_time_series!$AQ$809</f>
        <v>59.960224988112074</v>
      </c>
    </row>
    <row r="142" spans="1:45" x14ac:dyDescent="0.35">
      <c r="A142">
        <v>444</v>
      </c>
      <c r="B142" s="1">
        <v>42531</v>
      </c>
      <c r="C142" t="s">
        <v>397</v>
      </c>
      <c r="D142">
        <v>136.07487484468501</v>
      </c>
      <c r="E142">
        <v>161.00201476818901</v>
      </c>
      <c r="F142">
        <v>178.44967581224699</v>
      </c>
      <c r="G142">
        <v>180.77444803602501</v>
      </c>
      <c r="H142">
        <v>170.90400506760099</v>
      </c>
      <c r="I142">
        <v>182.08995266076801</v>
      </c>
      <c r="J142">
        <v>200.990848506481</v>
      </c>
      <c r="K142">
        <v>195.09196998528199</v>
      </c>
      <c r="L142">
        <v>166.92121252529901</v>
      </c>
      <c r="M142">
        <v>162.43308773659999</v>
      </c>
      <c r="N142">
        <v>179.03294122473801</v>
      </c>
      <c r="O142">
        <v>173.26852803060299</v>
      </c>
      <c r="P142">
        <v>174.95816162338099</v>
      </c>
      <c r="Q142">
        <v>163.75944483616701</v>
      </c>
      <c r="R142">
        <v>154.29293985846999</v>
      </c>
      <c r="S142">
        <v>169.08723303296799</v>
      </c>
      <c r="T142">
        <v>175.516714455422</v>
      </c>
      <c r="U142">
        <v>154.01599014770599</v>
      </c>
      <c r="V142">
        <v>164.56719404421199</v>
      </c>
      <c r="W142">
        <v>177.139882493621</v>
      </c>
      <c r="X142">
        <v>175.06005247879099</v>
      </c>
      <c r="Y142">
        <v>178.060672162092</v>
      </c>
      <c r="Z142">
        <v>177.80256136840299</v>
      </c>
      <c r="AA142">
        <v>169.97601640205099</v>
      </c>
      <c r="AB142">
        <v>153.13688816449601</v>
      </c>
      <c r="AC142">
        <v>164.939860244334</v>
      </c>
      <c r="AD142">
        <v>164.89968311488801</v>
      </c>
      <c r="AE142">
        <v>167.551631202723</v>
      </c>
      <c r="AF142">
        <v>191.353174899864</v>
      </c>
      <c r="AG142">
        <v>177.45750334705201</v>
      </c>
      <c r="AH142">
        <v>165.589250975727</v>
      </c>
      <c r="AI142">
        <v>192.310425756814</v>
      </c>
      <c r="AJ142">
        <v>199.31828988448399</v>
      </c>
      <c r="AK142">
        <v>223.106811853224</v>
      </c>
      <c r="AL142">
        <v>205.03411093819699</v>
      </c>
      <c r="AM142">
        <v>198.14106035959099</v>
      </c>
      <c r="AN142">
        <v>222.23124539065299</v>
      </c>
      <c r="AO142">
        <v>202.54238927136501</v>
      </c>
      <c r="AP142">
        <v>177.6021775659267</v>
      </c>
      <c r="AQ142">
        <v>44.853070791987847</v>
      </c>
      <c r="AR142">
        <f>AQ142-transect_time_series!$AQ$809</f>
        <v>88.214856915566529</v>
      </c>
    </row>
    <row r="143" spans="1:45" x14ac:dyDescent="0.35">
      <c r="A143">
        <v>445</v>
      </c>
      <c r="B143" s="1">
        <v>42539</v>
      </c>
      <c r="C143" t="s">
        <v>329</v>
      </c>
      <c r="D143">
        <v>118.20108060702</v>
      </c>
      <c r="E143">
        <v>135.56796287325301</v>
      </c>
      <c r="F143">
        <v>149.80420198361</v>
      </c>
      <c r="G143">
        <v>158.07275371152099</v>
      </c>
      <c r="H143">
        <v>140.39536194678499</v>
      </c>
      <c r="I143">
        <v>162.76901115189699</v>
      </c>
      <c r="J143">
        <v>171.984184387298</v>
      </c>
      <c r="K143">
        <v>169.910759204268</v>
      </c>
      <c r="L143">
        <v>137.17883138252699</v>
      </c>
      <c r="M143">
        <v>140.12131826613299</v>
      </c>
      <c r="N143">
        <v>149.20740533811301</v>
      </c>
      <c r="O143">
        <v>150.47095019387001</v>
      </c>
      <c r="P143">
        <v>159.572287965599</v>
      </c>
      <c r="Q143">
        <v>151.346135446993</v>
      </c>
      <c r="R143">
        <v>136.535895677582</v>
      </c>
      <c r="S143">
        <v>147.07990268367499</v>
      </c>
      <c r="T143">
        <v>136.269247013458</v>
      </c>
      <c r="U143">
        <v>137.05801889826799</v>
      </c>
      <c r="V143">
        <v>147.83093270549199</v>
      </c>
      <c r="W143">
        <v>162.342512932067</v>
      </c>
      <c r="X143">
        <v>158.05343038164</v>
      </c>
      <c r="Y143">
        <v>154.57809008772199</v>
      </c>
      <c r="Z143">
        <v>161.20814996277099</v>
      </c>
      <c r="AA143">
        <v>151.00223852417801</v>
      </c>
      <c r="AB143">
        <v>135.03829114608399</v>
      </c>
      <c r="AC143">
        <v>146.689670244859</v>
      </c>
      <c r="AD143">
        <v>154.69971112502901</v>
      </c>
      <c r="AE143">
        <v>157.35334062652601</v>
      </c>
      <c r="AF143">
        <v>179.88839464527601</v>
      </c>
      <c r="AG143">
        <v>158.62602222218999</v>
      </c>
      <c r="AH143">
        <v>148.16532244975099</v>
      </c>
      <c r="AI143">
        <v>174.608277646012</v>
      </c>
      <c r="AJ143">
        <v>186.407638036657</v>
      </c>
      <c r="AK143">
        <v>216.11459725701499</v>
      </c>
      <c r="AL143">
        <v>200.40571143588099</v>
      </c>
      <c r="AM143">
        <v>196.288287727647</v>
      </c>
      <c r="AN143">
        <v>209.93345891324799</v>
      </c>
      <c r="AO143">
        <v>200.29951949913399</v>
      </c>
      <c r="AP143">
        <v>159.23891858686972</v>
      </c>
      <c r="AQ143">
        <v>26.489811812930867</v>
      </c>
      <c r="AR143">
        <f>AQ143-transect_time_series!$AQ$809</f>
        <v>69.851597936509549</v>
      </c>
    </row>
    <row r="144" spans="1:45" x14ac:dyDescent="0.35">
      <c r="A144">
        <v>446</v>
      </c>
      <c r="B144" s="1">
        <v>42541</v>
      </c>
      <c r="C144" t="s">
        <v>398</v>
      </c>
      <c r="D144">
        <v>140.40882653601301</v>
      </c>
      <c r="E144">
        <v>175.90038468031901</v>
      </c>
      <c r="F144">
        <v>192.132686045474</v>
      </c>
      <c r="G144">
        <v>191.104500341304</v>
      </c>
      <c r="H144">
        <v>184.13216056887001</v>
      </c>
      <c r="I144">
        <v>198.842364616949</v>
      </c>
      <c r="J144">
        <v>213.26649517764301</v>
      </c>
      <c r="K144">
        <v>208.72200108038001</v>
      </c>
      <c r="L144">
        <v>175.82428950120101</v>
      </c>
      <c r="M144">
        <v>172.84447352438099</v>
      </c>
      <c r="N144">
        <v>184.54317063593001</v>
      </c>
      <c r="O144">
        <v>188.33334173309001</v>
      </c>
      <c r="P144">
        <v>193.87077276610299</v>
      </c>
      <c r="Q144">
        <v>184.379624093026</v>
      </c>
      <c r="R144">
        <v>173.271141742167</v>
      </c>
      <c r="S144">
        <v>175.95661035239601</v>
      </c>
      <c r="T144">
        <v>185.02612527712199</v>
      </c>
      <c r="U144">
        <v>167.19442890251</v>
      </c>
      <c r="V144">
        <v>173.36937235055001</v>
      </c>
      <c r="AH144">
        <v>173.84465642766199</v>
      </c>
      <c r="AI144">
        <v>192.493680075534</v>
      </c>
      <c r="AJ144">
        <v>212.35086670408199</v>
      </c>
      <c r="AK144">
        <v>230.282651204855</v>
      </c>
      <c r="AL144">
        <v>218.80199436918201</v>
      </c>
      <c r="AM144">
        <v>217.18455867274901</v>
      </c>
      <c r="AN144">
        <v>227.683388240581</v>
      </c>
      <c r="AO144">
        <v>214.71926824511999</v>
      </c>
      <c r="AP144">
        <v>191.35125310611824</v>
      </c>
      <c r="AQ144">
        <v>58.602146332179387</v>
      </c>
      <c r="AR144">
        <f>AQ144-transect_time_series!$AQ$809</f>
        <v>101.96393245575807</v>
      </c>
    </row>
    <row r="145" spans="1:44" x14ac:dyDescent="0.35">
      <c r="A145">
        <v>447</v>
      </c>
      <c r="B145" s="1">
        <v>42563</v>
      </c>
      <c r="C145" t="s">
        <v>399</v>
      </c>
      <c r="D145">
        <v>113.11803846121499</v>
      </c>
      <c r="E145">
        <v>133.668690782764</v>
      </c>
      <c r="F145">
        <v>151.22816395488601</v>
      </c>
      <c r="G145">
        <v>139.48176086673999</v>
      </c>
      <c r="H145">
        <v>134.75610406927001</v>
      </c>
      <c r="I145">
        <v>146.96499072572399</v>
      </c>
      <c r="J145">
        <v>162.26696651585399</v>
      </c>
      <c r="K145">
        <v>159.95137575204501</v>
      </c>
      <c r="P145">
        <v>158.62665319814599</v>
      </c>
      <c r="Q145">
        <v>149.185005446546</v>
      </c>
      <c r="R145">
        <v>142.59167353518799</v>
      </c>
      <c r="S145">
        <v>138.67222427148801</v>
      </c>
      <c r="T145">
        <v>130.49951498517399</v>
      </c>
      <c r="U145">
        <v>132.196962755942</v>
      </c>
      <c r="V145">
        <v>134.71132102945</v>
      </c>
      <c r="W145">
        <v>154.15070478479399</v>
      </c>
      <c r="X145">
        <v>144.38524333643201</v>
      </c>
      <c r="AB145">
        <v>134.25222984581899</v>
      </c>
      <c r="AC145">
        <v>146.06270095414399</v>
      </c>
      <c r="AD145">
        <v>146.97666030277301</v>
      </c>
      <c r="AE145">
        <v>152.72726484424399</v>
      </c>
      <c r="AF145">
        <v>170.748904514575</v>
      </c>
      <c r="AG145">
        <v>155.69055439594101</v>
      </c>
      <c r="AH145">
        <v>142.70632005358701</v>
      </c>
      <c r="AI145">
        <v>168.70993551851899</v>
      </c>
      <c r="AL145">
        <v>197.91120588103499</v>
      </c>
      <c r="AM145">
        <v>199.02560473002799</v>
      </c>
      <c r="AN145">
        <v>211.57293074847701</v>
      </c>
      <c r="AO145">
        <v>196.96225607035399</v>
      </c>
      <c r="AP145">
        <v>153.44144697693633</v>
      </c>
      <c r="AQ145">
        <v>20.692340202997485</v>
      </c>
      <c r="AR145">
        <f>AQ145-transect_time_series!$AQ$809</f>
        <v>64.054126326576167</v>
      </c>
    </row>
    <row r="146" spans="1:44" x14ac:dyDescent="0.35">
      <c r="A146">
        <v>448</v>
      </c>
      <c r="B146" s="1">
        <v>42563</v>
      </c>
      <c r="C146" t="s">
        <v>400</v>
      </c>
      <c r="D146">
        <v>103.454701885769</v>
      </c>
      <c r="E146">
        <v>122.594353995574</v>
      </c>
      <c r="F146">
        <v>138.468993705814</v>
      </c>
      <c r="G146">
        <v>130.07701941691599</v>
      </c>
      <c r="H146">
        <v>123.204789642661</v>
      </c>
      <c r="I146">
        <v>141.54296944026299</v>
      </c>
      <c r="J146">
        <v>155.116353249252</v>
      </c>
      <c r="K146">
        <v>149.459724634731</v>
      </c>
      <c r="P146">
        <v>144.54075326147699</v>
      </c>
      <c r="Q146">
        <v>138.762172113796</v>
      </c>
      <c r="R146">
        <v>126.63580270311201</v>
      </c>
      <c r="S146">
        <v>126.02869918032501</v>
      </c>
      <c r="T146">
        <v>129.58332878099401</v>
      </c>
      <c r="U146">
        <v>121.108428797793</v>
      </c>
      <c r="V146">
        <v>124.774187825637</v>
      </c>
      <c r="W146">
        <v>142.14296541918799</v>
      </c>
      <c r="X146">
        <v>133.71598145205201</v>
      </c>
      <c r="AB146">
        <v>123.570120240745</v>
      </c>
      <c r="AC146">
        <v>135.26922098276199</v>
      </c>
      <c r="AD146">
        <v>131.26657050664701</v>
      </c>
      <c r="AE146">
        <v>141.15743581050501</v>
      </c>
      <c r="AF146">
        <v>157.173699459533</v>
      </c>
      <c r="AG146">
        <v>145.96705515546299</v>
      </c>
      <c r="AH146">
        <v>129.636686642581</v>
      </c>
      <c r="AI146">
        <v>155.10863716592999</v>
      </c>
      <c r="AL146">
        <v>185.26313829596199</v>
      </c>
      <c r="AM146">
        <v>187.52102632397401</v>
      </c>
      <c r="AN146">
        <v>195.58833924362199</v>
      </c>
      <c r="AO146">
        <v>187.356311839386</v>
      </c>
      <c r="AP146">
        <v>142.2789471438781</v>
      </c>
      <c r="AQ146">
        <v>9.5298403699392509</v>
      </c>
      <c r="AR146">
        <f>AQ146-transect_time_series!$AQ$809</f>
        <v>52.891626493517933</v>
      </c>
    </row>
    <row r="147" spans="1:44" x14ac:dyDescent="0.35">
      <c r="A147">
        <v>449</v>
      </c>
      <c r="B147" s="1">
        <v>42568</v>
      </c>
      <c r="C147" t="s">
        <v>401</v>
      </c>
      <c r="D147">
        <v>172.62897497995601</v>
      </c>
      <c r="E147">
        <v>200.55424650110501</v>
      </c>
      <c r="F147">
        <v>218.24721554971401</v>
      </c>
      <c r="G147">
        <v>213.07971191400199</v>
      </c>
      <c r="H147">
        <v>216.83494300868799</v>
      </c>
      <c r="I147">
        <v>225.46983222827001</v>
      </c>
      <c r="J147">
        <v>232.42441033784999</v>
      </c>
      <c r="K147">
        <v>230.98022118933801</v>
      </c>
      <c r="L147">
        <v>208.32476206120899</v>
      </c>
      <c r="M147">
        <v>202.479376754979</v>
      </c>
      <c r="N147">
        <v>218.46236364356599</v>
      </c>
      <c r="O147">
        <v>217.193184782988</v>
      </c>
      <c r="P147">
        <v>226.868461790791</v>
      </c>
      <c r="Q147">
        <v>215.52404497717899</v>
      </c>
      <c r="R147">
        <v>202.014451503396</v>
      </c>
      <c r="S147">
        <v>207.01803590081801</v>
      </c>
      <c r="T147">
        <v>214.07959165435801</v>
      </c>
      <c r="U147">
        <v>210.944497771746</v>
      </c>
      <c r="V147">
        <v>213.567783293633</v>
      </c>
      <c r="W147">
        <v>221.09056332728301</v>
      </c>
      <c r="X147">
        <v>216.11748243826599</v>
      </c>
      <c r="Y147">
        <v>223.00787776080199</v>
      </c>
      <c r="Z147">
        <v>223.22602037862001</v>
      </c>
      <c r="AA147">
        <v>220.376710531463</v>
      </c>
      <c r="AB147">
        <v>202.07576122329601</v>
      </c>
      <c r="AC147">
        <v>208.859610732589</v>
      </c>
      <c r="AD147">
        <v>206.868813414366</v>
      </c>
      <c r="AE147">
        <v>220.546376358597</v>
      </c>
      <c r="AF147">
        <v>237.997965522594</v>
      </c>
      <c r="AG147">
        <v>224.89167298942701</v>
      </c>
      <c r="AH147">
        <v>216.12489379474599</v>
      </c>
      <c r="AI147">
        <v>230.595899930733</v>
      </c>
      <c r="AJ147">
        <v>243.64031324109101</v>
      </c>
      <c r="AK147">
        <v>269.58317877163199</v>
      </c>
      <c r="AL147">
        <v>259.05896763877001</v>
      </c>
      <c r="AM147">
        <v>254.58317415008</v>
      </c>
      <c r="AN147">
        <v>267.02703993277498</v>
      </c>
      <c r="AO147">
        <v>256.19416405706897</v>
      </c>
      <c r="AP147">
        <v>222.33059463257331</v>
      </c>
      <c r="AQ147">
        <v>89.581487858634461</v>
      </c>
      <c r="AR147">
        <f>AQ147-transect_time_series!$AQ$809</f>
        <v>132.94327398221316</v>
      </c>
    </row>
    <row r="148" spans="1:44" x14ac:dyDescent="0.35">
      <c r="A148">
        <v>450</v>
      </c>
      <c r="B148" s="1">
        <v>42571</v>
      </c>
      <c r="C148" t="s">
        <v>402</v>
      </c>
      <c r="D148">
        <v>153.91340745028501</v>
      </c>
      <c r="E148">
        <v>182.29460428262999</v>
      </c>
      <c r="F148">
        <v>200.46330246009899</v>
      </c>
      <c r="G148">
        <v>197.29493666768499</v>
      </c>
      <c r="H148">
        <v>195.50617149709001</v>
      </c>
      <c r="I148">
        <v>204.22319918630799</v>
      </c>
      <c r="J148">
        <v>211.24322937145101</v>
      </c>
      <c r="K148">
        <v>217.93989224940199</v>
      </c>
      <c r="L148">
        <v>191.79972630424299</v>
      </c>
      <c r="M148">
        <v>179.30327675308999</v>
      </c>
      <c r="N148">
        <v>197.81057026947701</v>
      </c>
      <c r="O148">
        <v>191.58747877719799</v>
      </c>
      <c r="P148">
        <v>201.16618983602299</v>
      </c>
      <c r="Q148">
        <v>192.85558987768499</v>
      </c>
      <c r="R148">
        <v>183.66027093298399</v>
      </c>
      <c r="S148">
        <v>182.754345636897</v>
      </c>
      <c r="T148">
        <v>191.96952970768001</v>
      </c>
      <c r="U148">
        <v>188.25105487580799</v>
      </c>
      <c r="V148">
        <v>192.454986898024</v>
      </c>
      <c r="W148">
        <v>198.61500008272199</v>
      </c>
      <c r="X148">
        <v>194.96368858580499</v>
      </c>
      <c r="Y148">
        <v>200.86585102250001</v>
      </c>
      <c r="Z148">
        <v>199.69762258533299</v>
      </c>
      <c r="AA148">
        <v>196.04241945183799</v>
      </c>
      <c r="AB148">
        <v>178.72479713285401</v>
      </c>
      <c r="AC148">
        <v>192.61347790923901</v>
      </c>
      <c r="AD148">
        <v>187.91740707058</v>
      </c>
      <c r="AE148">
        <v>198.74546857626899</v>
      </c>
      <c r="AF148">
        <v>214.68749326996101</v>
      </c>
      <c r="AG148">
        <v>202.10126464182201</v>
      </c>
      <c r="AH148">
        <v>192.12458081190999</v>
      </c>
      <c r="AI148">
        <v>210.931471259982</v>
      </c>
      <c r="AJ148">
        <v>215.937794490149</v>
      </c>
      <c r="AK148">
        <v>246.36887043513599</v>
      </c>
      <c r="AL148">
        <v>235.942375688547</v>
      </c>
      <c r="AM148">
        <v>233.50996939845101</v>
      </c>
      <c r="AN148">
        <v>243.80533174217601</v>
      </c>
      <c r="AO148">
        <v>232.337052570102</v>
      </c>
      <c r="AP148">
        <v>200.85325525682728</v>
      </c>
      <c r="AQ148">
        <v>68.104148482888434</v>
      </c>
      <c r="AR148">
        <f>AQ148-transect_time_series!$AQ$809</f>
        <v>111.46593460646712</v>
      </c>
    </row>
    <row r="149" spans="1:44" x14ac:dyDescent="0.35">
      <c r="A149">
        <v>451</v>
      </c>
      <c r="B149" s="1">
        <v>42579</v>
      </c>
      <c r="C149" t="s">
        <v>403</v>
      </c>
      <c r="E149">
        <v>174.527160390641</v>
      </c>
      <c r="F149">
        <v>192.875964924621</v>
      </c>
      <c r="G149">
        <v>186.05679191458501</v>
      </c>
      <c r="H149">
        <v>180.404627804223</v>
      </c>
      <c r="I149">
        <v>202.30229937222501</v>
      </c>
      <c r="J149">
        <v>205.10574432707</v>
      </c>
      <c r="K149">
        <v>211.41430764850699</v>
      </c>
      <c r="L149">
        <v>186.05167624316101</v>
      </c>
      <c r="M149">
        <v>193.827839270856</v>
      </c>
      <c r="N149">
        <v>185.18127730489101</v>
      </c>
      <c r="S149">
        <v>155.398862557092</v>
      </c>
      <c r="T149">
        <v>163.12599779015801</v>
      </c>
      <c r="U149">
        <v>167.11949948089301</v>
      </c>
      <c r="V149">
        <v>170.07048095628801</v>
      </c>
      <c r="W149">
        <v>170.022491730052</v>
      </c>
      <c r="X149">
        <v>167.38486801380299</v>
      </c>
      <c r="Y149">
        <v>195.44686295867101</v>
      </c>
      <c r="Z149">
        <v>162.04551349133399</v>
      </c>
      <c r="AC149">
        <v>181.132281481641</v>
      </c>
      <c r="AD149">
        <v>170.908815706372</v>
      </c>
      <c r="AE149">
        <v>175.64755240408701</v>
      </c>
      <c r="AF149">
        <v>188.317321170291</v>
      </c>
      <c r="AG149">
        <v>183.97069112659301</v>
      </c>
      <c r="AH149">
        <v>174.315209168151</v>
      </c>
      <c r="AI149">
        <v>194.917539449733</v>
      </c>
      <c r="AJ149">
        <v>196.663017148356</v>
      </c>
      <c r="AK149">
        <v>220.88542907349699</v>
      </c>
      <c r="AN149">
        <v>230.841932183344</v>
      </c>
      <c r="AO149">
        <v>217.77138643502701</v>
      </c>
      <c r="AP149">
        <v>186.3356359146953</v>
      </c>
      <c r="AQ149">
        <v>53.586529140756454</v>
      </c>
      <c r="AR149">
        <f>AQ149-transect_time_series!$AQ$809</f>
        <v>96.948315264335136</v>
      </c>
    </row>
    <row r="150" spans="1:44" x14ac:dyDescent="0.35">
      <c r="A150">
        <v>452</v>
      </c>
      <c r="B150" s="1">
        <v>42579</v>
      </c>
      <c r="C150" t="s">
        <v>404</v>
      </c>
      <c r="E150">
        <v>171.95155395725601</v>
      </c>
      <c r="F150">
        <v>191.91310918157299</v>
      </c>
      <c r="G150">
        <v>183.45973190093801</v>
      </c>
      <c r="H150">
        <v>177.591049863254</v>
      </c>
      <c r="I150">
        <v>200.53184880206501</v>
      </c>
      <c r="J150">
        <v>200.44837422914901</v>
      </c>
      <c r="K150">
        <v>209.14611049880699</v>
      </c>
      <c r="L150">
        <v>183.15312374219599</v>
      </c>
      <c r="M150">
        <v>189.56077672374599</v>
      </c>
      <c r="N150">
        <v>183.912044268285</v>
      </c>
      <c r="S150">
        <v>153.23353542876899</v>
      </c>
      <c r="T150">
        <v>160.897547986056</v>
      </c>
      <c r="U150">
        <v>165.25211583903399</v>
      </c>
      <c r="V150">
        <v>167.33678713873101</v>
      </c>
      <c r="W150">
        <v>168.29828022463801</v>
      </c>
      <c r="X150">
        <v>159.603054525228</v>
      </c>
      <c r="Y150">
        <v>192.79756106432899</v>
      </c>
      <c r="Z150">
        <v>158.991523244783</v>
      </c>
      <c r="AC150">
        <v>179.037231334366</v>
      </c>
      <c r="AD150">
        <v>166.49528013774301</v>
      </c>
      <c r="AE150">
        <v>173.093884078054</v>
      </c>
      <c r="AF150">
        <v>186.130583477556</v>
      </c>
      <c r="AG150">
        <v>179.934567561318</v>
      </c>
      <c r="AH150">
        <v>172.93925727744499</v>
      </c>
      <c r="AI150">
        <v>191.769114694298</v>
      </c>
      <c r="AJ150">
        <v>192.932822224039</v>
      </c>
      <c r="AK150">
        <v>217.55355195440501</v>
      </c>
      <c r="AN150">
        <v>226.54899614575501</v>
      </c>
      <c r="AO150">
        <v>214.34618093100801</v>
      </c>
      <c r="AP150">
        <v>183.40895167016632</v>
      </c>
      <c r="AQ150">
        <v>50.659844896227469</v>
      </c>
      <c r="AR150">
        <f>AQ150-transect_time_series!$AQ$809</f>
        <v>94.021631019806151</v>
      </c>
    </row>
    <row r="151" spans="1:44" x14ac:dyDescent="0.35">
      <c r="A151">
        <v>453</v>
      </c>
      <c r="B151" s="1">
        <v>42586</v>
      </c>
      <c r="C151" t="s">
        <v>405</v>
      </c>
      <c r="D151">
        <v>98.227395330993801</v>
      </c>
      <c r="E151">
        <v>99.657070555944102</v>
      </c>
      <c r="F151">
        <v>130.28789355414901</v>
      </c>
      <c r="R151">
        <v>122.971178738234</v>
      </c>
      <c r="S151">
        <v>128.13739796843601</v>
      </c>
      <c r="T151">
        <v>145.597159343686</v>
      </c>
      <c r="U151">
        <v>177.68043076804099</v>
      </c>
      <c r="V151">
        <v>183.38434354005</v>
      </c>
      <c r="W151">
        <v>193.265283169566</v>
      </c>
      <c r="X151">
        <v>176.06893132382001</v>
      </c>
      <c r="AC151">
        <v>122.97714848792501</v>
      </c>
      <c r="AD151">
        <v>120.553234300439</v>
      </c>
      <c r="AE151">
        <v>132.403255329974</v>
      </c>
      <c r="AF151">
        <v>153.868232081093</v>
      </c>
      <c r="AG151">
        <v>139.050368257255</v>
      </c>
      <c r="AH151">
        <v>130.97619251796999</v>
      </c>
      <c r="AN151">
        <v>177.31379366582601</v>
      </c>
      <c r="AO151">
        <v>167.836411045652</v>
      </c>
      <c r="AP151">
        <v>144.45865110994743</v>
      </c>
      <c r="AQ151">
        <v>11.709544336008577</v>
      </c>
      <c r="AR151">
        <f>AQ151-transect_time_series!$AQ$809</f>
        <v>55.071330459587259</v>
      </c>
    </row>
    <row r="152" spans="1:44" x14ac:dyDescent="0.35">
      <c r="A152">
        <v>454</v>
      </c>
      <c r="B152" s="1">
        <v>42587</v>
      </c>
      <c r="C152" t="s">
        <v>406</v>
      </c>
      <c r="D152">
        <v>134.88200806321299</v>
      </c>
      <c r="E152">
        <v>146.639465866526</v>
      </c>
      <c r="F152">
        <v>171.14030690758801</v>
      </c>
      <c r="G152">
        <v>166.90715540236999</v>
      </c>
      <c r="H152">
        <v>157.405197165332</v>
      </c>
      <c r="I152">
        <v>181.615198833157</v>
      </c>
      <c r="J152">
        <v>194.50850155181001</v>
      </c>
      <c r="K152">
        <v>191.59986181263099</v>
      </c>
      <c r="L152">
        <v>162.04542451933801</v>
      </c>
      <c r="M152">
        <v>161.71715362935299</v>
      </c>
      <c r="N152">
        <v>166.27364104675999</v>
      </c>
      <c r="O152">
        <v>156.15018463208901</v>
      </c>
      <c r="P152">
        <v>156.889314357275</v>
      </c>
      <c r="Q152">
        <v>152.70012939202701</v>
      </c>
      <c r="R152">
        <v>137.26347660459101</v>
      </c>
      <c r="S152">
        <v>155.37852232691799</v>
      </c>
      <c r="T152">
        <v>178.88261639475601</v>
      </c>
      <c r="U152">
        <v>201.23319601672901</v>
      </c>
      <c r="V152">
        <v>204.73566549882099</v>
      </c>
      <c r="W152">
        <v>206.37880274136</v>
      </c>
      <c r="X152">
        <v>191.681987794278</v>
      </c>
      <c r="Y152">
        <v>183.55224820075</v>
      </c>
      <c r="Z152">
        <v>165.20205293553701</v>
      </c>
      <c r="AA152">
        <v>153.48094128497701</v>
      </c>
      <c r="AB152">
        <v>125.84181282535801</v>
      </c>
      <c r="AC152">
        <v>146.63751528655399</v>
      </c>
      <c r="AD152">
        <v>139.419281698746</v>
      </c>
      <c r="AE152">
        <v>149.013681147781</v>
      </c>
      <c r="AF152">
        <v>161.913221218421</v>
      </c>
      <c r="AG152">
        <v>153.000711868433</v>
      </c>
      <c r="AH152">
        <v>141.619722026419</v>
      </c>
      <c r="AI152">
        <v>164.53691423737101</v>
      </c>
      <c r="AJ152">
        <v>178.30069371432799</v>
      </c>
      <c r="AK152">
        <v>202.01586667087099</v>
      </c>
      <c r="AL152">
        <v>190.18538442590099</v>
      </c>
      <c r="AM152">
        <v>192.07014585829</v>
      </c>
      <c r="AN152">
        <v>198.897409083935</v>
      </c>
      <c r="AO152">
        <v>187.955666210423</v>
      </c>
      <c r="AP152">
        <v>168.67555471713209</v>
      </c>
      <c r="AQ152">
        <v>35.926447943193239</v>
      </c>
      <c r="AR152">
        <f>AQ152-transect_time_series!$AQ$809</f>
        <v>79.288234066771921</v>
      </c>
    </row>
    <row r="153" spans="1:44" x14ac:dyDescent="0.35">
      <c r="A153">
        <v>455</v>
      </c>
      <c r="B153" s="1">
        <v>42587</v>
      </c>
      <c r="C153" t="s">
        <v>356</v>
      </c>
      <c r="D153">
        <v>134.90018238348799</v>
      </c>
      <c r="E153">
        <v>146.98538216190801</v>
      </c>
      <c r="F153">
        <v>171.52594727843001</v>
      </c>
      <c r="G153">
        <v>166.70666977618399</v>
      </c>
      <c r="H153">
        <v>157.24953166395099</v>
      </c>
      <c r="I153">
        <v>181.78468047854801</v>
      </c>
      <c r="J153">
        <v>194.62929825671799</v>
      </c>
      <c r="K153">
        <v>192.585423715681</v>
      </c>
      <c r="L153">
        <v>162.39473718937501</v>
      </c>
      <c r="M153">
        <v>161.43356572579901</v>
      </c>
      <c r="N153">
        <v>166.808996102397</v>
      </c>
      <c r="O153">
        <v>156.282161530971</v>
      </c>
      <c r="P153">
        <v>156.91520858077399</v>
      </c>
      <c r="Q153">
        <v>152.496901927197</v>
      </c>
      <c r="R153">
        <v>136.98468862128399</v>
      </c>
      <c r="S153">
        <v>155.035628060482</v>
      </c>
      <c r="T153">
        <v>177.19558970791201</v>
      </c>
      <c r="U153">
        <v>201.208566039044</v>
      </c>
      <c r="V153">
        <v>204.834902267404</v>
      </c>
      <c r="W153">
        <v>206.549487239597</v>
      </c>
      <c r="X153">
        <v>191.41704884858299</v>
      </c>
      <c r="Y153">
        <v>183.486038298126</v>
      </c>
      <c r="Z153">
        <v>164.60942694323299</v>
      </c>
      <c r="AA153">
        <v>152.82010149509401</v>
      </c>
      <c r="AB153">
        <v>125.747734077641</v>
      </c>
      <c r="AC153">
        <v>146.64976867314499</v>
      </c>
      <c r="AD153">
        <v>138.608710454571</v>
      </c>
      <c r="AE153">
        <v>148.56241733668901</v>
      </c>
      <c r="AF153">
        <v>161.76831088615299</v>
      </c>
      <c r="AG153">
        <v>152.50974656442699</v>
      </c>
      <c r="AH153">
        <v>140.38244815427601</v>
      </c>
      <c r="AI153">
        <v>163.643242926109</v>
      </c>
      <c r="AJ153">
        <v>178.44575286671</v>
      </c>
      <c r="AK153">
        <v>201.50061156567199</v>
      </c>
      <c r="AL153">
        <v>189.41081700111999</v>
      </c>
      <c r="AM153">
        <v>191.73440859740501</v>
      </c>
      <c r="AN153">
        <v>198.69770084424499</v>
      </c>
      <c r="AO153">
        <v>187.41392750470601</v>
      </c>
      <c r="AP153">
        <v>168.47146741434344</v>
      </c>
      <c r="AQ153">
        <v>35.722360640404588</v>
      </c>
      <c r="AR153">
        <f>AQ153-transect_time_series!$AQ$809</f>
        <v>79.08414676398327</v>
      </c>
    </row>
    <row r="154" spans="1:44" x14ac:dyDescent="0.35">
      <c r="A154">
        <v>456</v>
      </c>
      <c r="B154" s="1">
        <v>42591</v>
      </c>
      <c r="C154" t="s">
        <v>407</v>
      </c>
      <c r="D154">
        <v>181.876885718371</v>
      </c>
      <c r="E154">
        <v>180.70212337228199</v>
      </c>
      <c r="F154">
        <v>214.68609516624801</v>
      </c>
      <c r="G154">
        <v>207.37996102334901</v>
      </c>
      <c r="H154">
        <v>200.35325828739099</v>
      </c>
      <c r="I154">
        <v>230.14843979758299</v>
      </c>
      <c r="J154">
        <v>238.289035299152</v>
      </c>
      <c r="K154">
        <v>235.82472045339799</v>
      </c>
      <c r="L154">
        <v>212.45573695988401</v>
      </c>
      <c r="M154">
        <v>217.350811302707</v>
      </c>
      <c r="N154">
        <v>233.70028764078799</v>
      </c>
      <c r="O154">
        <v>216.89703133328501</v>
      </c>
      <c r="P154">
        <v>208.97958379065801</v>
      </c>
      <c r="Q154">
        <v>193.389799660965</v>
      </c>
      <c r="R154">
        <v>185.52907097476299</v>
      </c>
      <c r="S154">
        <v>237.16216684827799</v>
      </c>
      <c r="T154">
        <v>251.03074114802999</v>
      </c>
      <c r="U154">
        <v>250.71768968710001</v>
      </c>
      <c r="V154">
        <v>242.882509703474</v>
      </c>
      <c r="W154">
        <v>250.00479528828299</v>
      </c>
      <c r="X154">
        <v>225.325525261287</v>
      </c>
      <c r="Y154">
        <v>229.79499140256601</v>
      </c>
      <c r="Z154">
        <v>221.400483799933</v>
      </c>
      <c r="AA154">
        <v>201.771291772034</v>
      </c>
      <c r="AB154">
        <v>168.21742148113501</v>
      </c>
      <c r="AC154">
        <v>181.19883292417299</v>
      </c>
      <c r="AD154">
        <v>179.338217067866</v>
      </c>
      <c r="AE154">
        <v>185.205008553943</v>
      </c>
      <c r="AF154">
        <v>199.84877151877799</v>
      </c>
      <c r="AG154">
        <v>183.16696837918201</v>
      </c>
      <c r="AH154">
        <v>173.389214833604</v>
      </c>
      <c r="AI154">
        <v>197.83916441047</v>
      </c>
      <c r="AJ154">
        <v>203.62737603076999</v>
      </c>
      <c r="AK154">
        <v>226.708854000624</v>
      </c>
      <c r="AL154">
        <v>217.68369107554699</v>
      </c>
      <c r="AM154">
        <v>213.488803530833</v>
      </c>
      <c r="AN154">
        <v>224.254415985409</v>
      </c>
      <c r="AO154">
        <v>213.486926165998</v>
      </c>
      <c r="AP154">
        <v>211.45017635921425</v>
      </c>
      <c r="AQ154">
        <v>78.701069585275405</v>
      </c>
      <c r="AR154">
        <f>AQ154-transect_time_series!$AQ$809</f>
        <v>122.06285570885409</v>
      </c>
    </row>
    <row r="155" spans="1:44" x14ac:dyDescent="0.35">
      <c r="A155">
        <v>457</v>
      </c>
      <c r="B155" s="1">
        <v>42595</v>
      </c>
      <c r="C155" t="s">
        <v>408</v>
      </c>
      <c r="D155">
        <v>145.38522579034</v>
      </c>
      <c r="E155">
        <v>157.70360276830101</v>
      </c>
      <c r="F155">
        <v>184.09539685023699</v>
      </c>
      <c r="G155">
        <v>177.17300124491399</v>
      </c>
      <c r="L155">
        <v>175.83117728228399</v>
      </c>
      <c r="M155">
        <v>181.37018543813701</v>
      </c>
      <c r="N155">
        <v>203.542950240892</v>
      </c>
      <c r="O155">
        <v>213.82905317570101</v>
      </c>
      <c r="P155">
        <v>229.39631466002299</v>
      </c>
      <c r="Q155">
        <v>206.94920916223299</v>
      </c>
      <c r="R155">
        <v>200.97518275846301</v>
      </c>
      <c r="S155">
        <v>211.906515520277</v>
      </c>
      <c r="T155">
        <v>217.44092629800701</v>
      </c>
      <c r="AC155">
        <v>165.126366460139</v>
      </c>
      <c r="AD155">
        <v>162.66533206118299</v>
      </c>
      <c r="AE155">
        <v>169.27031983609601</v>
      </c>
      <c r="AP155">
        <v>187.66629747170168</v>
      </c>
      <c r="AQ155">
        <v>54.917190697762834</v>
      </c>
      <c r="AR155">
        <f>AQ155-transect_time_series!$AQ$809</f>
        <v>98.278976821341516</v>
      </c>
    </row>
    <row r="156" spans="1:44" x14ac:dyDescent="0.35">
      <c r="A156">
        <v>458</v>
      </c>
      <c r="B156" s="1">
        <v>42595</v>
      </c>
      <c r="C156" t="s">
        <v>409</v>
      </c>
      <c r="D156">
        <v>148.23966366796</v>
      </c>
      <c r="E156">
        <v>158.758582097339</v>
      </c>
      <c r="F156">
        <v>185.18837269608099</v>
      </c>
      <c r="G156">
        <v>179.985563759786</v>
      </c>
      <c r="L156">
        <v>177.922081760986</v>
      </c>
      <c r="M156">
        <v>181.611372542108</v>
      </c>
      <c r="N156">
        <v>202.97586651298701</v>
      </c>
      <c r="AC156">
        <v>166.202552690288</v>
      </c>
      <c r="AD156">
        <v>165.46066252622001</v>
      </c>
      <c r="AE156">
        <v>165.37885862073699</v>
      </c>
      <c r="AP156">
        <v>173.17235768744919</v>
      </c>
      <c r="AQ156">
        <v>40.423250913510344</v>
      </c>
      <c r="AR156">
        <f>AQ156-transect_time_series!$AQ$809</f>
        <v>83.785037037089026</v>
      </c>
    </row>
    <row r="157" spans="1:44" x14ac:dyDescent="0.35">
      <c r="A157">
        <v>459</v>
      </c>
      <c r="B157" s="1">
        <v>42601</v>
      </c>
      <c r="C157" t="s">
        <v>410</v>
      </c>
      <c r="D157">
        <v>192.620763597744</v>
      </c>
      <c r="E157">
        <v>198.45464811906601</v>
      </c>
      <c r="F157">
        <v>222.01184904044899</v>
      </c>
      <c r="G157">
        <v>218.798256143901</v>
      </c>
      <c r="H157">
        <v>216.74631964647</v>
      </c>
      <c r="I157">
        <v>240.98545802936599</v>
      </c>
      <c r="J157">
        <v>248.70304903509501</v>
      </c>
      <c r="K157">
        <v>240.15299410006199</v>
      </c>
      <c r="L157">
        <v>213.61762836509399</v>
      </c>
      <c r="M157">
        <v>217.38407716412601</v>
      </c>
      <c r="N157">
        <v>230.17586038863499</v>
      </c>
      <c r="O157">
        <v>241.00878192597699</v>
      </c>
      <c r="P157">
        <v>257.52558335373999</v>
      </c>
      <c r="Q157">
        <v>254.722838799199</v>
      </c>
      <c r="R157">
        <v>247.94895107717201</v>
      </c>
      <c r="S157">
        <v>252.45102891779501</v>
      </c>
      <c r="T157">
        <v>262.73080395401399</v>
      </c>
      <c r="U157">
        <v>256.82667650148602</v>
      </c>
      <c r="V157">
        <v>255.46624234388</v>
      </c>
      <c r="W157">
        <v>257.94617170908703</v>
      </c>
      <c r="X157">
        <v>250.03896934921599</v>
      </c>
      <c r="Y157">
        <v>251.695359235583</v>
      </c>
      <c r="Z157">
        <v>251.69084567579799</v>
      </c>
      <c r="AA157">
        <v>257.41964970426699</v>
      </c>
      <c r="AB157">
        <v>243.61962544825701</v>
      </c>
      <c r="AC157">
        <v>255.51221744359199</v>
      </c>
      <c r="AD157">
        <v>239.75802208224499</v>
      </c>
      <c r="AE157">
        <v>204.46041820065801</v>
      </c>
      <c r="AF157">
        <v>213.51697763920799</v>
      </c>
      <c r="AG157">
        <v>195.302428479524</v>
      </c>
      <c r="AH157">
        <v>182.61123140986101</v>
      </c>
      <c r="AI157">
        <v>205.36308695323001</v>
      </c>
      <c r="AJ157">
        <v>215.227973306943</v>
      </c>
      <c r="AK157">
        <v>237.858572904944</v>
      </c>
      <c r="AL157">
        <v>224.16728645342801</v>
      </c>
      <c r="AM157">
        <v>224.435176512168</v>
      </c>
      <c r="AN157">
        <v>234.623617054428</v>
      </c>
      <c r="AO157">
        <v>219.75975194693501</v>
      </c>
      <c r="AP157">
        <v>232.45629452664846</v>
      </c>
      <c r="AQ157">
        <v>99.707187752709615</v>
      </c>
      <c r="AR157">
        <f>AQ157-transect_time_series!$AQ$809</f>
        <v>143.06897387628828</v>
      </c>
    </row>
    <row r="158" spans="1:44" x14ac:dyDescent="0.35">
      <c r="A158">
        <v>460</v>
      </c>
      <c r="B158" s="1">
        <v>42603</v>
      </c>
      <c r="C158" t="s">
        <v>329</v>
      </c>
      <c r="D158">
        <v>130.410026353419</v>
      </c>
      <c r="E158">
        <v>144.240479184935</v>
      </c>
      <c r="F158">
        <v>161.96717235617299</v>
      </c>
      <c r="G158">
        <v>160.17924863177799</v>
      </c>
      <c r="H158">
        <v>154.15736957329401</v>
      </c>
      <c r="I158">
        <v>179.07898231155301</v>
      </c>
      <c r="J158">
        <v>189.76794561467699</v>
      </c>
      <c r="K158">
        <v>184.660864232384</v>
      </c>
      <c r="L158">
        <v>162.19706470132201</v>
      </c>
      <c r="M158">
        <v>160.14835321042099</v>
      </c>
      <c r="N158">
        <v>180.233159872085</v>
      </c>
      <c r="O158">
        <v>195.19637722392</v>
      </c>
      <c r="P158">
        <v>211.15986371938899</v>
      </c>
      <c r="Q158">
        <v>203.058356062439</v>
      </c>
      <c r="R158">
        <v>193.92192581915199</v>
      </c>
      <c r="S158">
        <v>197.68978877122299</v>
      </c>
      <c r="T158">
        <v>203.81027043608901</v>
      </c>
      <c r="U158">
        <v>199.20977787517</v>
      </c>
      <c r="V158">
        <v>199.86765354612899</v>
      </c>
      <c r="W158">
        <v>204.873324939866</v>
      </c>
      <c r="X158">
        <v>197.79463518472701</v>
      </c>
      <c r="Y158">
        <v>199.182712563172</v>
      </c>
      <c r="Z158">
        <v>206.71202903477601</v>
      </c>
      <c r="AA158">
        <v>206.901925447575</v>
      </c>
      <c r="AB158">
        <v>193.929235992076</v>
      </c>
      <c r="AC158">
        <v>202.44512466104999</v>
      </c>
      <c r="AD158">
        <v>157.68027631725499</v>
      </c>
      <c r="AE158">
        <v>193.75686758930499</v>
      </c>
      <c r="AF158">
        <v>220.673488093381</v>
      </c>
      <c r="AG158">
        <v>152.44603184500201</v>
      </c>
      <c r="AH158">
        <v>145.03610112098099</v>
      </c>
      <c r="AI158">
        <v>166.77087997734</v>
      </c>
      <c r="AJ158">
        <v>173.65968754929099</v>
      </c>
      <c r="AK158">
        <v>199.51889057743401</v>
      </c>
      <c r="AL158">
        <v>189.423549417717</v>
      </c>
      <c r="AM158">
        <v>184.03216840051101</v>
      </c>
      <c r="AN158">
        <v>195.88601777628</v>
      </c>
      <c r="AO158">
        <v>185.20269899379699</v>
      </c>
      <c r="AP158">
        <v>183.86527170992341</v>
      </c>
      <c r="AQ158">
        <v>51.116164935984557</v>
      </c>
      <c r="AR158">
        <f>AQ158-transect_time_series!$AQ$809</f>
        <v>94.477951059563239</v>
      </c>
    </row>
    <row r="159" spans="1:44" x14ac:dyDescent="0.35">
      <c r="A159">
        <v>461</v>
      </c>
      <c r="B159" s="1">
        <v>42603</v>
      </c>
      <c r="C159" t="s">
        <v>330</v>
      </c>
      <c r="D159">
        <v>135.535369089851</v>
      </c>
      <c r="E159">
        <v>150.210067103993</v>
      </c>
      <c r="F159">
        <v>164.49949786632001</v>
      </c>
      <c r="G159">
        <v>164.28420563050599</v>
      </c>
      <c r="H159">
        <v>156.76774220618901</v>
      </c>
      <c r="I159">
        <v>182.549941413407</v>
      </c>
      <c r="J159">
        <v>193.21345868146901</v>
      </c>
      <c r="K159">
        <v>189.74653491962999</v>
      </c>
      <c r="L159">
        <v>164.1472054843</v>
      </c>
      <c r="M159">
        <v>163.43198718751199</v>
      </c>
      <c r="N159">
        <v>183.83065420976101</v>
      </c>
      <c r="O159">
        <v>201.268225446342</v>
      </c>
      <c r="P159">
        <v>215.70590105613999</v>
      </c>
      <c r="Q159">
        <v>206.03551400737001</v>
      </c>
      <c r="R159">
        <v>197.02645051827301</v>
      </c>
      <c r="S159">
        <v>204.30442755553099</v>
      </c>
      <c r="T159">
        <v>208.99443036469</v>
      </c>
      <c r="U159">
        <v>202.20309259522799</v>
      </c>
      <c r="V159">
        <v>202.91458735140199</v>
      </c>
      <c r="W159">
        <v>208.326169803765</v>
      </c>
      <c r="X159">
        <v>202.636018348058</v>
      </c>
      <c r="Y159">
        <v>202.19754988819901</v>
      </c>
      <c r="Z159">
        <v>208.60422407746</v>
      </c>
      <c r="AA159">
        <v>210.61296903786101</v>
      </c>
      <c r="AB159">
        <v>199.007626280566</v>
      </c>
      <c r="AC159">
        <v>204.40022034680101</v>
      </c>
      <c r="AD159">
        <v>160.28640022063999</v>
      </c>
      <c r="AE159">
        <v>197.967292831077</v>
      </c>
      <c r="AF159">
        <v>223.14943111719401</v>
      </c>
      <c r="AG159">
        <v>159.76651912351599</v>
      </c>
      <c r="AH159">
        <v>148.871864288029</v>
      </c>
      <c r="AI159">
        <v>170.430458901072</v>
      </c>
      <c r="AJ159">
        <v>177.34358847684001</v>
      </c>
      <c r="AK159">
        <v>200.15655545801101</v>
      </c>
      <c r="AL159">
        <v>191.86579779403601</v>
      </c>
      <c r="AM159">
        <v>187.693123825496</v>
      </c>
      <c r="AN159">
        <v>199.89826409507</v>
      </c>
      <c r="AO159">
        <v>189.24931559880801</v>
      </c>
      <c r="AP159">
        <v>187.60875479474771</v>
      </c>
      <c r="AQ159">
        <v>54.859648020808862</v>
      </c>
      <c r="AR159">
        <f>AQ159-transect_time_series!$AQ$809</f>
        <v>98.221434144387544</v>
      </c>
    </row>
    <row r="160" spans="1:44" x14ac:dyDescent="0.35">
      <c r="A160">
        <v>462</v>
      </c>
      <c r="B160" s="1">
        <v>42610</v>
      </c>
      <c r="C160" t="s">
        <v>411</v>
      </c>
      <c r="D160">
        <v>156.53316762524801</v>
      </c>
      <c r="E160">
        <v>171.21408987996699</v>
      </c>
      <c r="F160">
        <v>194.76018877876299</v>
      </c>
      <c r="G160">
        <v>191.66534706447001</v>
      </c>
      <c r="H160">
        <v>177.912041320865</v>
      </c>
      <c r="I160">
        <v>201.72489898987399</v>
      </c>
      <c r="J160">
        <v>212.42374655236199</v>
      </c>
      <c r="K160">
        <v>212.17968865842099</v>
      </c>
      <c r="L160">
        <v>183.81920258020401</v>
      </c>
      <c r="M160">
        <v>192.87823063008301</v>
      </c>
      <c r="N160">
        <v>208.08857515031599</v>
      </c>
      <c r="O160">
        <v>211.56951563699701</v>
      </c>
      <c r="P160">
        <v>221.48352569576099</v>
      </c>
      <c r="Q160">
        <v>229.24981914614301</v>
      </c>
      <c r="R160">
        <v>211.25798078211099</v>
      </c>
      <c r="S160">
        <v>214.298761542618</v>
      </c>
      <c r="T160">
        <v>226.80389041759699</v>
      </c>
      <c r="U160">
        <v>216.155520190435</v>
      </c>
      <c r="V160">
        <v>221.579778382515</v>
      </c>
      <c r="W160">
        <v>232.799399813234</v>
      </c>
      <c r="X160">
        <v>218.62332843518899</v>
      </c>
      <c r="Y160">
        <v>222.737052645375</v>
      </c>
      <c r="Z160">
        <v>225.38257353172699</v>
      </c>
      <c r="AA160">
        <v>228.379061072257</v>
      </c>
      <c r="AB160">
        <v>209.563374958032</v>
      </c>
      <c r="AC160">
        <v>225.70434364802799</v>
      </c>
      <c r="AD160">
        <v>219.62284946028001</v>
      </c>
      <c r="AE160">
        <v>226.640129004682</v>
      </c>
      <c r="AF160">
        <v>231.96957048434399</v>
      </c>
      <c r="AG160">
        <v>217.120006356251</v>
      </c>
      <c r="AH160">
        <v>197.043937905928</v>
      </c>
      <c r="AI160">
        <v>213.81036849428</v>
      </c>
      <c r="AJ160">
        <v>218.366972095655</v>
      </c>
      <c r="AK160">
        <v>231.718541604254</v>
      </c>
      <c r="AL160">
        <v>217.58014164967699</v>
      </c>
      <c r="AM160">
        <v>215.41199993089299</v>
      </c>
      <c r="AN160">
        <v>227.25282314515701</v>
      </c>
      <c r="AO160">
        <v>214.865350854632</v>
      </c>
      <c r="AP160">
        <v>211.84709984512173</v>
      </c>
      <c r="AQ160">
        <v>79.097993071182884</v>
      </c>
      <c r="AR160">
        <f>AQ160-transect_time_series!$AQ$809</f>
        <v>122.45977919476157</v>
      </c>
    </row>
    <row r="161" spans="1:45" x14ac:dyDescent="0.35">
      <c r="A161">
        <v>463</v>
      </c>
      <c r="B161" s="1">
        <v>42611</v>
      </c>
      <c r="C161" t="s">
        <v>412</v>
      </c>
      <c r="D161">
        <v>144.38033741077501</v>
      </c>
      <c r="E161">
        <v>158.74246916175301</v>
      </c>
      <c r="Q161">
        <v>200.53706429200699</v>
      </c>
      <c r="R161">
        <v>192.70827865069401</v>
      </c>
      <c r="S161">
        <v>203.096711480561</v>
      </c>
      <c r="T161">
        <v>210.16960852197701</v>
      </c>
      <c r="U161">
        <v>205.093332185506</v>
      </c>
      <c r="V161">
        <v>207.42806301871701</v>
      </c>
      <c r="W161">
        <v>205.30148776242501</v>
      </c>
      <c r="X161">
        <v>197.943738642081</v>
      </c>
      <c r="Y161">
        <v>207.27033042272299</v>
      </c>
      <c r="AC161">
        <v>213.445933630349</v>
      </c>
      <c r="AD161">
        <v>213.15804237606301</v>
      </c>
      <c r="AE161">
        <v>209.771099718654</v>
      </c>
      <c r="AF161">
        <v>214.74841860180001</v>
      </c>
      <c r="AG161">
        <v>202.82771543770301</v>
      </c>
      <c r="AH161">
        <v>177.158864147396</v>
      </c>
      <c r="AI161">
        <v>191.44720112909101</v>
      </c>
      <c r="AP161">
        <v>197.5127053661264</v>
      </c>
      <c r="AQ161">
        <v>64.763598592187549</v>
      </c>
      <c r="AR161">
        <f>AQ161-transect_time_series!$AQ$809</f>
        <v>108.12538471576623</v>
      </c>
    </row>
    <row r="162" spans="1:45" x14ac:dyDescent="0.35">
      <c r="A162">
        <v>464</v>
      </c>
      <c r="B162" s="1">
        <v>42611</v>
      </c>
      <c r="C162" t="s">
        <v>413</v>
      </c>
      <c r="U162">
        <v>256.10195319883098</v>
      </c>
      <c r="V162">
        <v>258.22408756631899</v>
      </c>
      <c r="W162">
        <v>263.85868732577399</v>
      </c>
      <c r="X162">
        <v>249.04302679020901</v>
      </c>
      <c r="Y162">
        <v>253.232752309635</v>
      </c>
      <c r="Z162">
        <v>252.35916385167801</v>
      </c>
      <c r="AA162">
        <v>257.32507287197899</v>
      </c>
      <c r="AB162">
        <v>242.960273669309</v>
      </c>
      <c r="AC162">
        <v>256.365959493677</v>
      </c>
      <c r="AD162">
        <v>256.836540123627</v>
      </c>
      <c r="AE162">
        <v>255.21457326541301</v>
      </c>
      <c r="AF162">
        <v>264.54294351458998</v>
      </c>
      <c r="AG162">
        <v>241.803336740329</v>
      </c>
      <c r="AH162">
        <v>226.988790088895</v>
      </c>
      <c r="AI162">
        <v>243.94331016348201</v>
      </c>
      <c r="AJ162">
        <v>242.71262783918201</v>
      </c>
      <c r="AK162">
        <v>261.526960198403</v>
      </c>
      <c r="AL162">
        <v>246.70152305557201</v>
      </c>
      <c r="AM162">
        <v>240.45261569094501</v>
      </c>
      <c r="AN162">
        <v>250.55269758301699</v>
      </c>
      <c r="AO162">
        <v>236.62168528945301</v>
      </c>
      <c r="AP162">
        <v>250.35088479191995</v>
      </c>
      <c r="AQ162">
        <v>117.6017780179811</v>
      </c>
      <c r="AR162">
        <f>AQ162-transect_time_series!$AQ$809</f>
        <v>160.9635641415598</v>
      </c>
      <c r="AS162">
        <f>AVERAGE(AR138:AR162)</f>
        <v>92.735031426371492</v>
      </c>
    </row>
    <row r="163" spans="1:45" s="2" customFormat="1" x14ac:dyDescent="0.35">
      <c r="B163" s="3"/>
    </row>
    <row r="164" spans="1:45" x14ac:dyDescent="0.35">
      <c r="A164">
        <v>528</v>
      </c>
      <c r="B164" s="1">
        <v>42888</v>
      </c>
      <c r="C164" t="s">
        <v>458</v>
      </c>
      <c r="D164">
        <v>182.06465397014301</v>
      </c>
      <c r="E164">
        <v>193.822290647849</v>
      </c>
      <c r="F164">
        <v>225.86696564552599</v>
      </c>
      <c r="G164">
        <v>216.23446502968901</v>
      </c>
      <c r="H164">
        <v>205.37803343862899</v>
      </c>
      <c r="I164">
        <v>228.272448013153</v>
      </c>
      <c r="J164">
        <v>249.30879304160899</v>
      </c>
      <c r="K164">
        <v>230.52097905257901</v>
      </c>
      <c r="L164">
        <v>201.05268532970601</v>
      </c>
      <c r="M164">
        <v>213.64089853670299</v>
      </c>
      <c r="N164">
        <v>230.55983495261901</v>
      </c>
      <c r="O164">
        <v>215.31772432172301</v>
      </c>
      <c r="P164">
        <v>220.51331936210801</v>
      </c>
      <c r="Q164">
        <v>214.64030969443399</v>
      </c>
      <c r="R164">
        <v>206.437704799317</v>
      </c>
      <c r="S164">
        <v>207.73989202453799</v>
      </c>
      <c r="T164">
        <v>224.491206282712</v>
      </c>
      <c r="U164">
        <v>206.249592633937</v>
      </c>
      <c r="V164">
        <v>218.598403189115</v>
      </c>
      <c r="W164">
        <v>226.711128629233</v>
      </c>
      <c r="X164">
        <v>217.961340506516</v>
      </c>
      <c r="Y164">
        <v>221.264827043042</v>
      </c>
      <c r="Z164">
        <v>224.61428343932201</v>
      </c>
      <c r="AA164">
        <v>215.21330568189899</v>
      </c>
      <c r="AB164">
        <v>192.95459822107301</v>
      </c>
      <c r="AC164">
        <v>218.29941192817901</v>
      </c>
      <c r="AD164">
        <v>211.46340628874799</v>
      </c>
      <c r="AE164">
        <v>208.79668223471401</v>
      </c>
      <c r="AF164">
        <v>235.506007323555</v>
      </c>
      <c r="AG164">
        <v>216.26866181582901</v>
      </c>
      <c r="AH164">
        <v>217.23041345822</v>
      </c>
      <c r="AI164">
        <v>230.836072217821</v>
      </c>
      <c r="AJ164">
        <v>243.216035010713</v>
      </c>
      <c r="AK164">
        <v>254.11227316993899</v>
      </c>
      <c r="AL164">
        <v>245.033859962121</v>
      </c>
      <c r="AM164">
        <v>246.050990821547</v>
      </c>
      <c r="AN164">
        <v>248.873731643952</v>
      </c>
      <c r="AO164">
        <v>238.22212529433801</v>
      </c>
      <c r="AP164">
        <v>221.14050933307504</v>
      </c>
      <c r="AQ164">
        <v>88.391402559136196</v>
      </c>
      <c r="AR164">
        <f>AQ164-transect_time_series!$AQ$809</f>
        <v>131.75318868271489</v>
      </c>
    </row>
    <row r="165" spans="1:45" x14ac:dyDescent="0.35">
      <c r="A165">
        <v>529</v>
      </c>
      <c r="B165" s="1">
        <v>42890</v>
      </c>
      <c r="C165" t="s">
        <v>459</v>
      </c>
      <c r="G165">
        <v>159.47886226764501</v>
      </c>
      <c r="H165">
        <v>158.47079797565601</v>
      </c>
      <c r="I165">
        <v>179.11497565982501</v>
      </c>
      <c r="J165">
        <v>195.24652292438299</v>
      </c>
      <c r="K165">
        <v>175.84992084607401</v>
      </c>
      <c r="L165">
        <v>157.94606605863601</v>
      </c>
      <c r="M165">
        <v>165.28210542145499</v>
      </c>
      <c r="N165">
        <v>174.33087708258199</v>
      </c>
      <c r="T165">
        <v>161.30944217943701</v>
      </c>
      <c r="U165">
        <v>159.61010732027901</v>
      </c>
      <c r="V165">
        <v>163.16232399545399</v>
      </c>
      <c r="W165">
        <v>181.619219903394</v>
      </c>
      <c r="X165">
        <v>169.20872575768101</v>
      </c>
      <c r="Y165">
        <v>170.65003782565401</v>
      </c>
      <c r="Z165">
        <v>171.85779017208901</v>
      </c>
      <c r="AE165">
        <v>169.134784451153</v>
      </c>
      <c r="AF165">
        <v>184.07189952012001</v>
      </c>
      <c r="AP165">
        <v>170.37320349185396</v>
      </c>
      <c r="AQ165">
        <v>37.624096717915108</v>
      </c>
      <c r="AR165">
        <f>AQ165-transect_time_series!$AQ$809</f>
        <v>80.98588284149379</v>
      </c>
    </row>
    <row r="166" spans="1:45" x14ac:dyDescent="0.35">
      <c r="A166">
        <v>530</v>
      </c>
      <c r="B166" s="1">
        <v>42898</v>
      </c>
      <c r="C166" t="s">
        <v>460</v>
      </c>
      <c r="D166">
        <v>175.43163268319901</v>
      </c>
      <c r="E166">
        <v>190.836485689586</v>
      </c>
      <c r="F166">
        <v>220.11798397503699</v>
      </c>
      <c r="G166">
        <v>207.83053275515101</v>
      </c>
      <c r="H166">
        <v>200.516474339957</v>
      </c>
      <c r="I166">
        <v>227.76102826476301</v>
      </c>
      <c r="J166">
        <v>248.761612207653</v>
      </c>
      <c r="K166">
        <v>227.93504974763999</v>
      </c>
      <c r="L166">
        <v>202.341868855211</v>
      </c>
      <c r="M166">
        <v>207.66989758834299</v>
      </c>
      <c r="N166">
        <v>223.814048186771</v>
      </c>
      <c r="O166">
        <v>209.875808003245</v>
      </c>
      <c r="P166">
        <v>216.18836279833101</v>
      </c>
      <c r="Q166">
        <v>213.96672179159</v>
      </c>
      <c r="R166">
        <v>196.04830394443499</v>
      </c>
      <c r="S166">
        <v>208.055872822548</v>
      </c>
      <c r="T166">
        <v>216.295217359454</v>
      </c>
      <c r="U166">
        <v>206.695670750055</v>
      </c>
      <c r="V166">
        <v>207.524765736283</v>
      </c>
      <c r="W166">
        <v>223.81128000359499</v>
      </c>
      <c r="X166">
        <v>212.50685947235499</v>
      </c>
      <c r="Y166">
        <v>217.28265591742101</v>
      </c>
      <c r="Z166">
        <v>219.99086173891101</v>
      </c>
      <c r="AA166">
        <v>214.402741565117</v>
      </c>
      <c r="AB166">
        <v>186.023280734944</v>
      </c>
      <c r="AC166">
        <v>211.769920154049</v>
      </c>
      <c r="AD166">
        <v>202.01608382098999</v>
      </c>
      <c r="AE166">
        <v>205.02866899916901</v>
      </c>
      <c r="AF166">
        <v>225.18972025439601</v>
      </c>
      <c r="AG166">
        <v>214.57666035157101</v>
      </c>
      <c r="AH166">
        <v>202.421723668846</v>
      </c>
      <c r="AI166">
        <v>226.089723996999</v>
      </c>
      <c r="AJ166">
        <v>230.39822627671199</v>
      </c>
      <c r="AK166">
        <v>242.95370051232899</v>
      </c>
      <c r="AL166">
        <v>239.55848298591599</v>
      </c>
      <c r="AM166">
        <v>233.64645443280699</v>
      </c>
      <c r="AN166">
        <v>244.40217909436501</v>
      </c>
      <c r="AO166">
        <v>235.036399952859</v>
      </c>
      <c r="AP166">
        <v>215.65192003770008</v>
      </c>
      <c r="AQ166">
        <v>82.902813263761232</v>
      </c>
      <c r="AR166">
        <f>AQ166-transect_time_series!$AQ$809</f>
        <v>126.26459938733991</v>
      </c>
    </row>
    <row r="167" spans="1:45" x14ac:dyDescent="0.35">
      <c r="A167">
        <v>531</v>
      </c>
      <c r="B167" s="1">
        <v>42899</v>
      </c>
      <c r="C167" t="s">
        <v>408</v>
      </c>
      <c r="AA167">
        <v>177.58228049025499</v>
      </c>
      <c r="AB167">
        <v>161.157522640894</v>
      </c>
      <c r="AC167">
        <v>176.97114017465699</v>
      </c>
      <c r="AD167">
        <v>164.47265764287499</v>
      </c>
      <c r="AE167">
        <v>178.38471948122401</v>
      </c>
      <c r="AF167">
        <v>190.24104481632801</v>
      </c>
      <c r="AG167">
        <v>181.98078886621599</v>
      </c>
      <c r="AP167">
        <v>175.82716487320701</v>
      </c>
      <c r="AQ167">
        <v>43.078058099268162</v>
      </c>
      <c r="AR167">
        <f>AQ167-transect_time_series!$AQ$809</f>
        <v>86.439844222846844</v>
      </c>
    </row>
    <row r="168" spans="1:45" x14ac:dyDescent="0.35">
      <c r="A168">
        <v>532</v>
      </c>
      <c r="B168" s="1">
        <v>42899</v>
      </c>
      <c r="C168" t="s">
        <v>404</v>
      </c>
      <c r="H168">
        <v>134.082521720107</v>
      </c>
      <c r="I168">
        <v>155.48661047347599</v>
      </c>
      <c r="O168">
        <v>149.61474414192901</v>
      </c>
      <c r="P168">
        <v>160.59021916424501</v>
      </c>
      <c r="Q168">
        <v>154.28606341299599</v>
      </c>
      <c r="R168">
        <v>146.561366325866</v>
      </c>
      <c r="Z168">
        <v>159.577351369458</v>
      </c>
      <c r="AA168">
        <v>156.987299983692</v>
      </c>
      <c r="AB168">
        <v>130.296058786619</v>
      </c>
      <c r="AC168">
        <v>151.351210720918</v>
      </c>
      <c r="AD168">
        <v>143.93261923252001</v>
      </c>
      <c r="AE168">
        <v>154.99228516743699</v>
      </c>
      <c r="AF168">
        <v>165.717492824061</v>
      </c>
      <c r="AG168">
        <v>161.28477666804301</v>
      </c>
      <c r="AK168">
        <v>201.015082302031</v>
      </c>
      <c r="AL168">
        <v>192.45063910809401</v>
      </c>
      <c r="AM168">
        <v>183.79790560177699</v>
      </c>
      <c r="AN168">
        <v>199.515530811937</v>
      </c>
      <c r="AO168">
        <v>182.19501625643301</v>
      </c>
      <c r="AP168">
        <v>162.30183126692836</v>
      </c>
      <c r="AQ168">
        <v>29.552724492989512</v>
      </c>
      <c r="AR168">
        <f>AQ168-transect_time_series!$AQ$809</f>
        <v>72.914510616568194</v>
      </c>
    </row>
    <row r="169" spans="1:45" x14ac:dyDescent="0.35">
      <c r="A169">
        <v>533</v>
      </c>
      <c r="B169" s="1">
        <v>42901</v>
      </c>
      <c r="C169" t="s">
        <v>461</v>
      </c>
      <c r="L169">
        <v>180.982946942806</v>
      </c>
      <c r="M169">
        <v>191.061842921307</v>
      </c>
      <c r="N169">
        <v>208.447896266469</v>
      </c>
      <c r="O169">
        <v>193.28888043499401</v>
      </c>
      <c r="P169">
        <v>197.825492830332</v>
      </c>
      <c r="Q169">
        <v>201.31434928611301</v>
      </c>
      <c r="R169">
        <v>182.54587597961299</v>
      </c>
      <c r="S169">
        <v>192.51587826741201</v>
      </c>
      <c r="T169">
        <v>196.794701446923</v>
      </c>
      <c r="U169">
        <v>188.718299849674</v>
      </c>
      <c r="V169">
        <v>193.00975168019801</v>
      </c>
      <c r="W169">
        <v>208.582239185319</v>
      </c>
      <c r="X169">
        <v>196.93746463525099</v>
      </c>
      <c r="Y169">
        <v>199.57337699707199</v>
      </c>
      <c r="Z169">
        <v>203.736808003509</v>
      </c>
      <c r="AA169">
        <v>196.11825938539101</v>
      </c>
      <c r="AB169">
        <v>173.574410534994</v>
      </c>
      <c r="AC169">
        <v>200.822444482511</v>
      </c>
      <c r="AD169">
        <v>192.06946117294601</v>
      </c>
      <c r="AE169">
        <v>195.69063910658599</v>
      </c>
      <c r="AF169">
        <v>214.197870562297</v>
      </c>
      <c r="AG169">
        <v>197.69569453748699</v>
      </c>
      <c r="AH169">
        <v>193.07995088162701</v>
      </c>
      <c r="AI169">
        <v>217.739679952595</v>
      </c>
      <c r="AJ169">
        <v>215.94029999770001</v>
      </c>
      <c r="AK169">
        <v>237.133422293254</v>
      </c>
      <c r="AL169">
        <v>225.76718436707901</v>
      </c>
      <c r="AM169">
        <v>224.89346295117099</v>
      </c>
      <c r="AN169">
        <v>235.242528322932</v>
      </c>
      <c r="AO169">
        <v>221.59301880383001</v>
      </c>
      <c r="AP169">
        <v>202.56313773597972</v>
      </c>
      <c r="AQ169">
        <v>69.814030962040874</v>
      </c>
      <c r="AR169">
        <f>AQ169-transect_time_series!$AQ$809</f>
        <v>113.17581708561956</v>
      </c>
    </row>
    <row r="170" spans="1:45" x14ac:dyDescent="0.35">
      <c r="A170">
        <v>534</v>
      </c>
      <c r="B170" s="1">
        <v>42907</v>
      </c>
      <c r="C170" t="s">
        <v>316</v>
      </c>
      <c r="H170">
        <v>170.00637148370501</v>
      </c>
      <c r="I170">
        <v>194.52596387502601</v>
      </c>
      <c r="J170">
        <v>201.78984879342201</v>
      </c>
      <c r="K170">
        <v>191.20883268810201</v>
      </c>
      <c r="AP170">
        <v>189.38275421006375</v>
      </c>
      <c r="AQ170">
        <v>56.633647436124903</v>
      </c>
      <c r="AR170">
        <f>AQ170-transect_time_series!$AQ$809</f>
        <v>99.995433559703585</v>
      </c>
    </row>
    <row r="171" spans="1:45" x14ac:dyDescent="0.35">
      <c r="A171">
        <v>535</v>
      </c>
      <c r="B171" s="1">
        <v>42908</v>
      </c>
      <c r="C171" t="s">
        <v>348</v>
      </c>
      <c r="D171">
        <v>190.96881993046799</v>
      </c>
      <c r="E171">
        <v>202.72297902669399</v>
      </c>
      <c r="F171">
        <v>239.17991061997199</v>
      </c>
      <c r="G171">
        <v>230.03408291789</v>
      </c>
      <c r="H171">
        <v>216.93300382004401</v>
      </c>
      <c r="I171">
        <v>244.61572290442899</v>
      </c>
      <c r="J171">
        <v>258.27976495810401</v>
      </c>
      <c r="K171">
        <v>247.74621726463801</v>
      </c>
      <c r="L171">
        <v>217.45196656289301</v>
      </c>
      <c r="M171">
        <v>218.04107303499401</v>
      </c>
      <c r="N171">
        <v>236.073789060119</v>
      </c>
      <c r="O171">
        <v>238.568346571511</v>
      </c>
      <c r="P171">
        <v>234.96820094396401</v>
      </c>
      <c r="Q171">
        <v>231.47853708768599</v>
      </c>
      <c r="R171">
        <v>220.200701537002</v>
      </c>
      <c r="S171">
        <v>223.58612813199599</v>
      </c>
      <c r="T171">
        <v>226.36669948142</v>
      </c>
      <c r="U171">
        <v>224.57766977982001</v>
      </c>
      <c r="V171">
        <v>229.03792819467901</v>
      </c>
      <c r="W171">
        <v>237.624920450123</v>
      </c>
      <c r="X171">
        <v>230.45564201274399</v>
      </c>
      <c r="Y171">
        <v>233.870568455681</v>
      </c>
      <c r="Z171">
        <v>232.51590514139201</v>
      </c>
      <c r="AA171">
        <v>231.026556613281</v>
      </c>
      <c r="AB171">
        <v>211.81098195282701</v>
      </c>
      <c r="AC171">
        <v>227.53341876284301</v>
      </c>
      <c r="AD171">
        <v>228.654362146262</v>
      </c>
      <c r="AE171">
        <v>227.746343086564</v>
      </c>
      <c r="AF171">
        <v>244.460113718825</v>
      </c>
      <c r="AG171">
        <v>229.22577148057101</v>
      </c>
      <c r="AH171">
        <v>222.64076636801801</v>
      </c>
      <c r="AI171">
        <v>236.65099904221901</v>
      </c>
      <c r="AJ171">
        <v>243.96223468879001</v>
      </c>
      <c r="AK171">
        <v>267.39753694333501</v>
      </c>
      <c r="AL171">
        <v>255.87929225776199</v>
      </c>
      <c r="AM171">
        <v>253.01180236891599</v>
      </c>
      <c r="AN171">
        <v>262.31668387027298</v>
      </c>
      <c r="AO171">
        <v>250.482777492819</v>
      </c>
      <c r="AP171">
        <v>233.10784786004129</v>
      </c>
      <c r="AQ171">
        <v>100.35874108610244</v>
      </c>
      <c r="AR171">
        <f>AQ171-transect_time_series!$AQ$809</f>
        <v>143.72052720968111</v>
      </c>
    </row>
    <row r="172" spans="1:45" x14ac:dyDescent="0.35">
      <c r="A172">
        <v>536</v>
      </c>
      <c r="B172" s="1">
        <v>42911</v>
      </c>
      <c r="C172" t="s">
        <v>462</v>
      </c>
      <c r="D172">
        <v>169.32532441953899</v>
      </c>
      <c r="E172">
        <v>182.410638735856</v>
      </c>
      <c r="F172">
        <v>215.28301051740101</v>
      </c>
      <c r="G172">
        <v>204.03229473470699</v>
      </c>
      <c r="H172">
        <v>184.38244956427801</v>
      </c>
      <c r="I172">
        <v>217.43263581728201</v>
      </c>
      <c r="J172">
        <v>231.771324953554</v>
      </c>
      <c r="K172">
        <v>225.64686035994299</v>
      </c>
      <c r="L172">
        <v>188.78939460619</v>
      </c>
      <c r="M172">
        <v>194.50219409275701</v>
      </c>
      <c r="N172">
        <v>209.45685271961</v>
      </c>
      <c r="O172">
        <v>217.20852916972299</v>
      </c>
      <c r="P172">
        <v>216.70056779032799</v>
      </c>
      <c r="Q172">
        <v>206.106699456608</v>
      </c>
      <c r="R172">
        <v>198.81838958430899</v>
      </c>
      <c r="S172">
        <v>203.24778149867299</v>
      </c>
      <c r="T172">
        <v>207.04594234665399</v>
      </c>
      <c r="U172">
        <v>201.50198061658301</v>
      </c>
      <c r="V172">
        <v>201.64321858387601</v>
      </c>
      <c r="W172">
        <v>212.59334522124101</v>
      </c>
      <c r="X172">
        <v>212.17650346330001</v>
      </c>
      <c r="Y172">
        <v>212.98934448778201</v>
      </c>
      <c r="Z172">
        <v>210.76213137603901</v>
      </c>
      <c r="AA172">
        <v>205.72059421643601</v>
      </c>
      <c r="AB172">
        <v>189.70172796615299</v>
      </c>
      <c r="AC172">
        <v>205.32143862062199</v>
      </c>
      <c r="AD172">
        <v>206.66099572335401</v>
      </c>
      <c r="AE172">
        <v>214.27166343796301</v>
      </c>
      <c r="AF172">
        <v>217.06994626821901</v>
      </c>
      <c r="AG172">
        <v>208.31744365509201</v>
      </c>
      <c r="AH172">
        <v>201.10858996271199</v>
      </c>
      <c r="AI172">
        <v>218.085793411948</v>
      </c>
      <c r="AJ172">
        <v>224.942824905701</v>
      </c>
      <c r="AK172">
        <v>246.11099126267601</v>
      </c>
      <c r="AL172">
        <v>230.22627268229499</v>
      </c>
      <c r="AM172">
        <v>231.71962115130901</v>
      </c>
      <c r="AN172">
        <v>242.37803091927199</v>
      </c>
      <c r="AO172">
        <v>224.16927849057501</v>
      </c>
      <c r="AP172">
        <v>210.25349017869897</v>
      </c>
      <c r="AQ172">
        <v>77.504383404760119</v>
      </c>
      <c r="AR172">
        <f>AQ172-transect_time_series!$AQ$809</f>
        <v>120.8661695283388</v>
      </c>
    </row>
    <row r="173" spans="1:45" x14ac:dyDescent="0.35">
      <c r="A173">
        <v>537</v>
      </c>
      <c r="B173" s="1">
        <v>42914</v>
      </c>
      <c r="C173" t="s">
        <v>382</v>
      </c>
      <c r="D173">
        <v>135.05800676998601</v>
      </c>
      <c r="E173">
        <v>160.592042450425</v>
      </c>
      <c r="F173">
        <v>166.802710355588</v>
      </c>
      <c r="G173">
        <v>160.98548348907801</v>
      </c>
      <c r="H173">
        <v>158.252220314065</v>
      </c>
      <c r="I173">
        <v>194.533431369136</v>
      </c>
      <c r="J173">
        <v>195.902732362412</v>
      </c>
      <c r="K173">
        <v>193.16309880964701</v>
      </c>
      <c r="L173">
        <v>152.69986898494</v>
      </c>
      <c r="M173">
        <v>162.63624156936001</v>
      </c>
      <c r="N173">
        <v>178.94900689656299</v>
      </c>
      <c r="O173">
        <v>176.778152561019</v>
      </c>
      <c r="P173">
        <v>176.72576708639599</v>
      </c>
      <c r="Q173">
        <v>171.04529717582099</v>
      </c>
      <c r="R173">
        <v>167.13304098815701</v>
      </c>
      <c r="S173">
        <v>155.03534062939499</v>
      </c>
      <c r="T173">
        <v>170.81708967568301</v>
      </c>
      <c r="U173">
        <v>169.484115651069</v>
      </c>
      <c r="V173">
        <v>167.185909600624</v>
      </c>
      <c r="W173">
        <v>181.56281616066201</v>
      </c>
      <c r="X173">
        <v>172.78489109693101</v>
      </c>
      <c r="Y173">
        <v>177.363896598341</v>
      </c>
      <c r="Z173">
        <v>177.77981364842401</v>
      </c>
      <c r="AA173">
        <v>165.861274553637</v>
      </c>
      <c r="AB173">
        <v>153.477429708019</v>
      </c>
      <c r="AC173">
        <v>172.514669327212</v>
      </c>
      <c r="AD173">
        <v>167.64859805988601</v>
      </c>
      <c r="AE173">
        <v>168.090476531788</v>
      </c>
      <c r="AF173">
        <v>183.866565587667</v>
      </c>
      <c r="AG173">
        <v>176.00946065736599</v>
      </c>
      <c r="AH173">
        <v>173.18615715707699</v>
      </c>
      <c r="AI173">
        <v>182.931244071896</v>
      </c>
      <c r="AJ173">
        <v>199.690850519094</v>
      </c>
      <c r="AK173">
        <v>221.31433850637299</v>
      </c>
      <c r="AL173">
        <v>212.35714337262399</v>
      </c>
      <c r="AM173">
        <v>210.815018749681</v>
      </c>
      <c r="AP173">
        <v>175.30650558461224</v>
      </c>
      <c r="AQ173">
        <v>42.557398810673391</v>
      </c>
      <c r="AR173">
        <f>AQ173-transect_time_series!$AQ$809</f>
        <v>85.919184934252073</v>
      </c>
    </row>
    <row r="174" spans="1:45" x14ac:dyDescent="0.35">
      <c r="A174">
        <v>538</v>
      </c>
      <c r="B174" s="1">
        <v>42916</v>
      </c>
      <c r="C174" t="s">
        <v>463</v>
      </c>
      <c r="D174">
        <v>164.800762084518</v>
      </c>
      <c r="E174">
        <v>177.27018909321399</v>
      </c>
      <c r="F174">
        <v>215.16512430034101</v>
      </c>
      <c r="G174">
        <v>205.46366454416301</v>
      </c>
      <c r="H174">
        <v>192.29173180001899</v>
      </c>
      <c r="I174">
        <v>211.619760124713</v>
      </c>
      <c r="J174">
        <v>233.56105822478699</v>
      </c>
      <c r="K174">
        <v>219.99889138226499</v>
      </c>
      <c r="L174">
        <v>195.92877687945699</v>
      </c>
      <c r="M174">
        <v>190.841071774733</v>
      </c>
      <c r="N174">
        <v>211.15136303937399</v>
      </c>
      <c r="O174">
        <v>210.44263608446701</v>
      </c>
      <c r="P174">
        <v>217.349224484991</v>
      </c>
      <c r="Q174">
        <v>188.74841908699199</v>
      </c>
      <c r="R174">
        <v>192.54576517763601</v>
      </c>
      <c r="S174">
        <v>203.81442125677299</v>
      </c>
      <c r="T174">
        <v>203.67986707777601</v>
      </c>
      <c r="U174">
        <v>201.75618224831999</v>
      </c>
      <c r="V174">
        <v>204.66678044143001</v>
      </c>
      <c r="W174">
        <v>210.35083930986801</v>
      </c>
      <c r="X174">
        <v>207.270710780787</v>
      </c>
      <c r="Y174">
        <v>209.09709769007799</v>
      </c>
      <c r="Z174">
        <v>211.431507065077</v>
      </c>
      <c r="AA174">
        <v>205.60312570775301</v>
      </c>
      <c r="AB174">
        <v>183.26749792601899</v>
      </c>
      <c r="AC174">
        <v>191.10117572982</v>
      </c>
      <c r="AD174">
        <v>190.804420094683</v>
      </c>
      <c r="AE174">
        <v>200.69451622578299</v>
      </c>
      <c r="AF174">
        <v>216.68327779225899</v>
      </c>
      <c r="AG174">
        <v>190.70188847512799</v>
      </c>
      <c r="AH174">
        <v>188.70951236424801</v>
      </c>
      <c r="AI174">
        <v>205.19417102538901</v>
      </c>
      <c r="AJ174">
        <v>213.287617189385</v>
      </c>
      <c r="AK174">
        <v>234.748752794518</v>
      </c>
      <c r="AL174">
        <v>217.12735804160599</v>
      </c>
      <c r="AM174">
        <v>222.71032636301399</v>
      </c>
      <c r="AN174">
        <v>229.26398007066001</v>
      </c>
      <c r="AO174">
        <v>219.76849739468301</v>
      </c>
      <c r="AP174">
        <v>204.97136739859815</v>
      </c>
      <c r="AQ174">
        <v>72.222260624659299</v>
      </c>
      <c r="AR174">
        <f>AQ174-transect_time_series!$AQ$809</f>
        <v>115.58404674823798</v>
      </c>
    </row>
    <row r="175" spans="1:45" x14ac:dyDescent="0.35">
      <c r="A175">
        <v>539</v>
      </c>
      <c r="B175" s="1">
        <v>42918</v>
      </c>
      <c r="C175" t="s">
        <v>464</v>
      </c>
      <c r="D175">
        <v>183.08393881923999</v>
      </c>
      <c r="E175">
        <v>200.56513421773701</v>
      </c>
      <c r="F175">
        <v>232.991238067089</v>
      </c>
      <c r="G175">
        <v>228.83278371567701</v>
      </c>
      <c r="H175">
        <v>200.289397579672</v>
      </c>
      <c r="I175">
        <v>230.27437166201</v>
      </c>
      <c r="J175">
        <v>246.271321678242</v>
      </c>
      <c r="K175">
        <v>247.07008544136201</v>
      </c>
      <c r="L175">
        <v>206.336581988495</v>
      </c>
      <c r="M175">
        <v>211.47427087189701</v>
      </c>
      <c r="N175">
        <v>227.32625998379399</v>
      </c>
      <c r="O175">
        <v>228.701259276158</v>
      </c>
      <c r="P175">
        <v>232.80972642770899</v>
      </c>
      <c r="Q175">
        <v>218.009366488616</v>
      </c>
      <c r="R175">
        <v>213.375133096621</v>
      </c>
      <c r="S175">
        <v>213.34599641431001</v>
      </c>
      <c r="T175">
        <v>224.41889158082799</v>
      </c>
      <c r="U175">
        <v>223.56404040503801</v>
      </c>
      <c r="V175">
        <v>222.02436485293299</v>
      </c>
      <c r="W175">
        <v>226.85591840534201</v>
      </c>
      <c r="X175">
        <v>223.32183219391499</v>
      </c>
      <c r="Y175">
        <v>225.33226180532799</v>
      </c>
      <c r="Z175">
        <v>228.926473630857</v>
      </c>
      <c r="AA175">
        <v>226.41705647117601</v>
      </c>
      <c r="AB175">
        <v>204.76079249929401</v>
      </c>
      <c r="AC175">
        <v>214.596192777531</v>
      </c>
      <c r="AD175">
        <v>218.991848130341</v>
      </c>
      <c r="AE175">
        <v>231.13382850959599</v>
      </c>
      <c r="AF175">
        <v>233.80319916714399</v>
      </c>
      <c r="AG175">
        <v>217.05345495108801</v>
      </c>
      <c r="AH175">
        <v>215.520308838197</v>
      </c>
      <c r="AI175">
        <v>230.630291922249</v>
      </c>
      <c r="AJ175">
        <v>237.993244698415</v>
      </c>
      <c r="AK175">
        <v>257.362861821308</v>
      </c>
      <c r="AL175">
        <v>245.07556148652901</v>
      </c>
      <c r="AM175">
        <v>242.16568611377301</v>
      </c>
      <c r="AN175">
        <v>254.31854148284799</v>
      </c>
      <c r="AO175">
        <v>237.95070534026399</v>
      </c>
      <c r="AP175">
        <v>225.34142691612166</v>
      </c>
      <c r="AQ175">
        <v>92.592320142182814</v>
      </c>
      <c r="AR175">
        <f>AQ175-transect_time_series!$AQ$809</f>
        <v>135.95410626576148</v>
      </c>
    </row>
    <row r="176" spans="1:45" x14ac:dyDescent="0.35">
      <c r="A176">
        <v>540</v>
      </c>
      <c r="B176" s="1">
        <v>42923</v>
      </c>
      <c r="C176" t="s">
        <v>465</v>
      </c>
      <c r="D176">
        <v>168.45547124584201</v>
      </c>
      <c r="E176">
        <v>177.043317823677</v>
      </c>
      <c r="F176">
        <v>210.89959555297901</v>
      </c>
      <c r="G176">
        <v>202.335627931251</v>
      </c>
      <c r="H176">
        <v>194.60984569797</v>
      </c>
      <c r="I176">
        <v>207.705416363079</v>
      </c>
      <c r="J176">
        <v>224.68229058286599</v>
      </c>
      <c r="K176">
        <v>221.080573707062</v>
      </c>
      <c r="L176">
        <v>195.029417785595</v>
      </c>
      <c r="M176">
        <v>197.708746126188</v>
      </c>
      <c r="N176">
        <v>212.262678763292</v>
      </c>
      <c r="O176">
        <v>216.66672231574501</v>
      </c>
      <c r="P176">
        <v>219.96481122708201</v>
      </c>
      <c r="Q176">
        <v>208.69606190365599</v>
      </c>
      <c r="R176">
        <v>199.844895207604</v>
      </c>
      <c r="S176">
        <v>208.19867187773599</v>
      </c>
      <c r="T176">
        <v>222.35638107922</v>
      </c>
      <c r="U176">
        <v>202.86641370215199</v>
      </c>
      <c r="V176">
        <v>203.43393521928499</v>
      </c>
      <c r="W176">
        <v>217.105647343985</v>
      </c>
      <c r="X176">
        <v>204.278417697826</v>
      </c>
      <c r="Y176">
        <v>223.60503162939199</v>
      </c>
      <c r="Z176">
        <v>205.21583589764401</v>
      </c>
      <c r="AA176">
        <v>203.72076930783501</v>
      </c>
      <c r="AB176">
        <v>206.89346982619401</v>
      </c>
      <c r="AC176">
        <v>198.33462503143099</v>
      </c>
      <c r="AD176">
        <v>209.160258349489</v>
      </c>
      <c r="AE176">
        <v>212.61329791144399</v>
      </c>
      <c r="AF176">
        <v>223.86595680092501</v>
      </c>
      <c r="AG176">
        <v>206.417290442233</v>
      </c>
      <c r="AH176">
        <v>198.927825323836</v>
      </c>
      <c r="AI176">
        <v>222.023882824765</v>
      </c>
      <c r="AJ176">
        <v>223.978631535587</v>
      </c>
      <c r="AK176">
        <v>249.715291279166</v>
      </c>
      <c r="AL176">
        <v>229.96726546091199</v>
      </c>
      <c r="AM176">
        <v>235.065628919441</v>
      </c>
      <c r="AN176">
        <v>243.519608675429</v>
      </c>
      <c r="AO176">
        <v>229.42429572915199</v>
      </c>
      <c r="AP176">
        <v>211.51773431839385</v>
      </c>
      <c r="AQ176">
        <v>78.768627544455001</v>
      </c>
      <c r="AR176">
        <f>AQ176-transect_time_series!$AQ$809</f>
        <v>122.13041366803368</v>
      </c>
    </row>
    <row r="177" spans="1:45" x14ac:dyDescent="0.35">
      <c r="A177">
        <v>541</v>
      </c>
      <c r="B177" s="1">
        <v>42928</v>
      </c>
      <c r="C177" t="s">
        <v>465</v>
      </c>
      <c r="D177">
        <v>178.58169114348999</v>
      </c>
      <c r="E177">
        <v>193.94713983599601</v>
      </c>
      <c r="F177">
        <v>214.581792235877</v>
      </c>
      <c r="G177">
        <v>207.522079294029</v>
      </c>
      <c r="H177">
        <v>200.40208518314</v>
      </c>
      <c r="I177">
        <v>226.31965151116199</v>
      </c>
      <c r="J177">
        <v>230.78164784261901</v>
      </c>
      <c r="K177">
        <v>227.375253955765</v>
      </c>
      <c r="L177">
        <v>196.75993083744899</v>
      </c>
      <c r="M177">
        <v>202.146762654925</v>
      </c>
      <c r="N177">
        <v>212.68081689309901</v>
      </c>
      <c r="O177">
        <v>217.782042623249</v>
      </c>
      <c r="P177">
        <v>225.05584824009401</v>
      </c>
      <c r="Q177">
        <v>213.996500826068</v>
      </c>
      <c r="R177">
        <v>199.377773994449</v>
      </c>
      <c r="S177">
        <v>207.27186878881699</v>
      </c>
      <c r="T177">
        <v>215.16235462127699</v>
      </c>
      <c r="U177">
        <v>212.75920327291999</v>
      </c>
      <c r="V177">
        <v>213.39723449363001</v>
      </c>
      <c r="W177">
        <v>219.93507754691501</v>
      </c>
      <c r="X177">
        <v>212.76979438149101</v>
      </c>
      <c r="Y177">
        <v>215.31559029536101</v>
      </c>
      <c r="Z177">
        <v>215.18577767367199</v>
      </c>
      <c r="AA177">
        <v>213.87419176878501</v>
      </c>
      <c r="AB177">
        <v>197.310899426117</v>
      </c>
      <c r="AC177">
        <v>206.54559725376399</v>
      </c>
      <c r="AD177">
        <v>204.75633026005701</v>
      </c>
      <c r="AE177">
        <v>215.08863964090901</v>
      </c>
      <c r="AF177">
        <v>229.13910075853201</v>
      </c>
      <c r="AG177">
        <v>212.82437365575601</v>
      </c>
      <c r="AH177">
        <v>201.071294807519</v>
      </c>
      <c r="AI177">
        <v>224.06188971762001</v>
      </c>
      <c r="AJ177">
        <v>231.07661976111001</v>
      </c>
      <c r="AK177">
        <v>252.74491484121501</v>
      </c>
      <c r="AL177">
        <v>228.620893687657</v>
      </c>
      <c r="AM177">
        <v>229.290519415397</v>
      </c>
      <c r="AN177">
        <v>241.163562131048</v>
      </c>
      <c r="AO177">
        <v>230.51147254459099</v>
      </c>
      <c r="AP177">
        <v>215.18916362672556</v>
      </c>
      <c r="AQ177">
        <v>82.440056852786711</v>
      </c>
      <c r="AR177">
        <f>AQ177-transect_time_series!$AQ$809</f>
        <v>125.80184297636539</v>
      </c>
    </row>
    <row r="178" spans="1:45" x14ac:dyDescent="0.35">
      <c r="A178">
        <v>542</v>
      </c>
      <c r="B178" s="1">
        <v>42946</v>
      </c>
      <c r="C178" t="s">
        <v>355</v>
      </c>
      <c r="D178">
        <v>115.064092464843</v>
      </c>
      <c r="E178">
        <v>131.221517437008</v>
      </c>
      <c r="F178">
        <v>144.85946073109301</v>
      </c>
      <c r="G178">
        <v>154.63088057683501</v>
      </c>
      <c r="H178">
        <v>136.801566156901</v>
      </c>
      <c r="I178">
        <v>165.951138161328</v>
      </c>
      <c r="J178">
        <v>171.58119779445599</v>
      </c>
      <c r="K178">
        <v>168.26487906619599</v>
      </c>
      <c r="L178">
        <v>139.39441743519899</v>
      </c>
      <c r="M178">
        <v>144.183768876638</v>
      </c>
      <c r="N178">
        <v>160.00016397204701</v>
      </c>
      <c r="O178">
        <v>155.66799848346</v>
      </c>
      <c r="P178">
        <v>170.20479346768801</v>
      </c>
      <c r="Q178">
        <v>158.313819494368</v>
      </c>
      <c r="R178">
        <v>146.61252205722701</v>
      </c>
      <c r="S178">
        <v>147.18836644034701</v>
      </c>
      <c r="T178">
        <v>155.96573293268401</v>
      </c>
      <c r="U178">
        <v>154.83421910962201</v>
      </c>
      <c r="V178">
        <v>158.493389867888</v>
      </c>
      <c r="W178">
        <v>166.185747658146</v>
      </c>
      <c r="X178">
        <v>159.019969070071</v>
      </c>
      <c r="Y178">
        <v>161.53511172080101</v>
      </c>
      <c r="Z178">
        <v>166.01757649095001</v>
      </c>
      <c r="AA178">
        <v>160.100203958934</v>
      </c>
      <c r="AB178">
        <v>136.69283606088999</v>
      </c>
      <c r="AC178">
        <v>160.81762074913101</v>
      </c>
      <c r="AD178">
        <v>157.44668640076</v>
      </c>
      <c r="AE178">
        <v>167.92302114093499</v>
      </c>
      <c r="AF178">
        <v>176.57253786674599</v>
      </c>
      <c r="AG178">
        <v>164.34825707093299</v>
      </c>
      <c r="AH178">
        <v>152.68110111691001</v>
      </c>
      <c r="AI178">
        <v>171.89652405075799</v>
      </c>
      <c r="AJ178">
        <v>185.00025891783599</v>
      </c>
      <c r="AK178">
        <v>203.20689595923</v>
      </c>
      <c r="AL178">
        <v>189.33766315024599</v>
      </c>
      <c r="AM178">
        <v>184.59390869097899</v>
      </c>
      <c r="AN178">
        <v>199.36222750923801</v>
      </c>
      <c r="AO178">
        <v>192.46478282643</v>
      </c>
      <c r="AP178">
        <v>161.43254881409874</v>
      </c>
      <c r="AQ178">
        <v>28.683442040159889</v>
      </c>
      <c r="AR178">
        <f>AQ178-transect_time_series!$AQ$809</f>
        <v>72.045228163738571</v>
      </c>
    </row>
    <row r="179" spans="1:45" x14ac:dyDescent="0.35">
      <c r="A179">
        <v>543</v>
      </c>
      <c r="B179" s="1">
        <v>42947</v>
      </c>
      <c r="C179" t="s">
        <v>466</v>
      </c>
      <c r="G179">
        <v>173.332976011608</v>
      </c>
      <c r="H179">
        <v>163.396506412826</v>
      </c>
      <c r="I179">
        <v>191.97053789899101</v>
      </c>
      <c r="J179">
        <v>192.75487467194401</v>
      </c>
      <c r="K179">
        <v>187.18003822683301</v>
      </c>
      <c r="L179">
        <v>160.00622639093501</v>
      </c>
      <c r="M179">
        <v>160.71105765716399</v>
      </c>
      <c r="N179">
        <v>173.80429550439499</v>
      </c>
      <c r="O179">
        <v>173.27748078618299</v>
      </c>
      <c r="P179">
        <v>184.34185691669401</v>
      </c>
      <c r="T179">
        <v>174.13033185729699</v>
      </c>
      <c r="U179">
        <v>175.69469454227701</v>
      </c>
      <c r="V179">
        <v>177.67600034190301</v>
      </c>
      <c r="W179">
        <v>184.42606802262699</v>
      </c>
      <c r="X179">
        <v>180.155427986223</v>
      </c>
      <c r="Y179">
        <v>175.29733197419901</v>
      </c>
      <c r="Z179">
        <v>176.15645039594099</v>
      </c>
      <c r="AA179">
        <v>181.09991697802701</v>
      </c>
      <c r="AB179">
        <v>155.52540855999001</v>
      </c>
      <c r="AE179">
        <v>187.76227709130799</v>
      </c>
      <c r="AF179">
        <v>202.50126774232999</v>
      </c>
      <c r="AG179">
        <v>184.00288180835801</v>
      </c>
      <c r="AH179">
        <v>182.66205637496</v>
      </c>
      <c r="AI179">
        <v>199.606645749737</v>
      </c>
      <c r="AJ179">
        <v>200.60819916426399</v>
      </c>
      <c r="AK179">
        <v>220.291760248516</v>
      </c>
      <c r="AL179">
        <v>205.63471465305599</v>
      </c>
      <c r="AP179">
        <v>182.3706401469847</v>
      </c>
      <c r="AQ179">
        <v>49.62153337304585</v>
      </c>
      <c r="AR179">
        <f>AQ179-transect_time_series!$AQ$809</f>
        <v>92.983319496624532</v>
      </c>
    </row>
    <row r="180" spans="1:45" x14ac:dyDescent="0.35">
      <c r="A180">
        <v>544</v>
      </c>
      <c r="B180" s="1">
        <v>42947</v>
      </c>
      <c r="C180" t="s">
        <v>467</v>
      </c>
      <c r="G180">
        <v>167.34616810535601</v>
      </c>
      <c r="H180">
        <v>159.37598198330701</v>
      </c>
      <c r="I180">
        <v>182.74004760095301</v>
      </c>
      <c r="J180">
        <v>189.19124132591801</v>
      </c>
      <c r="K180">
        <v>180.79369595512401</v>
      </c>
      <c r="L180">
        <v>159.43408514420901</v>
      </c>
      <c r="M180">
        <v>154.76386281251999</v>
      </c>
      <c r="N180">
        <v>170.19002727942799</v>
      </c>
      <c r="O180">
        <v>168.097486757366</v>
      </c>
      <c r="P180">
        <v>177.14540745041501</v>
      </c>
      <c r="U180">
        <v>166.522802066851</v>
      </c>
      <c r="V180">
        <v>172.038197716664</v>
      </c>
      <c r="W180">
        <v>179.344719735231</v>
      </c>
      <c r="X180">
        <v>175.736190722814</v>
      </c>
      <c r="Y180">
        <v>170.47802869682201</v>
      </c>
      <c r="Z180">
        <v>169.372319815954</v>
      </c>
      <c r="AA180">
        <v>170.93036603878801</v>
      </c>
      <c r="AB180">
        <v>150.73884242351599</v>
      </c>
      <c r="AE180">
        <v>178.77798718666199</v>
      </c>
      <c r="AF180">
        <v>196.22900803239099</v>
      </c>
      <c r="AG180">
        <v>177.484317815357</v>
      </c>
      <c r="AH180">
        <v>175.02316950519199</v>
      </c>
      <c r="AI180">
        <v>193.28062418035699</v>
      </c>
      <c r="AJ180">
        <v>193.803533647048</v>
      </c>
      <c r="AK180">
        <v>212.58317433859901</v>
      </c>
      <c r="AL180">
        <v>203.19147669768401</v>
      </c>
      <c r="AP180">
        <v>176.71587550132793</v>
      </c>
      <c r="AQ180">
        <v>43.966768727389081</v>
      </c>
      <c r="AR180">
        <f>AQ180-transect_time_series!$AQ$809</f>
        <v>87.328554850967762</v>
      </c>
    </row>
    <row r="181" spans="1:45" x14ac:dyDescent="0.35">
      <c r="A181">
        <v>545</v>
      </c>
      <c r="B181" s="1">
        <v>42948</v>
      </c>
      <c r="C181" t="s">
        <v>352</v>
      </c>
      <c r="D181">
        <v>180.09062283081599</v>
      </c>
      <c r="E181">
        <v>200.31112080145601</v>
      </c>
      <c r="F181">
        <v>220.20622470243501</v>
      </c>
      <c r="G181">
        <v>224.69237128578601</v>
      </c>
      <c r="H181">
        <v>218.524707333809</v>
      </c>
      <c r="I181">
        <v>235.709891834345</v>
      </c>
      <c r="J181">
        <v>250.90787043465801</v>
      </c>
      <c r="K181">
        <v>239.62699363454999</v>
      </c>
      <c r="L181">
        <v>214.745211671839</v>
      </c>
      <c r="M181">
        <v>216.19768741333201</v>
      </c>
      <c r="N181">
        <v>230.10918928845501</v>
      </c>
      <c r="O181">
        <v>229.03274650059799</v>
      </c>
      <c r="P181">
        <v>234.550502053137</v>
      </c>
      <c r="Q181">
        <v>228.55208906945899</v>
      </c>
      <c r="R181">
        <v>216.908907591218</v>
      </c>
      <c r="S181">
        <v>214.04441573523499</v>
      </c>
      <c r="T181">
        <v>219.36173855795101</v>
      </c>
      <c r="U181">
        <v>221.21205893960499</v>
      </c>
      <c r="V181">
        <v>224.620725594459</v>
      </c>
      <c r="W181">
        <v>225.629075208968</v>
      </c>
      <c r="X181">
        <v>222.69139818735701</v>
      </c>
      <c r="Y181">
        <v>227.140653153443</v>
      </c>
      <c r="Z181">
        <v>227.496037662395</v>
      </c>
      <c r="AA181">
        <v>219.50939253287899</v>
      </c>
      <c r="AB181">
        <v>200.95254666198301</v>
      </c>
      <c r="AC181">
        <v>219.99837992259799</v>
      </c>
      <c r="AD181">
        <v>221.19638559308001</v>
      </c>
      <c r="AE181">
        <v>227.180297539978</v>
      </c>
      <c r="AF181">
        <v>241.00937391955199</v>
      </c>
      <c r="AG181">
        <v>225.82708938689001</v>
      </c>
      <c r="AH181">
        <v>217.360836875139</v>
      </c>
      <c r="AI181">
        <v>231.38386873614601</v>
      </c>
      <c r="AJ181">
        <v>244.959140908135</v>
      </c>
      <c r="AK181">
        <v>261.669930251003</v>
      </c>
      <c r="AL181">
        <v>245.80365393612999</v>
      </c>
      <c r="AM181">
        <v>246.88689344900499</v>
      </c>
      <c r="AN181">
        <v>253.31016579054599</v>
      </c>
      <c r="AO181">
        <v>242.63927948099601</v>
      </c>
      <c r="AP181">
        <v>226.89603880182543</v>
      </c>
      <c r="AQ181">
        <v>94.146932027886578</v>
      </c>
      <c r="AR181">
        <f>AQ181-transect_time_series!$AQ$809</f>
        <v>137.50871815146525</v>
      </c>
    </row>
    <row r="182" spans="1:45" x14ac:dyDescent="0.35">
      <c r="A182">
        <v>546</v>
      </c>
      <c r="B182" s="1">
        <v>42951</v>
      </c>
      <c r="C182" t="s">
        <v>367</v>
      </c>
      <c r="D182">
        <v>195.07583532463801</v>
      </c>
      <c r="E182">
        <v>204.16445288479201</v>
      </c>
      <c r="F182">
        <v>229.876291661691</v>
      </c>
      <c r="G182">
        <v>229.134872456588</v>
      </c>
      <c r="H182">
        <v>220.81531661391699</v>
      </c>
      <c r="I182">
        <v>243.81343099519501</v>
      </c>
      <c r="J182">
        <v>252.25367042941201</v>
      </c>
      <c r="K182">
        <v>238.694435136761</v>
      </c>
      <c r="L182">
        <v>217.54645966171401</v>
      </c>
      <c r="M182">
        <v>217.65372233119501</v>
      </c>
      <c r="N182">
        <v>230.42900257523101</v>
      </c>
      <c r="O182">
        <v>227.93792072584799</v>
      </c>
      <c r="P182">
        <v>234.483023848839</v>
      </c>
      <c r="Q182">
        <v>231.61582877656599</v>
      </c>
      <c r="R182">
        <v>217.57633542750699</v>
      </c>
      <c r="S182">
        <v>217.71067556831699</v>
      </c>
      <c r="T182">
        <v>225.781136469877</v>
      </c>
      <c r="U182">
        <v>223.19676901982501</v>
      </c>
      <c r="V182">
        <v>222.08260174397299</v>
      </c>
      <c r="W182">
        <v>230.15944090526199</v>
      </c>
      <c r="X182">
        <v>227.01007779108201</v>
      </c>
      <c r="Y182">
        <v>226.355609559003</v>
      </c>
      <c r="Z182">
        <v>226.629868324445</v>
      </c>
      <c r="AA182">
        <v>224.59595221795001</v>
      </c>
      <c r="AB182">
        <v>207.239570531808</v>
      </c>
      <c r="AC182">
        <v>220.39378849443301</v>
      </c>
      <c r="AD182">
        <v>220.03579224767</v>
      </c>
      <c r="AE182">
        <v>228.669581786902</v>
      </c>
      <c r="AF182">
        <v>239.946123002186</v>
      </c>
      <c r="AG182">
        <v>228.575639776537</v>
      </c>
      <c r="AH182">
        <v>219.49238604348</v>
      </c>
      <c r="AI182">
        <v>231.61049651392401</v>
      </c>
      <c r="AJ182">
        <v>243.115839176001</v>
      </c>
      <c r="AK182">
        <v>264.59095253160899</v>
      </c>
      <c r="AL182">
        <v>247.94726538108699</v>
      </c>
      <c r="AM182">
        <v>245.49398720841401</v>
      </c>
      <c r="AN182">
        <v>252.638121047917</v>
      </c>
      <c r="AO182">
        <v>246.10978113633399</v>
      </c>
      <c r="AP182">
        <v>229.22242250862976</v>
      </c>
      <c r="AQ182">
        <v>96.473315734690914</v>
      </c>
      <c r="AR182">
        <f>AQ182-transect_time_series!$AQ$809</f>
        <v>139.83510185826958</v>
      </c>
    </row>
    <row r="183" spans="1:45" x14ac:dyDescent="0.35">
      <c r="A183">
        <v>547</v>
      </c>
      <c r="B183" s="1">
        <v>42958</v>
      </c>
      <c r="C183" t="s">
        <v>468</v>
      </c>
      <c r="D183">
        <v>179.48585351536801</v>
      </c>
      <c r="E183">
        <v>196.363541697562</v>
      </c>
      <c r="F183">
        <v>207.55687506952799</v>
      </c>
      <c r="G183">
        <v>213.67040149417701</v>
      </c>
      <c r="H183">
        <v>210.19589721628199</v>
      </c>
      <c r="I183">
        <v>224.29737396321201</v>
      </c>
      <c r="J183">
        <v>239.788738417963</v>
      </c>
      <c r="K183">
        <v>228.89148857912201</v>
      </c>
      <c r="L183">
        <v>206.985400434643</v>
      </c>
      <c r="M183">
        <v>201.57668563811501</v>
      </c>
      <c r="N183">
        <v>217.97163433457499</v>
      </c>
      <c r="O183">
        <v>217.018321936988</v>
      </c>
      <c r="P183">
        <v>223.84346343456701</v>
      </c>
      <c r="Q183">
        <v>214.630149246233</v>
      </c>
      <c r="R183">
        <v>204.690608117214</v>
      </c>
      <c r="S183">
        <v>203.58799946030501</v>
      </c>
      <c r="T183">
        <v>211.74242815441599</v>
      </c>
      <c r="U183">
        <v>209.23217432004699</v>
      </c>
      <c r="V183">
        <v>209.53510491536301</v>
      </c>
      <c r="W183">
        <v>219.14615003308</v>
      </c>
      <c r="X183">
        <v>210.66384058697699</v>
      </c>
      <c r="Y183">
        <v>212.04008225272</v>
      </c>
      <c r="Z183">
        <v>212.18229440744599</v>
      </c>
      <c r="AA183">
        <v>212.00286307397101</v>
      </c>
      <c r="AB183">
        <v>195.68851622954901</v>
      </c>
      <c r="AC183">
        <v>208.42270151574999</v>
      </c>
      <c r="AD183">
        <v>206.126830102018</v>
      </c>
      <c r="AE183">
        <v>216.14900763912101</v>
      </c>
      <c r="AF183">
        <v>227.89127063037299</v>
      </c>
      <c r="AG183">
        <v>208.114396752278</v>
      </c>
      <c r="AH183">
        <v>205.50031792197299</v>
      </c>
      <c r="AI183">
        <v>225.787953765407</v>
      </c>
      <c r="AJ183">
        <v>231.59824920778701</v>
      </c>
      <c r="AK183">
        <v>248.175297861096</v>
      </c>
      <c r="AL183">
        <v>235.89402062391099</v>
      </c>
      <c r="AM183">
        <v>234.04316515002401</v>
      </c>
      <c r="AN183">
        <v>245.31314679325101</v>
      </c>
      <c r="AO183">
        <v>232.11515277807001</v>
      </c>
      <c r="AP183">
        <v>215.99787887553899</v>
      </c>
      <c r="AQ183">
        <v>83.248772101600139</v>
      </c>
      <c r="AR183">
        <f>AQ183-transect_time_series!$AQ$809</f>
        <v>126.61055822517882</v>
      </c>
    </row>
    <row r="184" spans="1:45" x14ac:dyDescent="0.35">
      <c r="A184">
        <v>548</v>
      </c>
      <c r="B184" s="1">
        <v>42968</v>
      </c>
      <c r="C184" t="s">
        <v>352</v>
      </c>
      <c r="D184">
        <v>181.481067387091</v>
      </c>
      <c r="E184">
        <v>195.14492150467399</v>
      </c>
      <c r="F184">
        <v>219.10271074342501</v>
      </c>
      <c r="G184">
        <v>221.803864301549</v>
      </c>
      <c r="H184">
        <v>214.708168922971</v>
      </c>
      <c r="I184">
        <v>233.28709210352201</v>
      </c>
      <c r="J184">
        <v>244.78428260329801</v>
      </c>
      <c r="K184">
        <v>238.12869860261401</v>
      </c>
      <c r="L184">
        <v>208.31403358192401</v>
      </c>
      <c r="M184">
        <v>210.71356725099</v>
      </c>
      <c r="N184">
        <v>228.06912214353099</v>
      </c>
      <c r="O184">
        <v>225.048471915752</v>
      </c>
      <c r="P184">
        <v>235.930310611408</v>
      </c>
      <c r="Q184">
        <v>224.03677004049399</v>
      </c>
      <c r="R184">
        <v>216.06840378838899</v>
      </c>
      <c r="S184">
        <v>216.98289089447701</v>
      </c>
      <c r="T184">
        <v>225.62845280062101</v>
      </c>
      <c r="U184">
        <v>221.227627459708</v>
      </c>
      <c r="V184">
        <v>226.45658435714401</v>
      </c>
      <c r="W184">
        <v>234.06643579269499</v>
      </c>
      <c r="X184">
        <v>221.104070303404</v>
      </c>
      <c r="Y184">
        <v>223.303770803416</v>
      </c>
      <c r="Z184">
        <v>226.124077815763</v>
      </c>
      <c r="AA184">
        <v>222.417757505194</v>
      </c>
      <c r="AB184">
        <v>203.100950896705</v>
      </c>
      <c r="AC184">
        <v>212.199521497929</v>
      </c>
      <c r="AD184">
        <v>211.78733527975101</v>
      </c>
      <c r="AE184">
        <v>218.40916456546299</v>
      </c>
      <c r="AF184">
        <v>233.016983490928</v>
      </c>
      <c r="AG184">
        <v>218.58631363721699</v>
      </c>
      <c r="AH184">
        <v>210.46165577891401</v>
      </c>
      <c r="AI184">
        <v>231.119987424485</v>
      </c>
      <c r="AJ184">
        <v>240.16699853398299</v>
      </c>
      <c r="AK184">
        <v>260.26776589416397</v>
      </c>
      <c r="AL184">
        <v>245.24446613612301</v>
      </c>
      <c r="AM184">
        <v>245.601243442981</v>
      </c>
      <c r="AN184">
        <v>254.21469286343</v>
      </c>
      <c r="AO184">
        <v>240.959750309924</v>
      </c>
      <c r="AP184">
        <v>224.71236797331713</v>
      </c>
      <c r="AQ184">
        <v>91.96326119937828</v>
      </c>
      <c r="AR184">
        <f>AQ184-transect_time_series!$AQ$809</f>
        <v>135.32504732295695</v>
      </c>
    </row>
    <row r="185" spans="1:45" x14ac:dyDescent="0.35">
      <c r="A185">
        <v>549</v>
      </c>
      <c r="B185" s="1">
        <v>42971</v>
      </c>
      <c r="C185" t="s">
        <v>289</v>
      </c>
      <c r="D185">
        <v>136.72747910842901</v>
      </c>
      <c r="E185">
        <v>144.88579755398999</v>
      </c>
      <c r="F185">
        <v>172.35295423457401</v>
      </c>
      <c r="G185">
        <v>169.50372993608701</v>
      </c>
      <c r="H185">
        <v>167.342447116291</v>
      </c>
      <c r="I185">
        <v>179.830139714274</v>
      </c>
      <c r="J185">
        <v>196.83624551144999</v>
      </c>
      <c r="K185">
        <v>185.41979951391301</v>
      </c>
      <c r="L185">
        <v>159.91425348124599</v>
      </c>
      <c r="M185">
        <v>159.50076139997699</v>
      </c>
      <c r="N185">
        <v>182.36433626594001</v>
      </c>
      <c r="O185">
        <v>178.57885754177801</v>
      </c>
      <c r="P185">
        <v>190.105277408799</v>
      </c>
      <c r="Q185">
        <v>173.18057434384301</v>
      </c>
      <c r="R185">
        <v>168.31280751816399</v>
      </c>
      <c r="S185">
        <v>164.07117274201201</v>
      </c>
      <c r="T185">
        <v>177.653640318752</v>
      </c>
      <c r="U185">
        <v>170.39855926213701</v>
      </c>
      <c r="V185">
        <v>180.05922166425501</v>
      </c>
      <c r="W185">
        <v>188.80515208993</v>
      </c>
      <c r="X185">
        <v>172.703505544525</v>
      </c>
      <c r="Y185">
        <v>180.80456422709199</v>
      </c>
      <c r="Z185">
        <v>181.58730617982701</v>
      </c>
      <c r="AA185">
        <v>181.02204104009701</v>
      </c>
      <c r="AB185">
        <v>164.03346326840401</v>
      </c>
      <c r="AC185">
        <v>170.33244007902599</v>
      </c>
      <c r="AD185">
        <v>176.26712439362299</v>
      </c>
      <c r="AE185">
        <v>177.50056686872401</v>
      </c>
      <c r="AF185">
        <v>195.21491580379001</v>
      </c>
      <c r="AG185">
        <v>177.84809420359699</v>
      </c>
      <c r="AH185">
        <v>174.59153266777699</v>
      </c>
      <c r="AI185">
        <v>190.619214873739</v>
      </c>
      <c r="AJ185">
        <v>197.298170317819</v>
      </c>
      <c r="AK185">
        <v>227.088722777047</v>
      </c>
      <c r="AL185">
        <v>209.015708484524</v>
      </c>
      <c r="AM185">
        <v>206.568140214229</v>
      </c>
      <c r="AN185">
        <v>218.19635102519601</v>
      </c>
      <c r="AO185">
        <v>201.463244673373</v>
      </c>
      <c r="AP185">
        <v>180.21048193074341</v>
      </c>
      <c r="AQ185">
        <v>47.461375156804564</v>
      </c>
      <c r="AR185">
        <f>AQ185-transect_time_series!$AQ$809</f>
        <v>90.823161280383246</v>
      </c>
    </row>
    <row r="186" spans="1:45" x14ac:dyDescent="0.35">
      <c r="A186">
        <v>550</v>
      </c>
      <c r="B186" s="1">
        <v>42971</v>
      </c>
      <c r="C186" t="s">
        <v>290</v>
      </c>
      <c r="D186">
        <v>137.09933122062199</v>
      </c>
      <c r="E186">
        <v>149.20888190487901</v>
      </c>
      <c r="F186">
        <v>172.83453487697099</v>
      </c>
      <c r="G186">
        <v>170.146398667147</v>
      </c>
      <c r="H186">
        <v>167.75387956443799</v>
      </c>
      <c r="I186">
        <v>180.87134351973799</v>
      </c>
      <c r="J186">
        <v>197.41094395434001</v>
      </c>
      <c r="K186">
        <v>186.067743023546</v>
      </c>
      <c r="L186">
        <v>160.62177301752001</v>
      </c>
      <c r="M186">
        <v>159.93362506457001</v>
      </c>
      <c r="N186">
        <v>182.78082738641999</v>
      </c>
      <c r="O186">
        <v>178.999056910099</v>
      </c>
      <c r="P186">
        <v>191.068890404005</v>
      </c>
      <c r="Q186">
        <v>173.75435986513801</v>
      </c>
      <c r="R186">
        <v>168.78577462110999</v>
      </c>
      <c r="S186">
        <v>164.61736722979401</v>
      </c>
      <c r="T186">
        <v>178.39065340393699</v>
      </c>
      <c r="U186">
        <v>170.320668828489</v>
      </c>
      <c r="V186">
        <v>180.396037182497</v>
      </c>
      <c r="W186">
        <v>188.56263335400999</v>
      </c>
      <c r="X186">
        <v>172.49839591878899</v>
      </c>
      <c r="Y186">
        <v>180.852650368962</v>
      </c>
      <c r="Z186">
        <v>181.676221905311</v>
      </c>
      <c r="AA186">
        <v>181.03062779327999</v>
      </c>
      <c r="AB186">
        <v>164.250778446232</v>
      </c>
      <c r="AC186">
        <v>169.694844239465</v>
      </c>
      <c r="AD186">
        <v>176.25982095849301</v>
      </c>
      <c r="AE186">
        <v>177.24075968700799</v>
      </c>
      <c r="AF186">
        <v>195.27344110505001</v>
      </c>
      <c r="AG186">
        <v>177.95416469388201</v>
      </c>
      <c r="AH186">
        <v>174.646873111492</v>
      </c>
      <c r="AI186">
        <v>190.737361483081</v>
      </c>
      <c r="AJ186">
        <v>197.42424626250701</v>
      </c>
      <c r="AK186">
        <v>226.45132313462599</v>
      </c>
      <c r="AL186">
        <v>209.129963411799</v>
      </c>
      <c r="AM186">
        <v>206.29223239301899</v>
      </c>
      <c r="AN186">
        <v>217.602534466008</v>
      </c>
      <c r="AO186">
        <v>201.04985186179101</v>
      </c>
      <c r="AP186">
        <v>180.51817934842276</v>
      </c>
      <c r="AQ186">
        <v>47.769072574483914</v>
      </c>
      <c r="AR186">
        <f>AQ186-transect_time_series!$AQ$809</f>
        <v>91.130858698062596</v>
      </c>
    </row>
    <row r="187" spans="1:45" x14ac:dyDescent="0.35">
      <c r="A187">
        <v>551</v>
      </c>
      <c r="B187" s="1">
        <v>42973</v>
      </c>
      <c r="C187" t="s">
        <v>469</v>
      </c>
      <c r="D187">
        <v>179.35246558969499</v>
      </c>
      <c r="E187">
        <v>195.33539611784201</v>
      </c>
      <c r="F187">
        <v>216.27942761171099</v>
      </c>
      <c r="G187">
        <v>215.489960629341</v>
      </c>
      <c r="H187">
        <v>210.275080778301</v>
      </c>
      <c r="I187">
        <v>228.72545407618401</v>
      </c>
      <c r="J187">
        <v>241.68774939998201</v>
      </c>
      <c r="K187">
        <v>237.61003708037799</v>
      </c>
      <c r="L187">
        <v>207.08336960942901</v>
      </c>
      <c r="M187">
        <v>206.34796592163701</v>
      </c>
      <c r="N187">
        <v>224.83384874459301</v>
      </c>
      <c r="O187">
        <v>222.130409040014</v>
      </c>
      <c r="P187">
        <v>234.31730225136701</v>
      </c>
      <c r="Q187">
        <v>222.59517582025401</v>
      </c>
      <c r="R187">
        <v>210.063869380363</v>
      </c>
      <c r="S187">
        <v>211.89266810455999</v>
      </c>
      <c r="T187">
        <v>225.66307461249201</v>
      </c>
      <c r="U187">
        <v>215.77531965392899</v>
      </c>
      <c r="V187">
        <v>227.41527268205101</v>
      </c>
      <c r="W187">
        <v>224.13106724243301</v>
      </c>
      <c r="X187">
        <v>218.60823381331099</v>
      </c>
      <c r="Y187">
        <v>220.01934429757901</v>
      </c>
      <c r="Z187">
        <v>219.10707766412901</v>
      </c>
      <c r="AA187">
        <v>216.761329831415</v>
      </c>
      <c r="AB187">
        <v>197.32941788714501</v>
      </c>
      <c r="AC187">
        <v>210.68493101379801</v>
      </c>
      <c r="AD187">
        <v>209.45046532967001</v>
      </c>
      <c r="AE187">
        <v>214.89038412334</v>
      </c>
      <c r="AF187">
        <v>231.33426955437901</v>
      </c>
      <c r="AG187">
        <v>217.29880255406599</v>
      </c>
      <c r="AH187">
        <v>207.82084635747199</v>
      </c>
      <c r="AI187">
        <v>225.09000227988901</v>
      </c>
      <c r="AJ187">
        <v>232.93686427079501</v>
      </c>
      <c r="AK187">
        <v>257.52360228168197</v>
      </c>
      <c r="AL187">
        <v>237.869326539555</v>
      </c>
      <c r="AM187">
        <v>237.66122642974301</v>
      </c>
      <c r="AN187">
        <v>248.99915017753</v>
      </c>
      <c r="AO187">
        <v>238.44301549448301</v>
      </c>
      <c r="AP187">
        <v>221.02192642754045</v>
      </c>
      <c r="AQ187">
        <v>88.272819653601601</v>
      </c>
      <c r="AR187">
        <f>AQ187-transect_time_series!$AQ$809</f>
        <v>131.6346057771803</v>
      </c>
    </row>
    <row r="188" spans="1:45" x14ac:dyDescent="0.35">
      <c r="A188">
        <v>552</v>
      </c>
      <c r="B188" s="1">
        <v>42978</v>
      </c>
      <c r="C188" t="s">
        <v>364</v>
      </c>
      <c r="AA188">
        <v>180.935843852033</v>
      </c>
      <c r="AB188">
        <v>159.256450040446</v>
      </c>
      <c r="AC188">
        <v>176.90886137426401</v>
      </c>
      <c r="AD188">
        <v>173.984417951409</v>
      </c>
      <c r="AE188">
        <v>180.26975407373001</v>
      </c>
      <c r="AF188">
        <v>196.10067030164001</v>
      </c>
      <c r="AG188">
        <v>183.652087810957</v>
      </c>
      <c r="AH188">
        <v>182.53604432928501</v>
      </c>
      <c r="AI188">
        <v>192.34457490556699</v>
      </c>
      <c r="AJ188">
        <v>200.63629315294901</v>
      </c>
      <c r="AK188">
        <v>232.100335137483</v>
      </c>
      <c r="AL188">
        <v>218.11306054485701</v>
      </c>
      <c r="AM188">
        <v>215.78177562543601</v>
      </c>
      <c r="AN188">
        <v>225.57210795482899</v>
      </c>
      <c r="AO188">
        <v>214.06768562987199</v>
      </c>
      <c r="AP188">
        <v>195.48399751231713</v>
      </c>
      <c r="AQ188">
        <v>62.734890738378283</v>
      </c>
      <c r="AR188">
        <f>AQ188-transect_time_series!$AQ$809</f>
        <v>106.09667686195696</v>
      </c>
    </row>
    <row r="189" spans="1:45" x14ac:dyDescent="0.35">
      <c r="A189">
        <v>553</v>
      </c>
      <c r="B189" s="1">
        <v>42978</v>
      </c>
      <c r="C189" t="s">
        <v>470</v>
      </c>
      <c r="D189">
        <v>188.47013713022</v>
      </c>
      <c r="E189">
        <v>196.380970621318</v>
      </c>
      <c r="F189">
        <v>217.44990264100801</v>
      </c>
      <c r="G189">
        <v>207.390961944759</v>
      </c>
      <c r="H189">
        <v>214.36575334563699</v>
      </c>
      <c r="I189">
        <v>233.99931996138201</v>
      </c>
      <c r="J189">
        <v>235.11635256322501</v>
      </c>
      <c r="K189">
        <v>228.59087746246701</v>
      </c>
      <c r="L189">
        <v>205.104036388699</v>
      </c>
      <c r="M189">
        <v>208.61376584975301</v>
      </c>
      <c r="N189">
        <v>209.45299904355099</v>
      </c>
      <c r="O189">
        <v>209.40969995974399</v>
      </c>
      <c r="P189">
        <v>218.939581087828</v>
      </c>
      <c r="Q189">
        <v>214.03276658738599</v>
      </c>
      <c r="R189">
        <v>206.558278544621</v>
      </c>
      <c r="S189">
        <v>203.57518935219301</v>
      </c>
      <c r="T189">
        <v>208.859201480564</v>
      </c>
      <c r="U189">
        <v>208.070158254147</v>
      </c>
      <c r="V189">
        <v>212.84807009309301</v>
      </c>
      <c r="W189">
        <v>220.228831984164</v>
      </c>
      <c r="X189">
        <v>211.24156000381799</v>
      </c>
      <c r="Y189">
        <v>214.36339020755199</v>
      </c>
      <c r="Z189">
        <v>212.21516524316499</v>
      </c>
      <c r="AA189">
        <v>208.64743694943499</v>
      </c>
      <c r="AB189">
        <v>190.74395553206699</v>
      </c>
      <c r="AC189">
        <v>202.16377397934801</v>
      </c>
      <c r="AD189">
        <v>202.56748160533701</v>
      </c>
      <c r="AE189">
        <v>209.484506637984</v>
      </c>
      <c r="AF189">
        <v>219.73782281706301</v>
      </c>
      <c r="AG189">
        <v>204.84110385727601</v>
      </c>
      <c r="AH189">
        <v>198.510598960382</v>
      </c>
      <c r="AI189">
        <v>217.90829481198401</v>
      </c>
      <c r="AJ189">
        <v>225.277844559654</v>
      </c>
      <c r="AK189">
        <v>248.85823810497601</v>
      </c>
      <c r="AL189">
        <v>234.689190827424</v>
      </c>
      <c r="AM189">
        <v>239.491232135752</v>
      </c>
      <c r="AN189">
        <v>249.707690366641</v>
      </c>
      <c r="AO189">
        <v>231.63371143363401</v>
      </c>
      <c r="AP189">
        <v>214.98789085076976</v>
      </c>
      <c r="AQ189">
        <v>82.23878407683091</v>
      </c>
      <c r="AR189">
        <f>AQ189-transect_time_series!$AQ$809</f>
        <v>125.60057020040959</v>
      </c>
      <c r="AS189">
        <f>AVERAGE(AR164:AR189)</f>
        <v>111.47799879285199</v>
      </c>
    </row>
    <row r="190" spans="1:45" s="2" customFormat="1" x14ac:dyDescent="0.35">
      <c r="B190" s="3"/>
    </row>
    <row r="191" spans="1:45" x14ac:dyDescent="0.35">
      <c r="A191">
        <v>640</v>
      </c>
      <c r="B191" s="1">
        <v>43256</v>
      </c>
      <c r="C191" t="s">
        <v>528</v>
      </c>
      <c r="D191">
        <v>149.48500346311599</v>
      </c>
      <c r="E191">
        <v>169.67545208394901</v>
      </c>
      <c r="F191">
        <v>190.64165266321999</v>
      </c>
      <c r="G191">
        <v>187.07367590334599</v>
      </c>
      <c r="H191">
        <v>184.76564150296801</v>
      </c>
      <c r="I191">
        <v>203.55250966913499</v>
      </c>
      <c r="J191">
        <v>203.63208781865501</v>
      </c>
      <c r="K191">
        <v>187.75959964438701</v>
      </c>
      <c r="L191">
        <v>157.64548016216199</v>
      </c>
      <c r="M191">
        <v>165.33972901293399</v>
      </c>
      <c r="N191">
        <v>183.36352457842801</v>
      </c>
      <c r="O191">
        <v>181.98738150382101</v>
      </c>
      <c r="P191">
        <v>191.198495958433</v>
      </c>
      <c r="Q191">
        <v>186.81265232978299</v>
      </c>
      <c r="R191">
        <v>179.37746127130501</v>
      </c>
      <c r="S191">
        <v>177.60316435126299</v>
      </c>
      <c r="T191">
        <v>174.19588341132001</v>
      </c>
      <c r="U191">
        <v>171.554902027341</v>
      </c>
      <c r="V191">
        <v>178.166584989732</v>
      </c>
      <c r="W191">
        <v>187.21393450548601</v>
      </c>
      <c r="X191">
        <v>184.28762525340301</v>
      </c>
      <c r="Y191">
        <v>185.52217145535101</v>
      </c>
      <c r="Z191">
        <v>190.558767923668</v>
      </c>
      <c r="AA191">
        <v>190.282352313497</v>
      </c>
      <c r="AB191">
        <v>167.073190255855</v>
      </c>
      <c r="AC191">
        <v>177.544797925235</v>
      </c>
      <c r="AD191">
        <v>178.30673769766</v>
      </c>
      <c r="AE191">
        <v>183.46139662014599</v>
      </c>
      <c r="AF191">
        <v>197.26915343051101</v>
      </c>
      <c r="AG191">
        <v>193.93376957750701</v>
      </c>
      <c r="AH191">
        <v>186.41223386758699</v>
      </c>
      <c r="AI191">
        <v>198.32833292399201</v>
      </c>
      <c r="AJ191">
        <v>211.36987813840301</v>
      </c>
      <c r="AK191">
        <v>234.437228649112</v>
      </c>
      <c r="AL191">
        <v>218.09698762993</v>
      </c>
      <c r="AM191">
        <v>222.28513075116399</v>
      </c>
      <c r="AN191">
        <v>228.44338329685701</v>
      </c>
      <c r="AO191">
        <v>207.50839222649401</v>
      </c>
      <c r="AP191">
        <v>188.58332491545139</v>
      </c>
      <c r="AQ191">
        <v>55.834218141512537</v>
      </c>
      <c r="AR191">
        <f>AQ191-transect_time_series!$AQ$809</f>
        <v>99.196004265091219</v>
      </c>
    </row>
    <row r="192" spans="1:45" x14ac:dyDescent="0.35">
      <c r="A192">
        <v>641</v>
      </c>
      <c r="B192" s="1">
        <v>43263</v>
      </c>
      <c r="C192" t="s">
        <v>529</v>
      </c>
      <c r="D192">
        <v>176.87751267259799</v>
      </c>
      <c r="E192">
        <v>195.60113508770499</v>
      </c>
      <c r="F192">
        <v>216.88931148487001</v>
      </c>
      <c r="G192">
        <v>210.165324814428</v>
      </c>
      <c r="H192">
        <v>201.850176178487</v>
      </c>
      <c r="I192">
        <v>223.90889700789299</v>
      </c>
      <c r="J192">
        <v>230.94352694132701</v>
      </c>
      <c r="K192">
        <v>222.922443112205</v>
      </c>
      <c r="L192">
        <v>192.72899475084401</v>
      </c>
      <c r="M192">
        <v>198.76581316386799</v>
      </c>
      <c r="N192">
        <v>208.316212454267</v>
      </c>
      <c r="O192">
        <v>203.22229316203001</v>
      </c>
      <c r="P192">
        <v>209.49825837912999</v>
      </c>
      <c r="Q192">
        <v>211.56013452276699</v>
      </c>
      <c r="R192">
        <v>208.860053592415</v>
      </c>
      <c r="S192">
        <v>202.71347918454001</v>
      </c>
      <c r="T192">
        <v>204.40774588197601</v>
      </c>
      <c r="U192">
        <v>202.23033266663199</v>
      </c>
      <c r="V192">
        <v>208.56926916378401</v>
      </c>
      <c r="W192">
        <v>217.384144877718</v>
      </c>
      <c r="X192">
        <v>205.577249328736</v>
      </c>
      <c r="Y192">
        <v>211.912429794838</v>
      </c>
      <c r="Z192">
        <v>214.161354818744</v>
      </c>
      <c r="AA192">
        <v>214.693784099574</v>
      </c>
      <c r="AB192">
        <v>194.48991777762899</v>
      </c>
      <c r="AC192">
        <v>209.883953001007</v>
      </c>
      <c r="AD192">
        <v>201.81305941296799</v>
      </c>
      <c r="AE192">
        <v>212.821653315091</v>
      </c>
      <c r="AF192">
        <v>230.07330412561799</v>
      </c>
      <c r="AG192">
        <v>216.792959198245</v>
      </c>
      <c r="AH192">
        <v>203.86674346301601</v>
      </c>
      <c r="AI192">
        <v>224.52614859086901</v>
      </c>
      <c r="AJ192">
        <v>231.68419097236799</v>
      </c>
      <c r="AK192">
        <v>257.27020592423003</v>
      </c>
      <c r="AL192">
        <v>247.844727649785</v>
      </c>
      <c r="AM192">
        <v>244.29042090016199</v>
      </c>
      <c r="AN192">
        <v>253.59772249171999</v>
      </c>
      <c r="AO192">
        <v>232.01456724641201</v>
      </c>
      <c r="AP192">
        <v>214.59814345290783</v>
      </c>
      <c r="AQ192">
        <v>81.849036678968986</v>
      </c>
      <c r="AR192">
        <f>AQ192-transect_time_series!$AQ$809</f>
        <v>125.21082280254767</v>
      </c>
    </row>
    <row r="193" spans="1:44" x14ac:dyDescent="0.35">
      <c r="A193">
        <v>642</v>
      </c>
      <c r="B193" s="1">
        <v>43267</v>
      </c>
      <c r="C193" t="s">
        <v>208</v>
      </c>
      <c r="D193">
        <v>123.16999475375199</v>
      </c>
      <c r="E193">
        <v>139.45299645541701</v>
      </c>
      <c r="J193">
        <v>185.14241310615199</v>
      </c>
      <c r="K193">
        <v>176.668240098528</v>
      </c>
      <c r="L193">
        <v>153.65507048006901</v>
      </c>
      <c r="M193">
        <v>151.35261324799399</v>
      </c>
      <c r="N193">
        <v>167.51214012589699</v>
      </c>
      <c r="O193">
        <v>150.60031960401</v>
      </c>
      <c r="P193">
        <v>164.92280870354901</v>
      </c>
      <c r="Q193">
        <v>163.14967510561601</v>
      </c>
      <c r="R193">
        <v>153.60938561905701</v>
      </c>
      <c r="S193">
        <v>147.059719077859</v>
      </c>
      <c r="W193">
        <v>174.037038392439</v>
      </c>
      <c r="X193">
        <v>171.041708831417</v>
      </c>
      <c r="Y193">
        <v>172.09520687147099</v>
      </c>
      <c r="Z193">
        <v>177.830435024655</v>
      </c>
      <c r="AA193">
        <v>167.78038415169701</v>
      </c>
      <c r="AB193">
        <v>145.05041868669301</v>
      </c>
      <c r="AC193">
        <v>160.38921495824999</v>
      </c>
      <c r="AH193">
        <v>171.30964466255901</v>
      </c>
      <c r="AI193">
        <v>190.714912022504</v>
      </c>
      <c r="AJ193">
        <v>202.53190074523599</v>
      </c>
      <c r="AK193">
        <v>220.084742510723</v>
      </c>
      <c r="AL193">
        <v>201.18884687104099</v>
      </c>
      <c r="AM193">
        <v>198.03318191395201</v>
      </c>
      <c r="AN193">
        <v>210.91090048940501</v>
      </c>
      <c r="AO193">
        <v>191.16329597605099</v>
      </c>
      <c r="AP193">
        <v>171.49841512911084</v>
      </c>
      <c r="AQ193">
        <v>38.749308355171991</v>
      </c>
      <c r="AR193">
        <f>AQ193-transect_time_series!$AQ$809</f>
        <v>82.111094478750672</v>
      </c>
    </row>
    <row r="194" spans="1:44" x14ac:dyDescent="0.35">
      <c r="A194">
        <v>643</v>
      </c>
      <c r="B194" s="1">
        <v>43267</v>
      </c>
      <c r="C194" t="s">
        <v>289</v>
      </c>
      <c r="D194">
        <v>120.098210895807</v>
      </c>
      <c r="E194">
        <v>136.68061853982999</v>
      </c>
      <c r="J194">
        <v>185.95241952833101</v>
      </c>
      <c r="K194">
        <v>171.09603813842401</v>
      </c>
      <c r="L194">
        <v>150.871002275531</v>
      </c>
      <c r="M194">
        <v>149.871402853272</v>
      </c>
      <c r="N194">
        <v>164.10642236088401</v>
      </c>
      <c r="O194">
        <v>158.49038803741101</v>
      </c>
      <c r="P194">
        <v>157.88457252775899</v>
      </c>
      <c r="Q194">
        <v>157.866667050193</v>
      </c>
      <c r="R194">
        <v>150.97434253655601</v>
      </c>
      <c r="S194">
        <v>141.578956733718</v>
      </c>
      <c r="W194">
        <v>170.78504876819301</v>
      </c>
      <c r="X194">
        <v>168.329419715667</v>
      </c>
      <c r="Y194">
        <v>168.220127432444</v>
      </c>
      <c r="Z194">
        <v>173.471899374283</v>
      </c>
      <c r="AA194">
        <v>165.74821196440701</v>
      </c>
      <c r="AB194">
        <v>141.21356102978899</v>
      </c>
      <c r="AC194">
        <v>157.37372918485499</v>
      </c>
      <c r="AH194">
        <v>164.809381649681</v>
      </c>
      <c r="AI194">
        <v>189.40080756063901</v>
      </c>
      <c r="AJ194">
        <v>196.22268301203499</v>
      </c>
      <c r="AK194">
        <v>218.70068012572</v>
      </c>
      <c r="AL194">
        <v>193.795463956144</v>
      </c>
      <c r="AM194">
        <v>193.055176301606</v>
      </c>
      <c r="AN194">
        <v>206.305807033164</v>
      </c>
      <c r="AO194">
        <v>186.624717043483</v>
      </c>
      <c r="AP194">
        <v>168.13065761591946</v>
      </c>
      <c r="AQ194">
        <v>35.381550841980612</v>
      </c>
      <c r="AR194">
        <f>AQ194-transect_time_series!$AQ$809</f>
        <v>78.743336965559294</v>
      </c>
    </row>
    <row r="195" spans="1:44" x14ac:dyDescent="0.35">
      <c r="A195">
        <v>644</v>
      </c>
      <c r="B195" s="1">
        <v>43268</v>
      </c>
      <c r="C195" t="s">
        <v>530</v>
      </c>
      <c r="D195">
        <v>176.978783990441</v>
      </c>
      <c r="E195">
        <v>198.08359121613799</v>
      </c>
      <c r="F195">
        <v>218.623469377785</v>
      </c>
      <c r="G195">
        <v>216.71744293579201</v>
      </c>
      <c r="H195">
        <v>207.335195528024</v>
      </c>
      <c r="I195">
        <v>228.751906243511</v>
      </c>
      <c r="J195">
        <v>234.66188668613799</v>
      </c>
      <c r="K195">
        <v>227.97940206774999</v>
      </c>
      <c r="L195">
        <v>198.180605682768</v>
      </c>
      <c r="M195">
        <v>200.913603415289</v>
      </c>
      <c r="N195">
        <v>215.045012548822</v>
      </c>
      <c r="O195">
        <v>215.51987396737599</v>
      </c>
      <c r="P195">
        <v>220.69433237957699</v>
      </c>
      <c r="Q195">
        <v>213.28394885034001</v>
      </c>
      <c r="R195">
        <v>208.65044226853701</v>
      </c>
      <c r="S195">
        <v>205.30910657727301</v>
      </c>
      <c r="T195">
        <v>210.03936696281801</v>
      </c>
      <c r="U195">
        <v>209.381983737985</v>
      </c>
      <c r="V195">
        <v>215.87580563929799</v>
      </c>
      <c r="W195">
        <v>220.35173615975199</v>
      </c>
      <c r="X195">
        <v>212.99794351119101</v>
      </c>
      <c r="Y195">
        <v>217.279490758939</v>
      </c>
      <c r="Z195">
        <v>220.329126664916</v>
      </c>
      <c r="AA195">
        <v>217.03857780377299</v>
      </c>
      <c r="AB195">
        <v>201.08323809372101</v>
      </c>
      <c r="AC195">
        <v>214.39269542485599</v>
      </c>
      <c r="AD195">
        <v>211.888279891237</v>
      </c>
      <c r="AE195">
        <v>218.885220617031</v>
      </c>
      <c r="AF195">
        <v>233.61146401142</v>
      </c>
      <c r="AG195">
        <v>219.62403756438101</v>
      </c>
      <c r="AH195">
        <v>211.860978537058</v>
      </c>
      <c r="AI195">
        <v>230.40251949568801</v>
      </c>
      <c r="AJ195">
        <v>241.83561670019901</v>
      </c>
      <c r="AK195">
        <v>261.77631955169102</v>
      </c>
      <c r="AL195">
        <v>249.351714979603</v>
      </c>
      <c r="AM195">
        <v>249.75397389580201</v>
      </c>
      <c r="AN195">
        <v>252.43725642314101</v>
      </c>
      <c r="AO195">
        <v>235.70311689200901</v>
      </c>
      <c r="AP195">
        <v>219.5428701855808</v>
      </c>
      <c r="AQ195">
        <v>86.793763411641947</v>
      </c>
      <c r="AR195">
        <f>AQ195-transect_time_series!$AQ$809</f>
        <v>130.15554953522064</v>
      </c>
    </row>
    <row r="196" spans="1:44" x14ac:dyDescent="0.35">
      <c r="A196">
        <v>645</v>
      </c>
      <c r="B196" s="1">
        <v>43276</v>
      </c>
      <c r="C196" t="s">
        <v>531</v>
      </c>
      <c r="D196">
        <v>183.15429514441399</v>
      </c>
      <c r="E196">
        <v>201.64823293198799</v>
      </c>
      <c r="F196">
        <v>220.73219128137501</v>
      </c>
      <c r="G196">
        <v>209.56519350059801</v>
      </c>
      <c r="H196">
        <v>203.69764425624001</v>
      </c>
      <c r="I196">
        <v>227.41917529589099</v>
      </c>
      <c r="J196">
        <v>230.70138769405099</v>
      </c>
      <c r="K196">
        <v>225.87999187091799</v>
      </c>
      <c r="L196">
        <v>203.06347539659899</v>
      </c>
      <c r="M196">
        <v>204.89687195220901</v>
      </c>
      <c r="N196">
        <v>211.14238259881401</v>
      </c>
      <c r="O196">
        <v>207.13076986146001</v>
      </c>
      <c r="P196">
        <v>214.57477552614299</v>
      </c>
      <c r="Q196">
        <v>214.548128667974</v>
      </c>
      <c r="R196">
        <v>210.36315054713</v>
      </c>
      <c r="S196">
        <v>201.935373282798</v>
      </c>
      <c r="T196">
        <v>203.83262703142699</v>
      </c>
      <c r="U196">
        <v>209.140421128154</v>
      </c>
      <c r="V196">
        <v>214.37488144020901</v>
      </c>
      <c r="W196">
        <v>210.88595174733101</v>
      </c>
      <c r="X196">
        <v>206.31547949708599</v>
      </c>
      <c r="Y196">
        <v>213.22700761934499</v>
      </c>
      <c r="Z196">
        <v>220.56991447491899</v>
      </c>
      <c r="AA196">
        <v>216.32875493721201</v>
      </c>
      <c r="AB196">
        <v>193.313499727063</v>
      </c>
      <c r="AC196">
        <v>214.80437132119999</v>
      </c>
      <c r="AD196">
        <v>203.513850656426</v>
      </c>
      <c r="AE196">
        <v>215.69528368290599</v>
      </c>
      <c r="AF196">
        <v>234.069100021553</v>
      </c>
      <c r="AG196">
        <v>217.42929861363899</v>
      </c>
      <c r="AH196">
        <v>209.550954736965</v>
      </c>
      <c r="AI196">
        <v>228.43083659916201</v>
      </c>
      <c r="AJ196">
        <v>237.09334227811999</v>
      </c>
      <c r="AK196">
        <v>261.44211145397401</v>
      </c>
      <c r="AL196">
        <v>248.38367940619301</v>
      </c>
      <c r="AM196">
        <v>247.205450739399</v>
      </c>
      <c r="AN196">
        <v>255.336258053031</v>
      </c>
      <c r="AO196">
        <v>241.19596285282901</v>
      </c>
      <c r="AP196">
        <v>217.6997915217564</v>
      </c>
      <c r="AQ196">
        <v>84.950684747817547</v>
      </c>
      <c r="AR196">
        <f>AQ196-transect_time_series!$AQ$809</f>
        <v>128.31247087139621</v>
      </c>
    </row>
    <row r="197" spans="1:44" x14ac:dyDescent="0.35">
      <c r="A197">
        <v>646</v>
      </c>
      <c r="B197" s="1">
        <v>43281</v>
      </c>
      <c r="C197" t="s">
        <v>478</v>
      </c>
      <c r="D197">
        <v>186.04933144536</v>
      </c>
      <c r="E197">
        <v>197.36373808932399</v>
      </c>
      <c r="F197">
        <v>221.57189670518699</v>
      </c>
      <c r="G197">
        <v>217.442408696603</v>
      </c>
      <c r="H197">
        <v>207.18854782080501</v>
      </c>
      <c r="I197">
        <v>225.42282948842899</v>
      </c>
      <c r="J197">
        <v>233.151276382254</v>
      </c>
      <c r="K197">
        <v>223.70813296318599</v>
      </c>
      <c r="L197">
        <v>204.44837517083499</v>
      </c>
      <c r="M197">
        <v>209.974195833686</v>
      </c>
      <c r="N197">
        <v>218.637897058991</v>
      </c>
      <c r="O197">
        <v>205.612661818769</v>
      </c>
      <c r="P197">
        <v>214.93087068080899</v>
      </c>
      <c r="Q197">
        <v>218.601567726117</v>
      </c>
      <c r="R197">
        <v>207.16948222829799</v>
      </c>
      <c r="S197">
        <v>206.743942290603</v>
      </c>
      <c r="T197">
        <v>209.242533690447</v>
      </c>
      <c r="U197">
        <v>212.14079006424299</v>
      </c>
      <c r="V197">
        <v>215.30498560425599</v>
      </c>
      <c r="W197">
        <v>221.06214319473301</v>
      </c>
      <c r="X197">
        <v>206.093250998126</v>
      </c>
      <c r="Y197">
        <v>211.96220524863199</v>
      </c>
      <c r="Z197">
        <v>223.62675962810999</v>
      </c>
      <c r="AA197">
        <v>214.09439817805199</v>
      </c>
      <c r="AB197">
        <v>185.81742486782301</v>
      </c>
      <c r="AC197">
        <v>212.777066927465</v>
      </c>
      <c r="AD197">
        <v>206.972426622359</v>
      </c>
      <c r="AE197">
        <v>215.55854227947</v>
      </c>
      <c r="AF197">
        <v>234.40892761086999</v>
      </c>
      <c r="AG197">
        <v>222.12747819064199</v>
      </c>
      <c r="AH197">
        <v>207.76232590916999</v>
      </c>
      <c r="AI197">
        <v>238.36641575366599</v>
      </c>
      <c r="AJ197">
        <v>241.93321227316</v>
      </c>
      <c r="AK197">
        <v>265.900401549609</v>
      </c>
      <c r="AL197">
        <v>255.546063661674</v>
      </c>
      <c r="AM197">
        <v>252.008886502145</v>
      </c>
      <c r="AN197">
        <v>256.96193956690001</v>
      </c>
      <c r="AO197">
        <v>246.315293678926</v>
      </c>
      <c r="AP197">
        <v>219.84212174736143</v>
      </c>
      <c r="AQ197">
        <v>87.093014973422584</v>
      </c>
      <c r="AR197">
        <f>AQ197-transect_time_series!$AQ$809</f>
        <v>130.45480109700128</v>
      </c>
    </row>
    <row r="198" spans="1:44" x14ac:dyDescent="0.35">
      <c r="A198">
        <v>647</v>
      </c>
      <c r="B198" s="1">
        <v>43283</v>
      </c>
      <c r="C198" t="s">
        <v>532</v>
      </c>
      <c r="D198">
        <v>144.789339753608</v>
      </c>
      <c r="E198">
        <v>158.69375594476799</v>
      </c>
      <c r="F198">
        <v>180.932266437408</v>
      </c>
      <c r="G198">
        <v>169.871470971306</v>
      </c>
      <c r="H198">
        <v>163.74278788190301</v>
      </c>
      <c r="I198">
        <v>179.55913660817001</v>
      </c>
      <c r="J198">
        <v>186.23189765376901</v>
      </c>
      <c r="K198">
        <v>180.65350058665899</v>
      </c>
      <c r="L198">
        <v>163.515382150394</v>
      </c>
      <c r="M198">
        <v>154.92131052737</v>
      </c>
      <c r="R198">
        <v>171.77261562929601</v>
      </c>
      <c r="S198">
        <v>152.095774694141</v>
      </c>
      <c r="T198">
        <v>170.11346250054001</v>
      </c>
      <c r="U198">
        <v>172.53261229445999</v>
      </c>
      <c r="V198">
        <v>168.34388612141501</v>
      </c>
      <c r="W198">
        <v>172.30308631884199</v>
      </c>
      <c r="X198">
        <v>169.40899337509501</v>
      </c>
      <c r="Y198">
        <v>174.25834669533199</v>
      </c>
      <c r="Z198">
        <v>180.05168672740299</v>
      </c>
      <c r="AC198">
        <v>178.910279939242</v>
      </c>
      <c r="AD198">
        <v>172.35957095773901</v>
      </c>
      <c r="AE198">
        <v>186.75102305895899</v>
      </c>
      <c r="AF198">
        <v>203.41520799774901</v>
      </c>
      <c r="AG198">
        <v>178.09816637254801</v>
      </c>
      <c r="AH198">
        <v>172.37621808839299</v>
      </c>
      <c r="AI198">
        <v>195.13850905701099</v>
      </c>
      <c r="AJ198">
        <v>200.14446119740899</v>
      </c>
      <c r="AM198">
        <v>220.69637872438</v>
      </c>
      <c r="AN198">
        <v>231.112200440127</v>
      </c>
      <c r="AO198">
        <v>218.00049409736101</v>
      </c>
      <c r="AP198">
        <v>179.0264607600933</v>
      </c>
      <c r="AQ198">
        <v>46.277353986154452</v>
      </c>
      <c r="AR198">
        <f>AQ198-transect_time_series!$AQ$809</f>
        <v>89.639140109733134</v>
      </c>
    </row>
    <row r="199" spans="1:44" x14ac:dyDescent="0.35">
      <c r="A199">
        <v>648</v>
      </c>
      <c r="B199" s="1">
        <v>43283</v>
      </c>
      <c r="C199" t="s">
        <v>533</v>
      </c>
      <c r="D199">
        <v>127.34130074395701</v>
      </c>
      <c r="E199">
        <v>149.12905823</v>
      </c>
      <c r="F199">
        <v>163.82588238859</v>
      </c>
      <c r="G199">
        <v>158.755396067644</v>
      </c>
      <c r="H199">
        <v>150.89207144653599</v>
      </c>
      <c r="I199">
        <v>169.496192250587</v>
      </c>
      <c r="J199">
        <v>170.047188051142</v>
      </c>
      <c r="K199">
        <v>171.754964816236</v>
      </c>
      <c r="L199">
        <v>147.42290453072599</v>
      </c>
      <c r="M199">
        <v>143.01399504975799</v>
      </c>
      <c r="R199">
        <v>156.27399454563999</v>
      </c>
      <c r="S199">
        <v>144.13159318903001</v>
      </c>
      <c r="T199">
        <v>156.46898458469099</v>
      </c>
      <c r="U199">
        <v>163.16055165579999</v>
      </c>
      <c r="V199">
        <v>153.45346887649399</v>
      </c>
      <c r="W199">
        <v>161.099641024786</v>
      </c>
      <c r="X199">
        <v>153.76010781659801</v>
      </c>
      <c r="Y199">
        <v>163.106269223179</v>
      </c>
      <c r="AC199">
        <v>163.04869875872001</v>
      </c>
      <c r="AD199">
        <v>162.840367284922</v>
      </c>
      <c r="AE199">
        <v>172.39657053975799</v>
      </c>
      <c r="AF199">
        <v>192.294406759022</v>
      </c>
      <c r="AG199">
        <v>165.93505972343399</v>
      </c>
      <c r="AH199">
        <v>156.265921792802</v>
      </c>
      <c r="AI199">
        <v>177.89248519927199</v>
      </c>
      <c r="AJ199">
        <v>190.78320853386501</v>
      </c>
      <c r="AN199">
        <v>216.38947253504301</v>
      </c>
      <c r="AO199">
        <v>208.78213757883</v>
      </c>
      <c r="AP199">
        <v>164.63435332846649</v>
      </c>
      <c r="AQ199">
        <v>31.88524655452764</v>
      </c>
      <c r="AR199">
        <f>AQ199-transect_time_series!$AQ$809</f>
        <v>75.247032678106322</v>
      </c>
    </row>
    <row r="200" spans="1:44" x14ac:dyDescent="0.35">
      <c r="A200">
        <v>649</v>
      </c>
      <c r="B200" s="1">
        <v>43283</v>
      </c>
      <c r="C200" t="s">
        <v>534</v>
      </c>
      <c r="D200">
        <v>173.278441530262</v>
      </c>
      <c r="E200">
        <v>190.45626186219101</v>
      </c>
      <c r="F200">
        <v>211.57558312447401</v>
      </c>
      <c r="G200">
        <v>201.194639653953</v>
      </c>
      <c r="H200">
        <v>195.135408481599</v>
      </c>
      <c r="I200">
        <v>219.8418369291</v>
      </c>
      <c r="J200">
        <v>226.25721902915299</v>
      </c>
      <c r="K200">
        <v>219.08691266901101</v>
      </c>
      <c r="L200">
        <v>194.544477333358</v>
      </c>
      <c r="M200">
        <v>191.80086515340099</v>
      </c>
      <c r="N200">
        <v>203.71156609278799</v>
      </c>
      <c r="O200">
        <v>193.985479509718</v>
      </c>
      <c r="P200">
        <v>207.34215539224701</v>
      </c>
      <c r="Q200">
        <v>208.41603233302001</v>
      </c>
      <c r="R200">
        <v>194.841316023166</v>
      </c>
      <c r="S200">
        <v>194.26566286693901</v>
      </c>
      <c r="T200">
        <v>190.40743129487899</v>
      </c>
      <c r="U200">
        <v>192.93557223158399</v>
      </c>
      <c r="V200">
        <v>201.099551586378</v>
      </c>
      <c r="W200">
        <v>213.59134146065099</v>
      </c>
      <c r="X200">
        <v>198.914851549129</v>
      </c>
      <c r="Y200">
        <v>204.186066487826</v>
      </c>
      <c r="Z200">
        <v>213.234563864802</v>
      </c>
      <c r="AA200">
        <v>206.03165342049701</v>
      </c>
      <c r="AB200">
        <v>184.93196357746299</v>
      </c>
      <c r="AC200">
        <v>202.801108248389</v>
      </c>
      <c r="AD200">
        <v>196.32870848496299</v>
      </c>
      <c r="AE200">
        <v>204.09229506260399</v>
      </c>
      <c r="AF200">
        <v>225.13468193459499</v>
      </c>
      <c r="AG200">
        <v>209.20664870796099</v>
      </c>
      <c r="AH200">
        <v>200.22759294989601</v>
      </c>
      <c r="AI200">
        <v>219.473051265614</v>
      </c>
      <c r="AJ200">
        <v>231.38067364485801</v>
      </c>
      <c r="AK200">
        <v>256.28321708248302</v>
      </c>
      <c r="AL200">
        <v>238.03857979829701</v>
      </c>
      <c r="AM200">
        <v>236.47022183524399</v>
      </c>
      <c r="AN200">
        <v>246.267731221156</v>
      </c>
      <c r="AO200">
        <v>232.30163353027899</v>
      </c>
      <c r="AP200">
        <v>208.65981571641919</v>
      </c>
      <c r="AQ200">
        <v>75.910708942480341</v>
      </c>
      <c r="AR200">
        <f>AQ200-transect_time_series!$AQ$809</f>
        <v>119.27249506605902</v>
      </c>
    </row>
    <row r="201" spans="1:44" x14ac:dyDescent="0.35">
      <c r="A201">
        <v>650</v>
      </c>
      <c r="B201" s="1">
        <v>43286</v>
      </c>
      <c r="C201" t="s">
        <v>535</v>
      </c>
      <c r="D201">
        <v>167.23785594423001</v>
      </c>
      <c r="E201">
        <v>180.46614940990699</v>
      </c>
      <c r="F201">
        <v>204.37765097875101</v>
      </c>
      <c r="G201">
        <v>192.464921304922</v>
      </c>
      <c r="H201">
        <v>188.103680453507</v>
      </c>
      <c r="I201">
        <v>209.46397367783501</v>
      </c>
      <c r="J201">
        <v>204.16355476206101</v>
      </c>
      <c r="K201">
        <v>200.58744715074999</v>
      </c>
      <c r="L201">
        <v>187.16911893368999</v>
      </c>
      <c r="M201">
        <v>188.51364549230999</v>
      </c>
      <c r="N201">
        <v>198.22941108647299</v>
      </c>
      <c r="O201">
        <v>185.19078282307601</v>
      </c>
      <c r="P201">
        <v>196.60688603219401</v>
      </c>
      <c r="Q201">
        <v>203.01637223223099</v>
      </c>
      <c r="R201">
        <v>190.18642083716099</v>
      </c>
      <c r="S201">
        <v>186.741681821301</v>
      </c>
      <c r="T201">
        <v>184.978164000719</v>
      </c>
      <c r="U201">
        <v>188.09242079569299</v>
      </c>
      <c r="V201">
        <v>197.28387057335101</v>
      </c>
      <c r="W201">
        <v>195.863449687767</v>
      </c>
      <c r="X201">
        <v>191.20763290469799</v>
      </c>
      <c r="Y201">
        <v>190.381151091443</v>
      </c>
      <c r="Z201">
        <v>205.589597761107</v>
      </c>
      <c r="AA201">
        <v>199.35369827540001</v>
      </c>
      <c r="AB201">
        <v>169.40679175913601</v>
      </c>
      <c r="AC201">
        <v>196.35473943207299</v>
      </c>
      <c r="AD201">
        <v>194.323449122509</v>
      </c>
      <c r="AE201">
        <v>192.09601907712499</v>
      </c>
      <c r="AF201">
        <v>219.31092824307001</v>
      </c>
      <c r="AG201">
        <v>203.307253023816</v>
      </c>
      <c r="AH201">
        <v>182.400548732163</v>
      </c>
      <c r="AI201">
        <v>211.445062372373</v>
      </c>
      <c r="AJ201">
        <v>222.92772036952101</v>
      </c>
      <c r="AK201">
        <v>244.61013275330899</v>
      </c>
      <c r="AL201">
        <v>231.044781132065</v>
      </c>
      <c r="AM201">
        <v>231.230092997881</v>
      </c>
      <c r="AN201">
        <v>242.728036600282</v>
      </c>
      <c r="AO201">
        <v>229.15521936587999</v>
      </c>
      <c r="AP201">
        <v>200.14763981609948</v>
      </c>
      <c r="AQ201">
        <v>67.398533042160636</v>
      </c>
      <c r="AR201">
        <f>AQ201-transect_time_series!$AQ$809</f>
        <v>110.76031916573932</v>
      </c>
    </row>
    <row r="202" spans="1:44" x14ac:dyDescent="0.35">
      <c r="A202">
        <v>651</v>
      </c>
      <c r="B202" s="1">
        <v>43288</v>
      </c>
      <c r="C202" t="s">
        <v>536</v>
      </c>
      <c r="V202">
        <v>209.11664795771</v>
      </c>
      <c r="W202">
        <v>207.630573261016</v>
      </c>
      <c r="X202">
        <v>199.37120411166501</v>
      </c>
      <c r="Y202">
        <v>202.71066293045399</v>
      </c>
      <c r="Z202">
        <v>216.082396748799</v>
      </c>
      <c r="AA202">
        <v>211.75512431859499</v>
      </c>
      <c r="AB202">
        <v>182.566187857182</v>
      </c>
      <c r="AC202">
        <v>204.65373811836301</v>
      </c>
      <c r="AD202">
        <v>198.55470788933101</v>
      </c>
      <c r="AE202">
        <v>207.87041876417501</v>
      </c>
      <c r="AF202">
        <v>231.22841755199499</v>
      </c>
      <c r="AG202">
        <v>215.16130786804101</v>
      </c>
      <c r="AH202">
        <v>200.83164715729399</v>
      </c>
      <c r="AI202">
        <v>225.30247450241899</v>
      </c>
      <c r="AJ202">
        <v>232.21192050084599</v>
      </c>
      <c r="AK202">
        <v>255.558123059314</v>
      </c>
      <c r="AL202">
        <v>242.32841285416399</v>
      </c>
      <c r="AM202">
        <v>246.39369321500499</v>
      </c>
      <c r="AN202">
        <v>250.27930732965001</v>
      </c>
      <c r="AO202">
        <v>237.108071767485</v>
      </c>
      <c r="AP202">
        <v>218.83575188817514</v>
      </c>
      <c r="AQ202">
        <v>86.086645114236291</v>
      </c>
      <c r="AR202">
        <f>AQ202-transect_time_series!$AQ$809</f>
        <v>129.44843123781499</v>
      </c>
    </row>
    <row r="203" spans="1:44" x14ac:dyDescent="0.35">
      <c r="A203">
        <v>652</v>
      </c>
      <c r="B203" s="1">
        <v>43290</v>
      </c>
      <c r="C203" t="s">
        <v>345</v>
      </c>
      <c r="M203">
        <v>158.15551327919599</v>
      </c>
      <c r="N203">
        <v>171.45449448042299</v>
      </c>
      <c r="O203">
        <v>166.70072650404401</v>
      </c>
      <c r="P203">
        <v>173.81045179342399</v>
      </c>
      <c r="Q203">
        <v>174.37109102533401</v>
      </c>
      <c r="Y203">
        <v>172.191310950488</v>
      </c>
      <c r="Z203">
        <v>177.44460924890299</v>
      </c>
      <c r="AA203">
        <v>178.559811401621</v>
      </c>
      <c r="AP203">
        <v>171.58600108542913</v>
      </c>
      <c r="AQ203">
        <v>38.836894311490283</v>
      </c>
      <c r="AR203">
        <f>AQ203-transect_time_series!$AQ$809</f>
        <v>82.198680435068965</v>
      </c>
    </row>
    <row r="204" spans="1:44" x14ac:dyDescent="0.35">
      <c r="A204">
        <v>653</v>
      </c>
      <c r="B204" s="1">
        <v>43291</v>
      </c>
      <c r="C204" t="s">
        <v>537</v>
      </c>
      <c r="D204">
        <v>146.27995127346799</v>
      </c>
      <c r="E204">
        <v>163.96644999243901</v>
      </c>
      <c r="F204">
        <v>178.90283758789101</v>
      </c>
      <c r="G204">
        <v>173.01456004900601</v>
      </c>
      <c r="H204">
        <v>171.516992599953</v>
      </c>
      <c r="I204">
        <v>195.74000939678299</v>
      </c>
      <c r="J204">
        <v>198.028782145864</v>
      </c>
      <c r="K204">
        <v>194.00803565301101</v>
      </c>
      <c r="L204">
        <v>172.45655513318999</v>
      </c>
      <c r="M204">
        <v>170.98453409227801</v>
      </c>
      <c r="N204">
        <v>178.141499815532</v>
      </c>
      <c r="O204">
        <v>173.21672540188999</v>
      </c>
      <c r="P204">
        <v>186.27520787844799</v>
      </c>
      <c r="Q204">
        <v>182.68055384579699</v>
      </c>
      <c r="R204">
        <v>170.02393055816901</v>
      </c>
      <c r="S204">
        <v>165.378019553672</v>
      </c>
      <c r="T204">
        <v>171.91144299710001</v>
      </c>
      <c r="U204">
        <v>178.60335709548701</v>
      </c>
      <c r="V204">
        <v>179.18772299811999</v>
      </c>
      <c r="W204">
        <v>179.51840342631999</v>
      </c>
      <c r="X204">
        <v>179.38864705126201</v>
      </c>
      <c r="Y204">
        <v>181.298900425212</v>
      </c>
      <c r="Z204">
        <v>190.73423899372401</v>
      </c>
      <c r="AA204">
        <v>178.10383902438701</v>
      </c>
      <c r="AB204">
        <v>166.41940280149799</v>
      </c>
      <c r="AC204">
        <v>179.49894747115201</v>
      </c>
      <c r="AD204">
        <v>176.00428064514301</v>
      </c>
      <c r="AE204">
        <v>186.389725411103</v>
      </c>
      <c r="AF204">
        <v>207.65485640061399</v>
      </c>
      <c r="AG204">
        <v>188.724177946037</v>
      </c>
      <c r="AH204">
        <v>180.518839306453</v>
      </c>
      <c r="AI204">
        <v>204.73250413777799</v>
      </c>
      <c r="AJ204">
        <v>214.29978962232499</v>
      </c>
      <c r="AK204">
        <v>243.67287750345301</v>
      </c>
      <c r="AL204">
        <v>229.342576863381</v>
      </c>
      <c r="AM204">
        <v>226.20598670239301</v>
      </c>
      <c r="AN204">
        <v>237.96734985392601</v>
      </c>
      <c r="AO204">
        <v>223.97492372265299</v>
      </c>
      <c r="AP204">
        <v>187.49387987833978</v>
      </c>
      <c r="AQ204">
        <v>54.744773104400934</v>
      </c>
      <c r="AR204">
        <f>AQ204-transect_time_series!$AQ$809</f>
        <v>98.106559227979616</v>
      </c>
    </row>
    <row r="205" spans="1:44" x14ac:dyDescent="0.35">
      <c r="A205">
        <v>654</v>
      </c>
      <c r="B205" s="1">
        <v>43291</v>
      </c>
      <c r="C205" t="s">
        <v>538</v>
      </c>
      <c r="D205">
        <v>146.100749018637</v>
      </c>
      <c r="E205">
        <v>163.64405606736199</v>
      </c>
      <c r="F205">
        <v>179.11935577918001</v>
      </c>
      <c r="G205">
        <v>172.63181838439399</v>
      </c>
      <c r="H205">
        <v>171.784994063715</v>
      </c>
      <c r="I205">
        <v>195.88494580392799</v>
      </c>
      <c r="J205">
        <v>198.22170457969199</v>
      </c>
      <c r="K205">
        <v>193.943480005011</v>
      </c>
      <c r="L205">
        <v>172.12831103764199</v>
      </c>
      <c r="M205">
        <v>170.85283420396101</v>
      </c>
      <c r="N205">
        <v>178.21541774672599</v>
      </c>
      <c r="O205">
        <v>173.04887107036501</v>
      </c>
      <c r="P205">
        <v>186.010020254811</v>
      </c>
      <c r="Q205">
        <v>182.35737840001201</v>
      </c>
      <c r="R205">
        <v>169.66173078375999</v>
      </c>
      <c r="S205">
        <v>165.78889215797199</v>
      </c>
      <c r="T205">
        <v>171.701382652608</v>
      </c>
      <c r="U205">
        <v>178.41132141550099</v>
      </c>
      <c r="V205">
        <v>178.830177839795</v>
      </c>
      <c r="W205">
        <v>178.619279343302</v>
      </c>
      <c r="X205">
        <v>179.71097559673299</v>
      </c>
      <c r="Y205">
        <v>180.53613378145801</v>
      </c>
      <c r="Z205">
        <v>190.35481095472699</v>
      </c>
      <c r="AA205">
        <v>178.03559204335201</v>
      </c>
      <c r="AB205">
        <v>165.74972026213899</v>
      </c>
      <c r="AC205">
        <v>179.419961541194</v>
      </c>
      <c r="AD205">
        <v>175.83249442779501</v>
      </c>
      <c r="AE205">
        <v>185.81199778153001</v>
      </c>
      <c r="AF205">
        <v>206.956198575206</v>
      </c>
      <c r="AG205">
        <v>188.250495388247</v>
      </c>
      <c r="AH205">
        <v>179.95826833937701</v>
      </c>
      <c r="AI205">
        <v>203.685282015751</v>
      </c>
      <c r="AJ205">
        <v>214.12094831651601</v>
      </c>
      <c r="AK205">
        <v>242.53415452331501</v>
      </c>
      <c r="AL205">
        <v>228.15333425757501</v>
      </c>
      <c r="AM205">
        <v>225.756984974408</v>
      </c>
      <c r="AN205">
        <v>237.17872697322201</v>
      </c>
      <c r="AO205">
        <v>223.314603623594</v>
      </c>
      <c r="AP205">
        <v>187.16624747327668</v>
      </c>
      <c r="AQ205">
        <v>54.417140699337835</v>
      </c>
      <c r="AR205">
        <f>AQ205-transect_time_series!$AQ$809</f>
        <v>97.778926822916517</v>
      </c>
    </row>
    <row r="206" spans="1:44" x14ac:dyDescent="0.35">
      <c r="A206">
        <v>655</v>
      </c>
      <c r="B206" s="1">
        <v>43291</v>
      </c>
      <c r="C206" t="s">
        <v>539</v>
      </c>
      <c r="D206">
        <v>172.121107687787</v>
      </c>
      <c r="E206">
        <v>191.57833186624899</v>
      </c>
      <c r="F206">
        <v>213.88229742751699</v>
      </c>
      <c r="G206">
        <v>206.66570775330101</v>
      </c>
      <c r="H206">
        <v>198.48374977883299</v>
      </c>
      <c r="I206">
        <v>228.75294760640901</v>
      </c>
      <c r="J206">
        <v>230.851616244854</v>
      </c>
      <c r="K206">
        <v>221.56497162650001</v>
      </c>
      <c r="L206">
        <v>198.98164858703001</v>
      </c>
      <c r="M206">
        <v>203.22522478382999</v>
      </c>
      <c r="N206">
        <v>209.946787018809</v>
      </c>
      <c r="O206">
        <v>199.34224890822099</v>
      </c>
      <c r="P206">
        <v>207.93094485122799</v>
      </c>
      <c r="Q206">
        <v>213.13871815594501</v>
      </c>
      <c r="R206">
        <v>200.74712460805799</v>
      </c>
      <c r="S206">
        <v>200.89802953082801</v>
      </c>
      <c r="T206">
        <v>201.27699450752601</v>
      </c>
      <c r="U206">
        <v>204.19246598449899</v>
      </c>
      <c r="V206">
        <v>205.04480065600899</v>
      </c>
      <c r="W206">
        <v>213.33641970288301</v>
      </c>
      <c r="X206">
        <v>203.15092353665901</v>
      </c>
      <c r="Y206">
        <v>205.67625400783399</v>
      </c>
      <c r="Z206">
        <v>213.81304733988199</v>
      </c>
      <c r="AA206">
        <v>206.862688289104</v>
      </c>
      <c r="AB206">
        <v>186.056700174501</v>
      </c>
      <c r="AC206">
        <v>207.70041988602699</v>
      </c>
      <c r="AD206">
        <v>206.44771497347301</v>
      </c>
      <c r="AE206">
        <v>206.813956534727</v>
      </c>
      <c r="AF206">
        <v>227.79542145857999</v>
      </c>
      <c r="AG206">
        <v>214.23292281966201</v>
      </c>
      <c r="AH206">
        <v>198.89121646560901</v>
      </c>
      <c r="AI206">
        <v>225.45313401265099</v>
      </c>
      <c r="AJ206">
        <v>236.19014413037701</v>
      </c>
      <c r="AK206">
        <v>255.03869824397799</v>
      </c>
      <c r="AL206">
        <v>239.86940858500199</v>
      </c>
      <c r="AM206">
        <v>245.71489517606801</v>
      </c>
      <c r="AN206">
        <v>247.53915836919799</v>
      </c>
      <c r="AO206">
        <v>235.523767617343</v>
      </c>
      <c r="AP206">
        <v>212.75612128702613</v>
      </c>
      <c r="AQ206">
        <v>80.007014513087285</v>
      </c>
      <c r="AR206">
        <f>AQ206-transect_time_series!$AQ$809</f>
        <v>123.36880063666597</v>
      </c>
    </row>
    <row r="207" spans="1:44" x14ac:dyDescent="0.35">
      <c r="A207">
        <v>656</v>
      </c>
      <c r="B207" s="1">
        <v>43299</v>
      </c>
      <c r="C207" t="s">
        <v>332</v>
      </c>
      <c r="D207">
        <v>138.48283690431501</v>
      </c>
      <c r="E207">
        <v>153.80131616315401</v>
      </c>
      <c r="F207">
        <v>171.46455986137599</v>
      </c>
      <c r="G207">
        <v>155.85018211069001</v>
      </c>
      <c r="H207">
        <v>157.09603982911099</v>
      </c>
      <c r="I207">
        <v>178.44839839696499</v>
      </c>
      <c r="J207">
        <v>185.67468366941901</v>
      </c>
      <c r="O207">
        <v>170.132933167847</v>
      </c>
      <c r="P207">
        <v>172.44165076061799</v>
      </c>
      <c r="Q207">
        <v>174.52229895934499</v>
      </c>
      <c r="R207">
        <v>159.101647401619</v>
      </c>
      <c r="S207">
        <v>156.670623504004</v>
      </c>
      <c r="T207">
        <v>161.79970071013699</v>
      </c>
      <c r="U207">
        <v>161.69992514488499</v>
      </c>
      <c r="V207">
        <v>164.48110005301001</v>
      </c>
      <c r="W207">
        <v>177.22608447593899</v>
      </c>
      <c r="AC207">
        <v>170.840489516292</v>
      </c>
      <c r="AD207">
        <v>169.22700611069601</v>
      </c>
      <c r="AE207">
        <v>177.220528783193</v>
      </c>
      <c r="AL207">
        <v>214.58783347054299</v>
      </c>
      <c r="AM207">
        <v>210.581372758605</v>
      </c>
      <c r="AN207">
        <v>216.20823693728801</v>
      </c>
      <c r="AO207">
        <v>210.620919691735</v>
      </c>
      <c r="AP207">
        <v>174.26871166872982</v>
      </c>
      <c r="AQ207">
        <v>41.519604894790973</v>
      </c>
      <c r="AR207">
        <f>AQ207-transect_time_series!$AQ$809</f>
        <v>84.881391018369655</v>
      </c>
    </row>
    <row r="208" spans="1:44" x14ac:dyDescent="0.35">
      <c r="A208">
        <v>657</v>
      </c>
      <c r="B208" s="1">
        <v>43299</v>
      </c>
      <c r="C208" t="s">
        <v>343</v>
      </c>
      <c r="D208">
        <v>132.01081314472401</v>
      </c>
      <c r="E208">
        <v>141.73872502781401</v>
      </c>
      <c r="F208">
        <v>162.99575357210699</v>
      </c>
      <c r="G208">
        <v>151.13810069627101</v>
      </c>
      <c r="H208">
        <v>151.02459548555001</v>
      </c>
      <c r="I208">
        <v>171.38159272162099</v>
      </c>
      <c r="J208">
        <v>174.07648781391899</v>
      </c>
      <c r="O208">
        <v>167.004973982124</v>
      </c>
      <c r="P208">
        <v>165.96864820351999</v>
      </c>
      <c r="Q208">
        <v>166.36089363220799</v>
      </c>
      <c r="R208">
        <v>152.04433163800499</v>
      </c>
      <c r="S208">
        <v>148.204929018602</v>
      </c>
      <c r="T208">
        <v>155.87240666679</v>
      </c>
      <c r="U208">
        <v>151.16988533060399</v>
      </c>
      <c r="V208">
        <v>159.658197133605</v>
      </c>
      <c r="W208">
        <v>169.19635789242801</v>
      </c>
      <c r="AB208">
        <v>145.037489655272</v>
      </c>
      <c r="AC208">
        <v>163.581857868452</v>
      </c>
      <c r="AD208">
        <v>158.20028176354799</v>
      </c>
      <c r="AE208">
        <v>173.04628678629999</v>
      </c>
      <c r="AL208">
        <v>210.30910027431</v>
      </c>
      <c r="AM208">
        <v>201.548956067624</v>
      </c>
      <c r="AN208">
        <v>209.977952977706</v>
      </c>
      <c r="AO208">
        <v>198.128531790306</v>
      </c>
      <c r="AP208">
        <v>165.81988121430874</v>
      </c>
      <c r="AQ208">
        <v>33.070774440369888</v>
      </c>
      <c r="AR208">
        <f>AQ208-transect_time_series!$AQ$809</f>
        <v>76.43256056394857</v>
      </c>
    </row>
    <row r="209" spans="1:45" x14ac:dyDescent="0.35">
      <c r="A209">
        <v>658</v>
      </c>
      <c r="B209" s="1">
        <v>43301</v>
      </c>
      <c r="C209" t="s">
        <v>540</v>
      </c>
      <c r="D209">
        <v>176.42153954623399</v>
      </c>
      <c r="E209">
        <v>194.13840729992901</v>
      </c>
      <c r="F209">
        <v>215.784215387155</v>
      </c>
      <c r="G209">
        <v>209.01394912523801</v>
      </c>
      <c r="H209">
        <v>198.69863818719301</v>
      </c>
      <c r="I209">
        <v>231.91434853661801</v>
      </c>
      <c r="J209">
        <v>232.92745256441199</v>
      </c>
      <c r="K209">
        <v>221.70306326237301</v>
      </c>
      <c r="L209">
        <v>196.29066412479699</v>
      </c>
      <c r="M209">
        <v>202.80885195870999</v>
      </c>
      <c r="N209">
        <v>212.88960907229301</v>
      </c>
      <c r="O209">
        <v>209.26071330141801</v>
      </c>
      <c r="P209">
        <v>214.47619655452999</v>
      </c>
      <c r="Q209">
        <v>213.588969322823</v>
      </c>
      <c r="R209">
        <v>200.95277566052499</v>
      </c>
      <c r="S209">
        <v>203.83358580012299</v>
      </c>
      <c r="T209">
        <v>204.91974752200699</v>
      </c>
      <c r="U209">
        <v>207.89706822502899</v>
      </c>
      <c r="V209">
        <v>208.940678056058</v>
      </c>
      <c r="W209">
        <v>212.881910576075</v>
      </c>
      <c r="X209">
        <v>207.77724883363501</v>
      </c>
      <c r="Y209">
        <v>209.13030159609301</v>
      </c>
      <c r="Z209">
        <v>219.596935498883</v>
      </c>
      <c r="AA209">
        <v>214.99163321972199</v>
      </c>
      <c r="AB209">
        <v>190.191564305605</v>
      </c>
      <c r="AC209">
        <v>208.55178644214899</v>
      </c>
      <c r="AD209">
        <v>204.21996926413701</v>
      </c>
      <c r="AE209">
        <v>216.58571858827401</v>
      </c>
      <c r="AF209">
        <v>232.68316113029701</v>
      </c>
      <c r="AG209">
        <v>219.46006097919101</v>
      </c>
      <c r="AH209">
        <v>205.072359930555</v>
      </c>
      <c r="AI209">
        <v>229.409180832255</v>
      </c>
      <c r="AJ209">
        <v>238.15728832405</v>
      </c>
      <c r="AK209">
        <v>264.43855604696699</v>
      </c>
      <c r="AL209">
        <v>249.197063334391</v>
      </c>
      <c r="AM209">
        <v>247.77441641121101</v>
      </c>
      <c r="AN209">
        <v>255.08308714023099</v>
      </c>
      <c r="AO209">
        <v>248.16224835444601</v>
      </c>
      <c r="AP209">
        <v>216.57434116620084</v>
      </c>
      <c r="AQ209">
        <v>83.82523439226199</v>
      </c>
      <c r="AR209">
        <f>AQ209-transect_time_series!$AQ$809</f>
        <v>127.18702051584067</v>
      </c>
    </row>
    <row r="210" spans="1:45" x14ac:dyDescent="0.35">
      <c r="A210">
        <v>659</v>
      </c>
      <c r="B210" s="1">
        <v>43308</v>
      </c>
      <c r="C210" t="s">
        <v>448</v>
      </c>
      <c r="D210">
        <v>173.24469026170701</v>
      </c>
      <c r="E210">
        <v>190.102770513378</v>
      </c>
      <c r="F210">
        <v>212.52338956066899</v>
      </c>
      <c r="G210">
        <v>209.17668256268499</v>
      </c>
      <c r="H210">
        <v>196.00855691349199</v>
      </c>
      <c r="I210">
        <v>218.40905905609699</v>
      </c>
      <c r="J210">
        <v>231.961643409018</v>
      </c>
      <c r="K210">
        <v>224.122212009907</v>
      </c>
      <c r="L210">
        <v>199.59701285190499</v>
      </c>
      <c r="M210">
        <v>207.27398771835499</v>
      </c>
      <c r="N210">
        <v>217.09409215670601</v>
      </c>
      <c r="O210">
        <v>206.207257843364</v>
      </c>
      <c r="P210">
        <v>213.458478357263</v>
      </c>
      <c r="Q210">
        <v>205.99830586679701</v>
      </c>
      <c r="R210">
        <v>195.17193547951399</v>
      </c>
      <c r="S210">
        <v>200.010773084226</v>
      </c>
      <c r="T210">
        <v>202.83334032521901</v>
      </c>
      <c r="U210">
        <v>199.34052019919301</v>
      </c>
      <c r="V210">
        <v>202.70551178761599</v>
      </c>
      <c r="W210">
        <v>213.22390121438301</v>
      </c>
      <c r="X210">
        <v>189.24320871619301</v>
      </c>
      <c r="Y210">
        <v>200.748728052833</v>
      </c>
      <c r="Z210">
        <v>214.480807233961</v>
      </c>
      <c r="AA210">
        <v>207.403292076311</v>
      </c>
      <c r="AB210">
        <v>192.356582178824</v>
      </c>
      <c r="AC210">
        <v>194.889833460674</v>
      </c>
      <c r="AD210">
        <v>193.699424068176</v>
      </c>
      <c r="AE210">
        <v>204.718667177605</v>
      </c>
      <c r="AF210">
        <v>228.78620064981601</v>
      </c>
      <c r="AG210">
        <v>203.38572502795401</v>
      </c>
      <c r="AH210">
        <v>201.28610496547799</v>
      </c>
      <c r="AI210">
        <v>220.16718297516101</v>
      </c>
      <c r="AJ210">
        <v>229.396816732536</v>
      </c>
      <c r="AK210">
        <v>252.80108165770301</v>
      </c>
      <c r="AL210">
        <v>237.15237728639801</v>
      </c>
      <c r="AM210">
        <v>240.87805566050301</v>
      </c>
      <c r="AN210">
        <v>245.218082767391</v>
      </c>
      <c r="AO210">
        <v>223.953600182884</v>
      </c>
      <c r="AP210">
        <v>210.50078663268155</v>
      </c>
      <c r="AQ210">
        <v>77.751679858742705</v>
      </c>
      <c r="AR210">
        <f>AQ210-transect_time_series!$AQ$809</f>
        <v>121.11346598232139</v>
      </c>
    </row>
    <row r="211" spans="1:45" x14ac:dyDescent="0.35">
      <c r="A211">
        <v>660</v>
      </c>
      <c r="B211" s="1">
        <v>43314</v>
      </c>
      <c r="C211" t="s">
        <v>541</v>
      </c>
      <c r="D211">
        <v>121.568792392831</v>
      </c>
      <c r="E211">
        <v>132.803243431396</v>
      </c>
      <c r="F211">
        <v>158.60974859212499</v>
      </c>
      <c r="G211">
        <v>148.92677494627</v>
      </c>
      <c r="H211">
        <v>141.67817947351301</v>
      </c>
      <c r="I211">
        <v>164.72548765726401</v>
      </c>
      <c r="J211">
        <v>169.092155287385</v>
      </c>
      <c r="K211">
        <v>173.101059890561</v>
      </c>
      <c r="L211">
        <v>135.98879418166601</v>
      </c>
      <c r="M211">
        <v>146.11050801513099</v>
      </c>
      <c r="N211">
        <v>157.19780409124499</v>
      </c>
      <c r="O211">
        <v>147.840605726511</v>
      </c>
      <c r="P211">
        <v>162.599616355454</v>
      </c>
      <c r="Q211">
        <v>156.022082304874</v>
      </c>
      <c r="R211">
        <v>152.42425073467899</v>
      </c>
      <c r="S211">
        <v>146.32188063244001</v>
      </c>
      <c r="T211">
        <v>158.620949616301</v>
      </c>
      <c r="U211">
        <v>152.57238473098701</v>
      </c>
      <c r="V211">
        <v>153.933358649501</v>
      </c>
      <c r="W211">
        <v>164.26311196111101</v>
      </c>
      <c r="X211">
        <v>157.35391807853699</v>
      </c>
      <c r="Y211">
        <v>159.49441794912201</v>
      </c>
      <c r="Z211">
        <v>160.802385985028</v>
      </c>
      <c r="AA211">
        <v>161.75026278685701</v>
      </c>
      <c r="AB211">
        <v>145.48692841481201</v>
      </c>
      <c r="AC211">
        <v>160.9224491432</v>
      </c>
      <c r="AD211">
        <v>157.24616460021301</v>
      </c>
      <c r="AE211">
        <v>172.49511773200899</v>
      </c>
      <c r="AF211">
        <v>182.04369223552399</v>
      </c>
      <c r="AG211">
        <v>171.183917281666</v>
      </c>
      <c r="AH211">
        <v>162.422544167502</v>
      </c>
      <c r="AI211">
        <v>175.86232172029801</v>
      </c>
      <c r="AJ211">
        <v>192.49024345296701</v>
      </c>
      <c r="AK211">
        <v>209.94794238857901</v>
      </c>
      <c r="AL211">
        <v>192.63273915853401</v>
      </c>
      <c r="AM211">
        <v>197.16863982971699</v>
      </c>
      <c r="AN211">
        <v>209.639844387593</v>
      </c>
      <c r="AO211">
        <v>195.20687804806599</v>
      </c>
      <c r="AP211">
        <v>163.38292621135443</v>
      </c>
      <c r="AQ211">
        <v>30.633819437415582</v>
      </c>
      <c r="AR211">
        <f>AQ211-transect_time_series!$AQ$809</f>
        <v>73.995605560994264</v>
      </c>
    </row>
    <row r="212" spans="1:45" x14ac:dyDescent="0.35">
      <c r="A212">
        <v>661</v>
      </c>
      <c r="B212" s="1">
        <v>43315</v>
      </c>
      <c r="C212" t="s">
        <v>542</v>
      </c>
      <c r="G212">
        <v>182.481608299204</v>
      </c>
      <c r="H212">
        <v>169.271123678121</v>
      </c>
      <c r="I212">
        <v>200.62510767866399</v>
      </c>
      <c r="J212">
        <v>210.96680507185599</v>
      </c>
      <c r="K212">
        <v>194.74342244375799</v>
      </c>
      <c r="L212">
        <v>161.77727642647801</v>
      </c>
      <c r="M212">
        <v>168.113031358482</v>
      </c>
      <c r="N212">
        <v>169.48561666516201</v>
      </c>
      <c r="O212">
        <v>169.65626887903301</v>
      </c>
      <c r="P212">
        <v>174.84896169599699</v>
      </c>
      <c r="Q212">
        <v>170.02922736525201</v>
      </c>
      <c r="U212">
        <v>183.524667160104</v>
      </c>
      <c r="V212">
        <v>185.95541547464899</v>
      </c>
      <c r="W212">
        <v>194.12959613392701</v>
      </c>
      <c r="X212">
        <v>188.82207805498899</v>
      </c>
      <c r="Y212">
        <v>173.11063391252699</v>
      </c>
      <c r="Z212">
        <v>179.580740602698</v>
      </c>
      <c r="AA212">
        <v>179.621539710843</v>
      </c>
      <c r="AB212">
        <v>152.351791423788</v>
      </c>
      <c r="AE212">
        <v>200.73627264090899</v>
      </c>
      <c r="AF212">
        <v>207.30409973900899</v>
      </c>
      <c r="AG212">
        <v>191.01111627548801</v>
      </c>
      <c r="AH212">
        <v>185.00841996991699</v>
      </c>
      <c r="AI212">
        <v>201.595538105522</v>
      </c>
      <c r="AJ212">
        <v>203.97563580099299</v>
      </c>
      <c r="AK212">
        <v>232.96379179323301</v>
      </c>
      <c r="AL212">
        <v>219.52760626847501</v>
      </c>
      <c r="AP212">
        <v>187.08212565292882</v>
      </c>
      <c r="AQ212">
        <v>54.333018878989975</v>
      </c>
      <c r="AR212">
        <f>AQ212-transect_time_series!$AQ$809</f>
        <v>97.694805002568657</v>
      </c>
    </row>
    <row r="213" spans="1:45" x14ac:dyDescent="0.35">
      <c r="A213">
        <v>662</v>
      </c>
      <c r="B213" s="1">
        <v>43315</v>
      </c>
      <c r="C213" t="s">
        <v>543</v>
      </c>
      <c r="G213">
        <v>155.89425252743001</v>
      </c>
      <c r="H213">
        <v>139.41061324670201</v>
      </c>
      <c r="I213">
        <v>175.20910099944101</v>
      </c>
      <c r="J213">
        <v>181.87506388361999</v>
      </c>
      <c r="K213">
        <v>169.462107202488</v>
      </c>
      <c r="L213">
        <v>128.944639140232</v>
      </c>
      <c r="M213">
        <v>136.060084983314</v>
      </c>
      <c r="N213">
        <v>141.81888998448801</v>
      </c>
      <c r="O213">
        <v>141.33116123562601</v>
      </c>
      <c r="P213">
        <v>147.084748384737</v>
      </c>
      <c r="Q213">
        <v>147.85799339963199</v>
      </c>
      <c r="U213">
        <v>158.09376894410801</v>
      </c>
      <c r="V213">
        <v>157.643548362888</v>
      </c>
      <c r="W213">
        <v>164.845177159108</v>
      </c>
      <c r="X213">
        <v>159.310860982836</v>
      </c>
      <c r="Y213">
        <v>138.35732256841899</v>
      </c>
      <c r="Z213">
        <v>155.15063531579801</v>
      </c>
      <c r="AA213">
        <v>149.741911047055</v>
      </c>
      <c r="AB213">
        <v>131.88724443547099</v>
      </c>
      <c r="AE213">
        <v>169.975339089541</v>
      </c>
      <c r="AF213">
        <v>182.216005350919</v>
      </c>
      <c r="AG213">
        <v>162.126246846122</v>
      </c>
      <c r="AH213">
        <v>157.30991851121399</v>
      </c>
      <c r="AI213">
        <v>184.902970566004</v>
      </c>
      <c r="AJ213">
        <v>177.71116429666</v>
      </c>
      <c r="AK213">
        <v>199.87727776279999</v>
      </c>
      <c r="AL213">
        <v>192.37670433292399</v>
      </c>
      <c r="AM213">
        <v>185.930255423159</v>
      </c>
      <c r="AP213">
        <v>160.4430359279549</v>
      </c>
      <c r="AQ213">
        <v>27.693929154016047</v>
      </c>
      <c r="AR213">
        <f>AQ213-transect_time_series!$AQ$809</f>
        <v>71.055715277594729</v>
      </c>
    </row>
    <row r="214" spans="1:45" x14ac:dyDescent="0.35">
      <c r="A214">
        <v>663</v>
      </c>
      <c r="B214" s="1">
        <v>43321</v>
      </c>
      <c r="C214" t="s">
        <v>544</v>
      </c>
      <c r="D214">
        <v>191.90968639965999</v>
      </c>
      <c r="E214">
        <v>206.424063962069</v>
      </c>
      <c r="F214">
        <v>233.23786415916999</v>
      </c>
      <c r="G214">
        <v>224.576033586872</v>
      </c>
      <c r="H214">
        <v>215.00142605904799</v>
      </c>
      <c r="I214">
        <v>231.537316862751</v>
      </c>
      <c r="J214">
        <v>247.74337913486201</v>
      </c>
      <c r="K214">
        <v>238.499515364351</v>
      </c>
      <c r="L214">
        <v>209.998894246307</v>
      </c>
      <c r="M214">
        <v>214.84119999321501</v>
      </c>
      <c r="N214">
        <v>230.92696588525601</v>
      </c>
      <c r="O214">
        <v>224.67326076302101</v>
      </c>
      <c r="P214">
        <v>227.61474638789301</v>
      </c>
      <c r="Q214">
        <v>218.814047680914</v>
      </c>
      <c r="R214">
        <v>211.89573900948301</v>
      </c>
      <c r="S214">
        <v>217.22336368762799</v>
      </c>
      <c r="T214">
        <v>218.86697113446601</v>
      </c>
      <c r="U214">
        <v>215.45236596479299</v>
      </c>
      <c r="V214">
        <v>220.52177377839999</v>
      </c>
      <c r="W214">
        <v>229.376992543852</v>
      </c>
      <c r="X214">
        <v>214.831321418198</v>
      </c>
      <c r="Y214">
        <v>220.617251192238</v>
      </c>
      <c r="Z214">
        <v>224.860161496952</v>
      </c>
      <c r="AA214">
        <v>226.583599620424</v>
      </c>
      <c r="AB214">
        <v>210.910602766773</v>
      </c>
      <c r="AC214">
        <v>216.58446720660399</v>
      </c>
      <c r="AD214">
        <v>221.64359844194999</v>
      </c>
      <c r="AE214">
        <v>233.08718576092201</v>
      </c>
      <c r="AF214">
        <v>248.78657190695699</v>
      </c>
      <c r="AG214">
        <v>228.23022827974401</v>
      </c>
      <c r="AH214">
        <v>215.871085636206</v>
      </c>
      <c r="AI214">
        <v>237.02947362808101</v>
      </c>
      <c r="AJ214">
        <v>249.17832870418101</v>
      </c>
      <c r="AK214">
        <v>276.81901403364498</v>
      </c>
      <c r="AL214">
        <v>258.09176666513298</v>
      </c>
      <c r="AM214">
        <v>258.99338071064898</v>
      </c>
      <c r="AN214">
        <v>266.87356106819601</v>
      </c>
      <c r="AO214">
        <v>251.65202622546201</v>
      </c>
      <c r="AP214">
        <v>228.67840082542961</v>
      </c>
      <c r="AQ214">
        <v>95.929294051490757</v>
      </c>
      <c r="AR214">
        <f>AQ214-transect_time_series!$AQ$809</f>
        <v>139.29108017506945</v>
      </c>
    </row>
    <row r="215" spans="1:45" x14ac:dyDescent="0.35">
      <c r="A215">
        <v>664</v>
      </c>
      <c r="B215" s="1">
        <v>43322</v>
      </c>
      <c r="C215" t="s">
        <v>545</v>
      </c>
      <c r="D215">
        <v>142.114792908455</v>
      </c>
      <c r="E215">
        <v>159.481478853792</v>
      </c>
      <c r="F215">
        <v>184.313688790681</v>
      </c>
      <c r="G215">
        <v>172.376977862101</v>
      </c>
      <c r="H215">
        <v>163.84728883065301</v>
      </c>
      <c r="O215">
        <v>168.988004993516</v>
      </c>
      <c r="P215">
        <v>168.77782907330601</v>
      </c>
      <c r="Q215">
        <v>165.45781355022899</v>
      </c>
      <c r="R215">
        <v>164.77720568620799</v>
      </c>
      <c r="S215">
        <v>165.681330725403</v>
      </c>
      <c r="T215">
        <v>171.22452286884399</v>
      </c>
      <c r="U215">
        <v>166.42551377866801</v>
      </c>
      <c r="AA215">
        <v>179.427779266839</v>
      </c>
      <c r="AB215">
        <v>151.481444586854</v>
      </c>
      <c r="AC215">
        <v>178.489392106818</v>
      </c>
      <c r="AD215">
        <v>183.357842852781</v>
      </c>
      <c r="AE215">
        <v>198.12206190356201</v>
      </c>
      <c r="AF215">
        <v>208.632715089458</v>
      </c>
      <c r="AP215">
        <v>171.8320935404538</v>
      </c>
      <c r="AQ215">
        <v>39.082986766514949</v>
      </c>
      <c r="AR215">
        <f>AQ215-transect_time_series!$AQ$809</f>
        <v>82.444772890093631</v>
      </c>
    </row>
    <row r="216" spans="1:45" x14ac:dyDescent="0.35">
      <c r="A216">
        <v>665</v>
      </c>
      <c r="B216" s="1">
        <v>43330</v>
      </c>
      <c r="C216" t="s">
        <v>546</v>
      </c>
      <c r="AC216">
        <v>180.16339522490199</v>
      </c>
      <c r="AD216">
        <v>179.41639011175801</v>
      </c>
      <c r="AE216">
        <v>195.20236355610899</v>
      </c>
      <c r="AF216">
        <v>210.003523863156</v>
      </c>
      <c r="AG216">
        <v>193.89370967328199</v>
      </c>
      <c r="AH216">
        <v>179.040397958375</v>
      </c>
      <c r="AI216">
        <v>208.13149500603899</v>
      </c>
      <c r="AP216">
        <v>192.2644679133744</v>
      </c>
      <c r="AQ216">
        <v>59.515361139435555</v>
      </c>
      <c r="AR216">
        <f>AQ216-transect_time_series!$AQ$809</f>
        <v>102.87714726301424</v>
      </c>
    </row>
    <row r="217" spans="1:45" x14ac:dyDescent="0.35">
      <c r="A217">
        <v>666</v>
      </c>
      <c r="B217" s="1">
        <v>43336</v>
      </c>
      <c r="C217" t="s">
        <v>547</v>
      </c>
      <c r="D217">
        <v>194.116308653988</v>
      </c>
      <c r="E217">
        <v>206.59404539222999</v>
      </c>
      <c r="F217">
        <v>230.13899435778501</v>
      </c>
      <c r="G217">
        <v>230.94088769179299</v>
      </c>
      <c r="H217">
        <v>219.89160458250899</v>
      </c>
      <c r="I217">
        <v>240.20703915632799</v>
      </c>
      <c r="J217">
        <v>256.51678016312502</v>
      </c>
      <c r="K217">
        <v>247.14076800955101</v>
      </c>
      <c r="L217">
        <v>213.40882003588399</v>
      </c>
      <c r="M217">
        <v>218.57687252385799</v>
      </c>
      <c r="N217">
        <v>233.56923107442</v>
      </c>
      <c r="O217">
        <v>229.958202992965</v>
      </c>
      <c r="P217">
        <v>232.865124556848</v>
      </c>
      <c r="Q217">
        <v>224.639067548089</v>
      </c>
      <c r="R217">
        <v>220.67156480095801</v>
      </c>
      <c r="S217">
        <v>219.328867306982</v>
      </c>
      <c r="T217">
        <v>225.46057794726701</v>
      </c>
      <c r="U217">
        <v>223.38470574165001</v>
      </c>
      <c r="V217">
        <v>226.48092891504101</v>
      </c>
      <c r="W217">
        <v>236.74755479555199</v>
      </c>
      <c r="X217">
        <v>226.94538881317399</v>
      </c>
      <c r="Y217">
        <v>231.76582080457899</v>
      </c>
      <c r="Z217">
        <v>228.990554033677</v>
      </c>
      <c r="AA217">
        <v>232.60368200087899</v>
      </c>
      <c r="AB217">
        <v>209.72175229622999</v>
      </c>
      <c r="AC217">
        <v>227.66237105876101</v>
      </c>
      <c r="AD217">
        <v>225.18838101504301</v>
      </c>
      <c r="AE217">
        <v>237.295110004843</v>
      </c>
      <c r="AF217">
        <v>251.79695887249699</v>
      </c>
      <c r="AG217">
        <v>237.48765618470301</v>
      </c>
      <c r="AH217">
        <v>229.096719211698</v>
      </c>
      <c r="AI217">
        <v>247.87338486222299</v>
      </c>
      <c r="AJ217">
        <v>253.826279336878</v>
      </c>
      <c r="AK217">
        <v>280.076378602879</v>
      </c>
      <c r="AL217">
        <v>265.89792467730598</v>
      </c>
      <c r="AM217">
        <v>263.25960631243601</v>
      </c>
      <c r="AN217">
        <v>271.501245301506</v>
      </c>
      <c r="AO217">
        <v>255.821914076837</v>
      </c>
      <c r="AP217">
        <v>234.40655457139403</v>
      </c>
      <c r="AQ217">
        <v>101.65744779745518</v>
      </c>
      <c r="AR217">
        <f>AQ217-transect_time_series!$AQ$809</f>
        <v>145.01923392103384</v>
      </c>
    </row>
    <row r="218" spans="1:45" x14ac:dyDescent="0.35">
      <c r="A218">
        <v>667</v>
      </c>
      <c r="B218" s="1">
        <v>43338</v>
      </c>
      <c r="C218" t="s">
        <v>548</v>
      </c>
      <c r="E218">
        <v>135.00910845782599</v>
      </c>
      <c r="F218">
        <v>157.97599616660199</v>
      </c>
      <c r="G218">
        <v>158.42661032083001</v>
      </c>
      <c r="H218">
        <v>141.43616451891199</v>
      </c>
      <c r="I218">
        <v>175.62665742467499</v>
      </c>
      <c r="J218">
        <v>186.08103665248001</v>
      </c>
      <c r="K218">
        <v>177.721519059755</v>
      </c>
      <c r="L218">
        <v>144.33083104110599</v>
      </c>
      <c r="M218">
        <v>157.36108175892201</v>
      </c>
      <c r="S218">
        <v>145.288498735052</v>
      </c>
      <c r="T218">
        <v>150.16921042544701</v>
      </c>
      <c r="U218">
        <v>151.304588852308</v>
      </c>
      <c r="V218">
        <v>164.121166092848</v>
      </c>
      <c r="W218">
        <v>174.773660974981</v>
      </c>
      <c r="X218">
        <v>167.337196820439</v>
      </c>
      <c r="Y218">
        <v>172.09654445961999</v>
      </c>
      <c r="AD218">
        <v>158.748954746712</v>
      </c>
      <c r="AE218">
        <v>169.11897774096201</v>
      </c>
      <c r="AF218">
        <v>185.29796686715801</v>
      </c>
      <c r="AG218">
        <v>182.045563389638</v>
      </c>
      <c r="AH218">
        <v>168.082949879892</v>
      </c>
      <c r="AI218">
        <v>192.188982530337</v>
      </c>
      <c r="AJ218">
        <v>202.11633853395301</v>
      </c>
      <c r="AO218">
        <v>198.71483163124199</v>
      </c>
      <c r="AP218">
        <v>167.30726821173738</v>
      </c>
      <c r="AQ218">
        <v>34.558161437798532</v>
      </c>
      <c r="AR218">
        <f>AQ218-transect_time_series!$AQ$809</f>
        <v>77.919947561377214</v>
      </c>
    </row>
    <row r="219" spans="1:45" x14ac:dyDescent="0.35">
      <c r="A219">
        <v>668</v>
      </c>
      <c r="B219" s="1">
        <v>43338</v>
      </c>
      <c r="C219" t="s">
        <v>549</v>
      </c>
      <c r="D219">
        <v>189.776880772754</v>
      </c>
      <c r="E219">
        <v>201.90799438499701</v>
      </c>
      <c r="F219">
        <v>221.19848341101601</v>
      </c>
      <c r="G219">
        <v>227.488151498604</v>
      </c>
      <c r="H219">
        <v>217.407574750686</v>
      </c>
      <c r="I219">
        <v>230.23508156041001</v>
      </c>
      <c r="J219">
        <v>251.06104617594301</v>
      </c>
      <c r="K219">
        <v>240.19197653965301</v>
      </c>
      <c r="L219">
        <v>209.610773929701</v>
      </c>
      <c r="M219">
        <v>212.05261611727801</v>
      </c>
      <c r="N219">
        <v>230.188247552696</v>
      </c>
      <c r="O219">
        <v>222.97399271038199</v>
      </c>
      <c r="P219">
        <v>229.79376668313199</v>
      </c>
      <c r="Q219">
        <v>218.280026923967</v>
      </c>
      <c r="R219">
        <v>217.12184471431601</v>
      </c>
      <c r="S219">
        <v>214.78740923511799</v>
      </c>
      <c r="T219">
        <v>221.63487363475099</v>
      </c>
      <c r="U219">
        <v>213.750604407862</v>
      </c>
      <c r="V219">
        <v>220.22197072395701</v>
      </c>
      <c r="W219">
        <v>230.13557407662</v>
      </c>
      <c r="X219">
        <v>223.08726796796299</v>
      </c>
      <c r="Y219">
        <v>224.39864651631501</v>
      </c>
      <c r="Z219">
        <v>226.353787374581</v>
      </c>
      <c r="AA219">
        <v>225.15638715545501</v>
      </c>
      <c r="AB219">
        <v>205.59702413604299</v>
      </c>
      <c r="AC219">
        <v>221.85600716609801</v>
      </c>
      <c r="AD219">
        <v>219.82301144734899</v>
      </c>
      <c r="AE219">
        <v>228.36639007573299</v>
      </c>
      <c r="AF219">
        <v>243.62156740885499</v>
      </c>
      <c r="AG219">
        <v>230.47107381232499</v>
      </c>
      <c r="AH219">
        <v>220.76693460167499</v>
      </c>
      <c r="AI219">
        <v>237.95967732960901</v>
      </c>
      <c r="AJ219">
        <v>247.69514557112399</v>
      </c>
      <c r="AK219">
        <v>272.17252384454201</v>
      </c>
      <c r="AL219">
        <v>259.36022318412199</v>
      </c>
      <c r="AM219">
        <v>256.46292995137702</v>
      </c>
      <c r="AN219">
        <v>263.92332309538801</v>
      </c>
      <c r="AO219">
        <v>248.33523410536901</v>
      </c>
      <c r="AP219">
        <v>228.29542222494126</v>
      </c>
      <c r="AQ219">
        <v>95.546315451002414</v>
      </c>
      <c r="AR219">
        <f>AQ219-transect_time_series!$AQ$809</f>
        <v>138.90810157458111</v>
      </c>
    </row>
    <row r="220" spans="1:45" x14ac:dyDescent="0.35">
      <c r="A220">
        <v>669</v>
      </c>
      <c r="B220" s="1">
        <v>43339</v>
      </c>
      <c r="C220" t="s">
        <v>550</v>
      </c>
      <c r="D220">
        <v>140.37731363107699</v>
      </c>
      <c r="E220">
        <v>143.75083459826701</v>
      </c>
      <c r="F220">
        <v>169.955339544428</v>
      </c>
      <c r="G220">
        <v>168.754841953115</v>
      </c>
      <c r="H220">
        <v>160.28936386941101</v>
      </c>
      <c r="I220">
        <v>179.59681399683001</v>
      </c>
      <c r="J220">
        <v>195.82981412069901</v>
      </c>
      <c r="K220">
        <v>182.367276012601</v>
      </c>
      <c r="L220">
        <v>154.865221853013</v>
      </c>
      <c r="M220">
        <v>160.64444949289501</v>
      </c>
      <c r="N220">
        <v>177.16095118995901</v>
      </c>
      <c r="O220">
        <v>174.13141694144201</v>
      </c>
      <c r="P220">
        <v>179.535240548095</v>
      </c>
      <c r="Q220">
        <v>168.62003998697799</v>
      </c>
      <c r="R220">
        <v>163.029863245858</v>
      </c>
      <c r="S220">
        <v>162.37355837701401</v>
      </c>
      <c r="T220">
        <v>170.93048216434599</v>
      </c>
      <c r="U220">
        <v>165.74735979765299</v>
      </c>
      <c r="V220">
        <v>171.73430925149401</v>
      </c>
      <c r="W220">
        <v>182.40729248097401</v>
      </c>
      <c r="X220">
        <v>167.85571461024401</v>
      </c>
      <c r="Y220">
        <v>177.163593422714</v>
      </c>
      <c r="Z220">
        <v>174.16856298897099</v>
      </c>
      <c r="AA220">
        <v>180.90931659075</v>
      </c>
      <c r="AB220">
        <v>155.95424610344801</v>
      </c>
      <c r="AC220">
        <v>175.43896923130299</v>
      </c>
      <c r="AD220">
        <v>173.87281597345299</v>
      </c>
      <c r="AE220">
        <v>182.569273843486</v>
      </c>
      <c r="AF220">
        <v>197.44466036408201</v>
      </c>
      <c r="AG220">
        <v>183.36742789234401</v>
      </c>
      <c r="AH220">
        <v>177.18696977721001</v>
      </c>
      <c r="AI220">
        <v>193.461362549142</v>
      </c>
      <c r="AJ220">
        <v>208.66370455231899</v>
      </c>
      <c r="AK220">
        <v>227.70220835546399</v>
      </c>
      <c r="AL220">
        <v>215.386153263898</v>
      </c>
      <c r="AM220">
        <v>221.58758974972</v>
      </c>
      <c r="AN220">
        <v>223.99848818719499</v>
      </c>
      <c r="AO220">
        <v>213.13773499918199</v>
      </c>
      <c r="AP220">
        <v>179.52554146081775</v>
      </c>
      <c r="AQ220">
        <v>46.7764346868789</v>
      </c>
      <c r="AR220">
        <f>AQ220-transect_time_series!$AQ$809</f>
        <v>90.138220810457582</v>
      </c>
      <c r="AS220">
        <f>AVERAGE(AR191:AR220)</f>
        <v>104.2987844504305</v>
      </c>
    </row>
    <row r="221" spans="1:45" s="2" customFormat="1" x14ac:dyDescent="0.35">
      <c r="B221" s="3"/>
    </row>
    <row r="222" spans="1:45" x14ac:dyDescent="0.35">
      <c r="A222">
        <v>742</v>
      </c>
      <c r="B222" s="1">
        <v>43619</v>
      </c>
      <c r="C222" t="s">
        <v>594</v>
      </c>
      <c r="E222">
        <v>169.721989298018</v>
      </c>
      <c r="F222">
        <v>190.72124951215</v>
      </c>
      <c r="G222">
        <v>191.41703364406499</v>
      </c>
      <c r="H222">
        <v>178.35271527348999</v>
      </c>
      <c r="I222">
        <v>195.83840001550101</v>
      </c>
      <c r="J222">
        <v>196.27843022997399</v>
      </c>
      <c r="K222">
        <v>193.946975771897</v>
      </c>
      <c r="L222">
        <v>170.86184771468999</v>
      </c>
      <c r="M222">
        <v>157.93841808460999</v>
      </c>
      <c r="N222">
        <v>173.45573829771101</v>
      </c>
      <c r="S222">
        <v>164.162373009135</v>
      </c>
      <c r="T222">
        <v>161.67265459823801</v>
      </c>
      <c r="U222">
        <v>163.337292369875</v>
      </c>
      <c r="V222">
        <v>169.61797168608601</v>
      </c>
      <c r="W222">
        <v>179.05287695371399</v>
      </c>
      <c r="X222">
        <v>162.656532383875</v>
      </c>
      <c r="Y222">
        <v>172.75838188806301</v>
      </c>
      <c r="Z222">
        <v>163.44991375496301</v>
      </c>
      <c r="AC222">
        <v>168.32368169725001</v>
      </c>
      <c r="AD222">
        <v>164.834651271734</v>
      </c>
      <c r="AE222">
        <v>176.61901584354899</v>
      </c>
      <c r="AF222">
        <v>191.75123637674</v>
      </c>
      <c r="AG222">
        <v>179.48062870364899</v>
      </c>
      <c r="AH222">
        <v>157.37499421611301</v>
      </c>
      <c r="AI222">
        <v>183.83835812378501</v>
      </c>
      <c r="AJ222">
        <v>194.277005304721</v>
      </c>
      <c r="AK222">
        <v>222.34031827076001</v>
      </c>
      <c r="AN222">
        <v>226.62503517253299</v>
      </c>
      <c r="AO222">
        <v>207.791548784112</v>
      </c>
      <c r="AP222">
        <v>180.29300925003446</v>
      </c>
      <c r="AQ222">
        <v>47.54390247609561</v>
      </c>
      <c r="AR222">
        <f>AQ222-transect_time_series!$AQ$809</f>
        <v>90.905688599674292</v>
      </c>
    </row>
    <row r="223" spans="1:45" x14ac:dyDescent="0.35">
      <c r="A223">
        <v>743</v>
      </c>
      <c r="B223" s="1">
        <v>43619</v>
      </c>
      <c r="C223" t="s">
        <v>595</v>
      </c>
      <c r="E223">
        <v>167.384598761658</v>
      </c>
      <c r="F223">
        <v>187.3787450865</v>
      </c>
      <c r="G223">
        <v>189.33696789058101</v>
      </c>
      <c r="H223">
        <v>172.34423207214101</v>
      </c>
      <c r="I223">
        <v>193.94242093998</v>
      </c>
      <c r="J223">
        <v>190.124899373505</v>
      </c>
      <c r="K223">
        <v>191.44465488721099</v>
      </c>
      <c r="L223">
        <v>166.33124303938399</v>
      </c>
      <c r="M223">
        <v>159.034586323676</v>
      </c>
      <c r="N223">
        <v>168.84458301575199</v>
      </c>
      <c r="S223">
        <v>162.23227715187201</v>
      </c>
      <c r="T223">
        <v>159.70391716686899</v>
      </c>
      <c r="U223">
        <v>157.701906243352</v>
      </c>
      <c r="V223">
        <v>167.670647373511</v>
      </c>
      <c r="W223">
        <v>175.490140550512</v>
      </c>
      <c r="X223">
        <v>159.61271048415901</v>
      </c>
      <c r="Y223">
        <v>169.77137942133001</v>
      </c>
      <c r="Z223">
        <v>162.23620510676301</v>
      </c>
      <c r="AA223">
        <v>166.70837481227201</v>
      </c>
      <c r="AC223">
        <v>164.67285765776299</v>
      </c>
      <c r="AD223">
        <v>160.48750553755201</v>
      </c>
      <c r="AE223">
        <v>170.25736455804901</v>
      </c>
      <c r="AF223">
        <v>189.21703247249101</v>
      </c>
      <c r="AG223">
        <v>175.94936326874</v>
      </c>
      <c r="AH223">
        <v>152.72114463962501</v>
      </c>
      <c r="AI223">
        <v>179.99971856819599</v>
      </c>
      <c r="AJ223">
        <v>192.50849431694201</v>
      </c>
      <c r="AK223">
        <v>217.43574259122099</v>
      </c>
      <c r="AN223">
        <v>223.49392656286099</v>
      </c>
      <c r="AO223">
        <v>208.33656900376101</v>
      </c>
      <c r="AP223">
        <v>176.74580696260765</v>
      </c>
      <c r="AQ223">
        <v>43.996700188668797</v>
      </c>
      <c r="AR223">
        <f>AQ223-transect_time_series!$AQ$809</f>
        <v>87.358486312247479</v>
      </c>
    </row>
    <row r="224" spans="1:45" x14ac:dyDescent="0.35">
      <c r="A224">
        <v>744</v>
      </c>
      <c r="B224" s="1">
        <v>43638</v>
      </c>
      <c r="C224" t="s">
        <v>587</v>
      </c>
      <c r="D224">
        <v>194.65060026460199</v>
      </c>
      <c r="E224">
        <v>215.82898129162501</v>
      </c>
      <c r="F224">
        <v>229.855456777489</v>
      </c>
      <c r="G224">
        <v>219.24038146641001</v>
      </c>
      <c r="H224">
        <v>216.05800367825199</v>
      </c>
      <c r="I224">
        <v>235.55988840737299</v>
      </c>
      <c r="J224">
        <v>248.40067785709499</v>
      </c>
      <c r="K224">
        <v>236.05396061664899</v>
      </c>
      <c r="L224">
        <v>210.30504968333599</v>
      </c>
      <c r="M224">
        <v>216.90518671542301</v>
      </c>
      <c r="N224">
        <v>226.92183961623201</v>
      </c>
      <c r="O224">
        <v>217.67027144092</v>
      </c>
      <c r="P224">
        <v>223.196720317467</v>
      </c>
      <c r="Q224">
        <v>212.580920684679</v>
      </c>
      <c r="R224">
        <v>204.15490994787501</v>
      </c>
      <c r="S224">
        <v>201.002253056103</v>
      </c>
      <c r="T224">
        <v>198.71284082517101</v>
      </c>
      <c r="U224">
        <v>194.97225807602101</v>
      </c>
      <c r="V224">
        <v>208.17643530701801</v>
      </c>
      <c r="W224">
        <v>211.87657472351299</v>
      </c>
      <c r="X224">
        <v>202.46431118011</v>
      </c>
      <c r="Y224">
        <v>202.33883695981299</v>
      </c>
      <c r="Z224">
        <v>209.57589848303201</v>
      </c>
      <c r="AA224">
        <v>208.779969768477</v>
      </c>
      <c r="AB224">
        <v>190.88690084472699</v>
      </c>
      <c r="AC224">
        <v>202.32422250891599</v>
      </c>
      <c r="AD224">
        <v>199.326781919947</v>
      </c>
      <c r="AE224">
        <v>204.016419706422</v>
      </c>
      <c r="AF224">
        <v>222.737674418875</v>
      </c>
      <c r="AG224">
        <v>209.65246151034299</v>
      </c>
      <c r="AH224">
        <v>198.16738878760799</v>
      </c>
      <c r="AI224">
        <v>217.48847041278199</v>
      </c>
      <c r="AJ224">
        <v>226.343818987134</v>
      </c>
      <c r="AK224">
        <v>258.246504155423</v>
      </c>
      <c r="AL224">
        <v>233.15203693295501</v>
      </c>
      <c r="AM224">
        <v>235.54645862778</v>
      </c>
      <c r="AN224">
        <v>249.219977818308</v>
      </c>
      <c r="AO224">
        <v>235.11630048331401</v>
      </c>
      <c r="AP224">
        <v>216.51335905945311</v>
      </c>
      <c r="AQ224">
        <v>83.76425228551426</v>
      </c>
      <c r="AR224">
        <f>AQ224-transect_time_series!$AQ$809</f>
        <v>127.12603840909294</v>
      </c>
    </row>
    <row r="225" spans="1:44" x14ac:dyDescent="0.35">
      <c r="A225">
        <v>745</v>
      </c>
      <c r="B225" s="1">
        <v>43642</v>
      </c>
      <c r="C225" t="s">
        <v>240</v>
      </c>
      <c r="J225">
        <v>203.164265318313</v>
      </c>
      <c r="K225">
        <v>193.925719476051</v>
      </c>
      <c r="L225">
        <v>171.43372930164301</v>
      </c>
      <c r="M225">
        <v>174.49075828087999</v>
      </c>
      <c r="N225">
        <v>205.63515791904899</v>
      </c>
      <c r="O225">
        <v>193.39990313052701</v>
      </c>
      <c r="P225">
        <v>206.75973368918</v>
      </c>
      <c r="Q225">
        <v>199.067962132932</v>
      </c>
      <c r="W225">
        <v>171.910713032822</v>
      </c>
      <c r="X225">
        <v>163.425102404093</v>
      </c>
      <c r="Y225">
        <v>166.28387915595499</v>
      </c>
      <c r="Z225">
        <v>200.765130569956</v>
      </c>
      <c r="AA225">
        <v>193.21536901347599</v>
      </c>
      <c r="AB225">
        <v>177.69859812638899</v>
      </c>
      <c r="AH225">
        <v>169.96402251946901</v>
      </c>
      <c r="AI225">
        <v>189.39560431331699</v>
      </c>
      <c r="AJ225">
        <v>207.87175265959499</v>
      </c>
      <c r="AK225">
        <v>258.04112499992698</v>
      </c>
      <c r="AL225">
        <v>240.37353678760701</v>
      </c>
      <c r="AM225">
        <v>242.81001857307999</v>
      </c>
      <c r="AP225">
        <v>196.48160407021305</v>
      </c>
      <c r="AQ225">
        <v>63.732497296274204</v>
      </c>
      <c r="AR225">
        <f>AQ225-transect_time_series!$AQ$809</f>
        <v>107.09428341985289</v>
      </c>
    </row>
    <row r="226" spans="1:44" x14ac:dyDescent="0.35">
      <c r="A226">
        <v>746</v>
      </c>
      <c r="B226" s="1">
        <v>43643</v>
      </c>
      <c r="C226" t="s">
        <v>505</v>
      </c>
      <c r="D226">
        <v>169.21198657834401</v>
      </c>
      <c r="E226">
        <v>181.808116751651</v>
      </c>
      <c r="F226">
        <v>197.73063433838001</v>
      </c>
      <c r="G226">
        <v>187.76021749217699</v>
      </c>
      <c r="H226">
        <v>183.705028402533</v>
      </c>
      <c r="I226">
        <v>212.355810038671</v>
      </c>
      <c r="J226">
        <v>217.465402084038</v>
      </c>
      <c r="K226">
        <v>204.32149897650399</v>
      </c>
      <c r="L226">
        <v>187.91447067620001</v>
      </c>
      <c r="M226">
        <v>185.39745891483301</v>
      </c>
      <c r="N226">
        <v>192.740153800033</v>
      </c>
      <c r="O226">
        <v>187.576299082334</v>
      </c>
      <c r="P226">
        <v>192.33731339952601</v>
      </c>
      <c r="Q226">
        <v>187.86893437944801</v>
      </c>
      <c r="R226">
        <v>182.20876406304299</v>
      </c>
      <c r="S226">
        <v>165.705476947703</v>
      </c>
      <c r="T226">
        <v>171.91338985939299</v>
      </c>
      <c r="U226">
        <v>172.17042071517801</v>
      </c>
      <c r="V226">
        <v>187.299223119728</v>
      </c>
      <c r="W226">
        <v>188.63457566106399</v>
      </c>
      <c r="X226">
        <v>172.89817000041799</v>
      </c>
      <c r="Y226">
        <v>183.24748508680401</v>
      </c>
      <c r="Z226">
        <v>182.88588577191899</v>
      </c>
      <c r="AA226">
        <v>183.17979093422599</v>
      </c>
      <c r="AB226">
        <v>166.58153318375199</v>
      </c>
      <c r="AC226">
        <v>177.926382113291</v>
      </c>
      <c r="AD226">
        <v>175.809858625868</v>
      </c>
      <c r="AE226">
        <v>183.55590873115301</v>
      </c>
      <c r="AF226">
        <v>204.773016808048</v>
      </c>
      <c r="AG226">
        <v>192.23571547195499</v>
      </c>
      <c r="AH226">
        <v>185.55657243258699</v>
      </c>
      <c r="AI226">
        <v>200.38689376478999</v>
      </c>
      <c r="AJ226">
        <v>217.489782140529</v>
      </c>
      <c r="AK226">
        <v>243.91517821138501</v>
      </c>
      <c r="AL226">
        <v>221.19613679769299</v>
      </c>
      <c r="AM226">
        <v>232.01476857737899</v>
      </c>
      <c r="AN226">
        <v>237.85197253128601</v>
      </c>
      <c r="AO226">
        <v>224.00400388678</v>
      </c>
      <c r="AP226">
        <v>193.20090079870118</v>
      </c>
      <c r="AQ226">
        <v>60.451794024762336</v>
      </c>
      <c r="AR226">
        <f>AQ226-transect_time_series!$AQ$809</f>
        <v>103.81358014834102</v>
      </c>
    </row>
    <row r="227" spans="1:44" x14ac:dyDescent="0.35">
      <c r="A227">
        <v>747</v>
      </c>
      <c r="B227" s="1">
        <v>43643</v>
      </c>
      <c r="C227" t="s">
        <v>506</v>
      </c>
      <c r="D227">
        <v>165.45942443459199</v>
      </c>
      <c r="E227">
        <v>180.21840564846599</v>
      </c>
      <c r="F227">
        <v>195.17116365835801</v>
      </c>
      <c r="G227">
        <v>185.37498400432401</v>
      </c>
      <c r="H227">
        <v>181.65685357879099</v>
      </c>
      <c r="I227">
        <v>210.54995820962901</v>
      </c>
      <c r="J227">
        <v>214.33037992825899</v>
      </c>
      <c r="K227">
        <v>202.351741732204</v>
      </c>
      <c r="L227">
        <v>185.551485000741</v>
      </c>
      <c r="M227">
        <v>184.098167731308</v>
      </c>
      <c r="N227">
        <v>190.35649226259201</v>
      </c>
      <c r="O227">
        <v>185.397184095087</v>
      </c>
      <c r="P227">
        <v>189.02791077361201</v>
      </c>
      <c r="Q227">
        <v>186.25094764296099</v>
      </c>
      <c r="R227">
        <v>178.37390651882501</v>
      </c>
      <c r="S227">
        <v>165.12387694596401</v>
      </c>
      <c r="T227">
        <v>171.14572879806701</v>
      </c>
      <c r="U227">
        <v>168.29447136846099</v>
      </c>
      <c r="V227">
        <v>184.43321941179599</v>
      </c>
      <c r="W227">
        <v>184.810617849945</v>
      </c>
      <c r="X227">
        <v>171.506391779914</v>
      </c>
      <c r="Y227">
        <v>179.907875422796</v>
      </c>
      <c r="Z227">
        <v>180.33447811228501</v>
      </c>
      <c r="AA227">
        <v>180.84962648063799</v>
      </c>
      <c r="AB227">
        <v>162.54598405265199</v>
      </c>
      <c r="AC227">
        <v>176.67129687300701</v>
      </c>
      <c r="AD227">
        <v>171.79502496060101</v>
      </c>
      <c r="AE227">
        <v>181.50930033678301</v>
      </c>
      <c r="AF227">
        <v>201.24797621776699</v>
      </c>
      <c r="AG227">
        <v>188.99268661667901</v>
      </c>
      <c r="AH227">
        <v>180.969173247463</v>
      </c>
      <c r="AI227">
        <v>197.03890586556301</v>
      </c>
      <c r="AJ227">
        <v>213.99246175607399</v>
      </c>
      <c r="AK227">
        <v>240.115860582388</v>
      </c>
      <c r="AL227">
        <v>219.917339394474</v>
      </c>
      <c r="AM227">
        <v>229.334181705182</v>
      </c>
      <c r="AN227">
        <v>233.06301974664399</v>
      </c>
      <c r="AO227">
        <v>220.75427523406401</v>
      </c>
      <c r="AP227">
        <v>190.48744152576205</v>
      </c>
      <c r="AQ227">
        <v>57.738334751823203</v>
      </c>
      <c r="AR227">
        <f>AQ227-transect_time_series!$AQ$809</f>
        <v>101.10012087540188</v>
      </c>
    </row>
    <row r="228" spans="1:44" x14ac:dyDescent="0.35">
      <c r="A228">
        <v>748</v>
      </c>
      <c r="B228" s="1">
        <v>43643</v>
      </c>
      <c r="C228" t="s">
        <v>596</v>
      </c>
      <c r="D228">
        <v>201.71063087137301</v>
      </c>
      <c r="E228">
        <v>222.547142635173</v>
      </c>
      <c r="F228">
        <v>237.007923015382</v>
      </c>
      <c r="G228">
        <v>229.072010316003</v>
      </c>
      <c r="H228">
        <v>221.82616889606899</v>
      </c>
      <c r="I228">
        <v>245.59259551921099</v>
      </c>
      <c r="J228">
        <v>256.64979851489102</v>
      </c>
      <c r="K228">
        <v>240.945203967201</v>
      </c>
      <c r="L228">
        <v>217.967599510605</v>
      </c>
      <c r="M228">
        <v>223.36674351707799</v>
      </c>
      <c r="N228">
        <v>231.33692145702099</v>
      </c>
      <c r="O228">
        <v>222.25671251395801</v>
      </c>
      <c r="P228">
        <v>226.828330617017</v>
      </c>
      <c r="Q228">
        <v>219.98055148319099</v>
      </c>
      <c r="R228">
        <v>214.760194137741</v>
      </c>
      <c r="S228">
        <v>205.77823825704399</v>
      </c>
      <c r="T228">
        <v>210.23272841870099</v>
      </c>
      <c r="U228">
        <v>207.585848048766</v>
      </c>
      <c r="V228">
        <v>218.40122464233701</v>
      </c>
      <c r="W228">
        <v>219.41687296906699</v>
      </c>
      <c r="X228">
        <v>213.25534679537799</v>
      </c>
      <c r="Y228">
        <v>215.302185465733</v>
      </c>
      <c r="Z228">
        <v>217.40044139075101</v>
      </c>
      <c r="AA228">
        <v>216.37032607637499</v>
      </c>
      <c r="AB228">
        <v>198.38225992761099</v>
      </c>
      <c r="AC228">
        <v>212.68327327541601</v>
      </c>
      <c r="AD228">
        <v>204.21573681684899</v>
      </c>
      <c r="AE228">
        <v>212.64056821521999</v>
      </c>
      <c r="AF228">
        <v>233.18892774082801</v>
      </c>
      <c r="AG228">
        <v>221.350392675737</v>
      </c>
      <c r="AH228">
        <v>208.597922829905</v>
      </c>
      <c r="AI228">
        <v>229.473750573231</v>
      </c>
      <c r="AJ228">
        <v>240.784969935292</v>
      </c>
      <c r="AK228">
        <v>269.31678310750198</v>
      </c>
      <c r="AL228">
        <v>250.546409476901</v>
      </c>
      <c r="AM228">
        <v>253.56353612307799</v>
      </c>
      <c r="AN228">
        <v>258.70144962439002</v>
      </c>
      <c r="AO228">
        <v>245.90996586176499</v>
      </c>
      <c r="AP228">
        <v>225.65651803209971</v>
      </c>
      <c r="AQ228">
        <v>92.907411258160863</v>
      </c>
      <c r="AR228">
        <f>AQ228-transect_time_series!$AQ$809</f>
        <v>136.26919738173956</v>
      </c>
    </row>
    <row r="229" spans="1:44" x14ac:dyDescent="0.35">
      <c r="A229">
        <v>749</v>
      </c>
      <c r="B229" s="1">
        <v>43646</v>
      </c>
      <c r="C229" t="s">
        <v>597</v>
      </c>
      <c r="T229">
        <v>199.67649401896401</v>
      </c>
      <c r="U229">
        <v>197.52842487434501</v>
      </c>
      <c r="V229">
        <v>205.16334067831801</v>
      </c>
      <c r="W229">
        <v>208.64991204106599</v>
      </c>
      <c r="X229">
        <v>201.16449498679</v>
      </c>
      <c r="Y229">
        <v>201.891749070126</v>
      </c>
      <c r="Z229">
        <v>204.960805615602</v>
      </c>
      <c r="AA229">
        <v>202.625767822087</v>
      </c>
      <c r="AB229">
        <v>190.98885611925701</v>
      </c>
      <c r="AC229">
        <v>202.23473749684399</v>
      </c>
      <c r="AD229">
        <v>196.15646706109601</v>
      </c>
      <c r="AE229">
        <v>203.57331512103801</v>
      </c>
      <c r="AF229">
        <v>222.652871907198</v>
      </c>
      <c r="AG229">
        <v>214.03165555911201</v>
      </c>
      <c r="AH229">
        <v>202.38307262212899</v>
      </c>
      <c r="AI229">
        <v>224.23489471730099</v>
      </c>
      <c r="AJ229">
        <v>233.65523059681999</v>
      </c>
      <c r="AK229">
        <v>263.970199643922</v>
      </c>
      <c r="AL229">
        <v>245.080447342534</v>
      </c>
      <c r="AM229">
        <v>249.14951323664599</v>
      </c>
      <c r="AN229">
        <v>255.38362572796001</v>
      </c>
      <c r="AO229">
        <v>246.122013058504</v>
      </c>
      <c r="AP229">
        <v>216.87626769625723</v>
      </c>
      <c r="AQ229">
        <v>84.127160922318382</v>
      </c>
      <c r="AR229">
        <f>AQ229-transect_time_series!$AQ$809</f>
        <v>127.48894704589706</v>
      </c>
    </row>
    <row r="230" spans="1:44" x14ac:dyDescent="0.35">
      <c r="A230">
        <v>750</v>
      </c>
      <c r="B230" s="1">
        <v>43648</v>
      </c>
      <c r="C230" t="s">
        <v>598</v>
      </c>
      <c r="D230">
        <v>210.04645984638501</v>
      </c>
      <c r="E230">
        <v>225.96608264388399</v>
      </c>
      <c r="F230">
        <v>242.02642147219601</v>
      </c>
      <c r="G230">
        <v>233.19866072602801</v>
      </c>
      <c r="H230">
        <v>229.22135189824101</v>
      </c>
      <c r="I230">
        <v>251.05691524468</v>
      </c>
      <c r="J230">
        <v>261.304515425484</v>
      </c>
      <c r="K230">
        <v>251.34495138111899</v>
      </c>
      <c r="L230">
        <v>222.289047118935</v>
      </c>
      <c r="M230">
        <v>228.35641712810599</v>
      </c>
      <c r="N230">
        <v>236.58790050918901</v>
      </c>
      <c r="O230">
        <v>231.75681290619301</v>
      </c>
      <c r="P230">
        <v>232.922467641537</v>
      </c>
      <c r="Q230">
        <v>224.823749574846</v>
      </c>
      <c r="R230">
        <v>217.61320692931901</v>
      </c>
      <c r="S230">
        <v>216.61146979306201</v>
      </c>
      <c r="T230">
        <v>221.78021654920599</v>
      </c>
      <c r="U230">
        <v>211.09767335098201</v>
      </c>
      <c r="V230">
        <v>220.999445708758</v>
      </c>
      <c r="W230">
        <v>225.73600902409601</v>
      </c>
      <c r="X230">
        <v>217.525711221264</v>
      </c>
      <c r="Y230">
        <v>223.51905925416801</v>
      </c>
      <c r="Z230">
        <v>225.22551219897801</v>
      </c>
      <c r="AA230">
        <v>224.991713124889</v>
      </c>
      <c r="AB230">
        <v>204.953031611581</v>
      </c>
      <c r="AC230">
        <v>217.05472466805301</v>
      </c>
      <c r="AD230">
        <v>213.59117987640201</v>
      </c>
      <c r="AE230">
        <v>224.03594024896199</v>
      </c>
      <c r="AF230">
        <v>238.59824354039199</v>
      </c>
      <c r="AG230">
        <v>227.10055583574399</v>
      </c>
      <c r="AH230">
        <v>216.31517041917601</v>
      </c>
      <c r="AI230">
        <v>234.340073603631</v>
      </c>
      <c r="AJ230">
        <v>247.01658336176899</v>
      </c>
      <c r="AK230">
        <v>275.72828335772698</v>
      </c>
      <c r="AL230">
        <v>258.527966057681</v>
      </c>
      <c r="AM230">
        <v>260.83775885374598</v>
      </c>
      <c r="AN230">
        <v>266.08760874787902</v>
      </c>
      <c r="AO230">
        <v>252.64310890890101</v>
      </c>
      <c r="AP230">
        <v>232.17978946745231</v>
      </c>
      <c r="AQ230">
        <v>99.430682693513461</v>
      </c>
      <c r="AR230">
        <f>AQ230-transect_time_series!$AQ$809</f>
        <v>142.79246881709213</v>
      </c>
    </row>
    <row r="231" spans="1:44" x14ac:dyDescent="0.35">
      <c r="A231">
        <v>751</v>
      </c>
      <c r="B231" s="1">
        <v>43650</v>
      </c>
      <c r="C231" t="s">
        <v>442</v>
      </c>
      <c r="D231">
        <v>148.58153095438001</v>
      </c>
      <c r="E231">
        <v>167.92297595086899</v>
      </c>
      <c r="F231">
        <v>173.36964254210201</v>
      </c>
      <c r="G231">
        <v>171.021859741985</v>
      </c>
      <c r="H231">
        <v>165.88115389444101</v>
      </c>
      <c r="I231">
        <v>195.31578854919599</v>
      </c>
      <c r="J231">
        <v>194.69679762719801</v>
      </c>
      <c r="K231">
        <v>199.630585912692</v>
      </c>
      <c r="L231">
        <v>170.10778797640501</v>
      </c>
      <c r="M231">
        <v>172.39752341666301</v>
      </c>
      <c r="N231">
        <v>177.95062054837899</v>
      </c>
      <c r="O231">
        <v>174.63411984042099</v>
      </c>
      <c r="P231">
        <v>184.65942470740899</v>
      </c>
      <c r="Q231">
        <v>169.32499106097799</v>
      </c>
      <c r="R231">
        <v>165.89068178111401</v>
      </c>
      <c r="S231">
        <v>153.179005228054</v>
      </c>
      <c r="T231">
        <v>157.56476810326899</v>
      </c>
      <c r="U231">
        <v>162.291213322483</v>
      </c>
      <c r="V231">
        <v>166.926376713351</v>
      </c>
      <c r="W231">
        <v>170.69653722115399</v>
      </c>
      <c r="X231">
        <v>159.81824855006801</v>
      </c>
      <c r="Y231">
        <v>167.92066976901401</v>
      </c>
      <c r="AC231">
        <v>165.59577224703199</v>
      </c>
      <c r="AD231">
        <v>157.07360850432801</v>
      </c>
      <c r="AE231">
        <v>172.93948384733901</v>
      </c>
      <c r="AI231">
        <v>181.855635762535</v>
      </c>
      <c r="AJ231">
        <v>207.88502686472</v>
      </c>
      <c r="AK231">
        <v>235.19618879287401</v>
      </c>
      <c r="AL231">
        <v>214.34159258093101</v>
      </c>
      <c r="AM231">
        <v>216.07289143692699</v>
      </c>
      <c r="AN231">
        <v>228.32915884446899</v>
      </c>
      <c r="AO231">
        <v>219.75416137114399</v>
      </c>
      <c r="AP231">
        <v>180.27580698949765</v>
      </c>
      <c r="AQ231">
        <v>47.526700215558805</v>
      </c>
      <c r="AR231">
        <f>AQ231-transect_time_series!$AQ$809</f>
        <v>90.888486339137486</v>
      </c>
    </row>
    <row r="232" spans="1:44" x14ac:dyDescent="0.35">
      <c r="A232">
        <v>752</v>
      </c>
      <c r="B232" s="1">
        <v>43659</v>
      </c>
      <c r="C232" t="s">
        <v>599</v>
      </c>
      <c r="D232">
        <v>163.00783563143801</v>
      </c>
      <c r="E232">
        <v>180.83451658884201</v>
      </c>
      <c r="F232">
        <v>186.44522507598501</v>
      </c>
      <c r="G232">
        <v>192.23478436396101</v>
      </c>
      <c r="H232">
        <v>181.73370284237899</v>
      </c>
      <c r="I232">
        <v>210.83739735844699</v>
      </c>
      <c r="J232">
        <v>200.82165047047701</v>
      </c>
      <c r="K232">
        <v>202.96377856864299</v>
      </c>
      <c r="L232">
        <v>180.18972372340599</v>
      </c>
      <c r="M232">
        <v>183.00037686820599</v>
      </c>
      <c r="N232">
        <v>186.13889086296899</v>
      </c>
      <c r="O232">
        <v>182.356221678471</v>
      </c>
      <c r="P232">
        <v>185.43586876589799</v>
      </c>
      <c r="Q232">
        <v>185.34356777934499</v>
      </c>
      <c r="R232">
        <v>171.393798660252</v>
      </c>
      <c r="S232">
        <v>170.36008785044501</v>
      </c>
      <c r="T232">
        <v>168.924585396948</v>
      </c>
      <c r="U232">
        <v>167.94237067488899</v>
      </c>
      <c r="V232">
        <v>177.77264819518999</v>
      </c>
      <c r="W232">
        <v>176.805165677877</v>
      </c>
      <c r="X232">
        <v>176.11043913350201</v>
      </c>
      <c r="Y232">
        <v>178.46483811072099</v>
      </c>
      <c r="Z232">
        <v>182.53372377843999</v>
      </c>
      <c r="AA232">
        <v>178.723666531937</v>
      </c>
      <c r="AB232">
        <v>160.806139598443</v>
      </c>
      <c r="AC232">
        <v>177.076637860132</v>
      </c>
      <c r="AD232">
        <v>171.32308181328199</v>
      </c>
      <c r="AE232">
        <v>183.89806142088801</v>
      </c>
      <c r="AF232">
        <v>201.97627064205099</v>
      </c>
      <c r="AG232">
        <v>185.71919901070899</v>
      </c>
      <c r="AH232">
        <v>176.11424346134601</v>
      </c>
      <c r="AI232">
        <v>197.45794437037</v>
      </c>
      <c r="AJ232">
        <v>208.48114166294201</v>
      </c>
      <c r="AK232">
        <v>240.370595639557</v>
      </c>
      <c r="AL232">
        <v>226.44602350704</v>
      </c>
      <c r="AM232">
        <v>225.31788444939599</v>
      </c>
      <c r="AN232">
        <v>232.30756546833601</v>
      </c>
      <c r="AO232">
        <v>224.820439570118</v>
      </c>
      <c r="AP232">
        <v>189.01289718587569</v>
      </c>
      <c r="AQ232">
        <v>56.263790411936839</v>
      </c>
      <c r="AR232">
        <f>AQ232-transect_time_series!$AQ$809</f>
        <v>99.625576535515521</v>
      </c>
    </row>
    <row r="233" spans="1:44" x14ac:dyDescent="0.35">
      <c r="A233">
        <v>753</v>
      </c>
      <c r="B233" s="1">
        <v>43659</v>
      </c>
      <c r="C233" t="s">
        <v>600</v>
      </c>
      <c r="D233">
        <v>165.756269030179</v>
      </c>
      <c r="E233">
        <v>184.39455470874501</v>
      </c>
      <c r="F233">
        <v>191.284788569894</v>
      </c>
      <c r="G233">
        <v>194.462992503598</v>
      </c>
      <c r="H233">
        <v>186.78196802405401</v>
      </c>
      <c r="I233">
        <v>213.49838700920199</v>
      </c>
      <c r="J233">
        <v>205.560349716259</v>
      </c>
      <c r="K233">
        <v>206.79522443712301</v>
      </c>
      <c r="L233">
        <v>182.989458039743</v>
      </c>
      <c r="M233">
        <v>185.95373550881999</v>
      </c>
      <c r="N233">
        <v>185.543686927236</v>
      </c>
      <c r="O233">
        <v>186.30579412094201</v>
      </c>
      <c r="P233">
        <v>186.77736214473001</v>
      </c>
      <c r="Q233">
        <v>188.254492836162</v>
      </c>
      <c r="R233">
        <v>175.771301588406</v>
      </c>
      <c r="S233">
        <v>174.727040842413</v>
      </c>
      <c r="T233">
        <v>171.146311095154</v>
      </c>
      <c r="U233">
        <v>170.20285399548499</v>
      </c>
      <c r="V233">
        <v>182.43892993692799</v>
      </c>
      <c r="W233">
        <v>181.86277241756</v>
      </c>
      <c r="X233">
        <v>179.583968312748</v>
      </c>
      <c r="Y233">
        <v>180.757390652694</v>
      </c>
      <c r="Z233">
        <v>185.08835248130899</v>
      </c>
      <c r="AA233">
        <v>183.27361568074301</v>
      </c>
      <c r="AB233">
        <v>163.08624919277301</v>
      </c>
      <c r="AC233">
        <v>180.77805435826201</v>
      </c>
      <c r="AD233">
        <v>170.45456292132801</v>
      </c>
      <c r="AE233">
        <v>187.21083652129201</v>
      </c>
      <c r="AF233">
        <v>203.40334787862099</v>
      </c>
      <c r="AG233">
        <v>190.36709038857899</v>
      </c>
      <c r="AH233">
        <v>178.798476782053</v>
      </c>
      <c r="AI233">
        <v>200.481732110255</v>
      </c>
      <c r="AJ233">
        <v>211.55640665844399</v>
      </c>
      <c r="AK233">
        <v>240.50981110465401</v>
      </c>
      <c r="AL233">
        <v>228.820868463691</v>
      </c>
      <c r="AM233">
        <v>228.781030759712</v>
      </c>
      <c r="AN233">
        <v>234.759089704904</v>
      </c>
      <c r="AO233">
        <v>227.41920339569199</v>
      </c>
      <c r="AP233">
        <v>191.99048317948387</v>
      </c>
      <c r="AQ233">
        <v>59.241376405545026</v>
      </c>
      <c r="AR233">
        <f>AQ233-transect_time_series!$AQ$809</f>
        <v>102.60316252912371</v>
      </c>
    </row>
    <row r="234" spans="1:44" x14ac:dyDescent="0.35">
      <c r="A234">
        <v>754</v>
      </c>
      <c r="B234" s="1">
        <v>43661</v>
      </c>
      <c r="C234" t="s">
        <v>601</v>
      </c>
      <c r="D234">
        <v>194.00081872134001</v>
      </c>
      <c r="E234">
        <v>216.17310583669999</v>
      </c>
      <c r="F234">
        <v>231.41759874392901</v>
      </c>
      <c r="G234">
        <v>222.66279359852899</v>
      </c>
      <c r="H234">
        <v>217.31270047296499</v>
      </c>
      <c r="I234">
        <v>236.35875301588999</v>
      </c>
      <c r="J234">
        <v>250.65335518427599</v>
      </c>
      <c r="K234">
        <v>235.76441773852201</v>
      </c>
      <c r="L234">
        <v>211.67199462846099</v>
      </c>
      <c r="M234">
        <v>216.32611397595099</v>
      </c>
      <c r="N234">
        <v>226.10662947366501</v>
      </c>
      <c r="O234">
        <v>217.165392415127</v>
      </c>
      <c r="P234">
        <v>218.494820494945</v>
      </c>
      <c r="Q234">
        <v>212.73769765219501</v>
      </c>
      <c r="R234">
        <v>205.20755270666101</v>
      </c>
      <c r="S234">
        <v>205.158175440478</v>
      </c>
      <c r="T234">
        <v>204.75053576124401</v>
      </c>
      <c r="U234">
        <v>196.76418117993501</v>
      </c>
      <c r="V234">
        <v>208.27456223684101</v>
      </c>
      <c r="W234">
        <v>212.50038482863201</v>
      </c>
      <c r="X234">
        <v>206.63437833905101</v>
      </c>
      <c r="Y234">
        <v>207.83782028330401</v>
      </c>
      <c r="Z234">
        <v>209.79577971748401</v>
      </c>
      <c r="AA234">
        <v>206.417993782867</v>
      </c>
      <c r="AB234">
        <v>191.65252131927701</v>
      </c>
      <c r="AC234">
        <v>203.90073535476</v>
      </c>
      <c r="AD234">
        <v>198.51509693430501</v>
      </c>
      <c r="AE234">
        <v>207.28531023434601</v>
      </c>
      <c r="AF234">
        <v>221.894450805406</v>
      </c>
      <c r="AG234">
        <v>211.66951072288401</v>
      </c>
      <c r="AH234">
        <v>200.79510717388999</v>
      </c>
      <c r="AI234">
        <v>217.78416801594699</v>
      </c>
      <c r="AJ234">
        <v>227.02064640318</v>
      </c>
      <c r="AK234">
        <v>259.83562210881399</v>
      </c>
      <c r="AL234">
        <v>244.13096520637001</v>
      </c>
      <c r="AM234">
        <v>245.43870838939699</v>
      </c>
      <c r="AN234">
        <v>255.231157745204</v>
      </c>
      <c r="AO234">
        <v>241.47049729012099</v>
      </c>
      <c r="AP234">
        <v>218.33715931402352</v>
      </c>
      <c r="AQ234">
        <v>85.588052540084675</v>
      </c>
      <c r="AR234">
        <f>AQ234-transect_time_series!$AQ$809</f>
        <v>128.94983866366334</v>
      </c>
    </row>
    <row r="235" spans="1:44" x14ac:dyDescent="0.35">
      <c r="A235">
        <v>755</v>
      </c>
      <c r="B235" s="1">
        <v>43663</v>
      </c>
      <c r="C235" t="s">
        <v>596</v>
      </c>
      <c r="D235">
        <v>195.94495635182099</v>
      </c>
      <c r="E235">
        <v>216.86261223138001</v>
      </c>
      <c r="F235">
        <v>231.48058289998701</v>
      </c>
      <c r="G235">
        <v>221.50828956842199</v>
      </c>
      <c r="H235">
        <v>218.38619068704301</v>
      </c>
      <c r="I235">
        <v>238.164127351367</v>
      </c>
      <c r="J235">
        <v>249.55274877364101</v>
      </c>
      <c r="K235">
        <v>234.009796556655</v>
      </c>
      <c r="L235">
        <v>210.933116911463</v>
      </c>
      <c r="M235">
        <v>215.498875466681</v>
      </c>
      <c r="N235">
        <v>222.99947742693601</v>
      </c>
      <c r="O235">
        <v>214.58246180840601</v>
      </c>
      <c r="P235">
        <v>222.38962947286299</v>
      </c>
      <c r="Q235">
        <v>212.87386113270199</v>
      </c>
      <c r="R235">
        <v>205.72282188985901</v>
      </c>
      <c r="S235">
        <v>204.19721832602201</v>
      </c>
      <c r="T235">
        <v>205.42805547733201</v>
      </c>
      <c r="U235">
        <v>199.174711967467</v>
      </c>
      <c r="V235">
        <v>207.06897042951201</v>
      </c>
      <c r="W235">
        <v>215.77832060006199</v>
      </c>
      <c r="X235">
        <v>205.622179756083</v>
      </c>
      <c r="Y235">
        <v>209.110588240505</v>
      </c>
      <c r="Z235">
        <v>207.00230745886299</v>
      </c>
      <c r="AA235">
        <v>208.60132022030299</v>
      </c>
      <c r="AB235">
        <v>191.31286621925099</v>
      </c>
      <c r="AC235">
        <v>203.26284073749599</v>
      </c>
      <c r="AD235">
        <v>199.28749967998499</v>
      </c>
      <c r="AE235">
        <v>207.91968743154399</v>
      </c>
      <c r="AF235">
        <v>224.092589962673</v>
      </c>
      <c r="AG235">
        <v>210.011804133037</v>
      </c>
      <c r="AH235">
        <v>200.11106008833301</v>
      </c>
      <c r="AI235">
        <v>220.965906837907</v>
      </c>
      <c r="AJ235">
        <v>230.36769508851799</v>
      </c>
      <c r="AK235">
        <v>259.68360017833101</v>
      </c>
      <c r="AL235">
        <v>244.32810936104201</v>
      </c>
      <c r="AM235">
        <v>245.88718946919599</v>
      </c>
      <c r="AN235">
        <v>255.32274455555299</v>
      </c>
      <c r="AO235">
        <v>238.145897386998</v>
      </c>
      <c r="AP235">
        <v>218.51559768776946</v>
      </c>
      <c r="AQ235">
        <v>85.766490913830609</v>
      </c>
      <c r="AR235">
        <f>AQ235-transect_time_series!$AQ$809</f>
        <v>129.1282770374093</v>
      </c>
    </row>
    <row r="236" spans="1:44" x14ac:dyDescent="0.35">
      <c r="A236">
        <v>756</v>
      </c>
      <c r="B236" s="1">
        <v>43666</v>
      </c>
      <c r="C236" t="s">
        <v>602</v>
      </c>
      <c r="D236">
        <v>153.99004084399701</v>
      </c>
      <c r="E236">
        <v>164.01275914875899</v>
      </c>
      <c r="F236">
        <v>184.417730007671</v>
      </c>
      <c r="G236">
        <v>179.78295999216201</v>
      </c>
      <c r="H236">
        <v>166.57047938317299</v>
      </c>
      <c r="I236">
        <v>192.77299940678199</v>
      </c>
      <c r="J236">
        <v>190.267512268194</v>
      </c>
      <c r="K236">
        <v>184.82688979768301</v>
      </c>
      <c r="L236">
        <v>162.77884082754301</v>
      </c>
      <c r="M236">
        <v>162.96456369393201</v>
      </c>
      <c r="N236">
        <v>178.285127063056</v>
      </c>
      <c r="O236">
        <v>172.03045312082901</v>
      </c>
      <c r="P236">
        <v>173.54174468651399</v>
      </c>
      <c r="Q236">
        <v>174.241386688331</v>
      </c>
      <c r="R236">
        <v>157.72667266850499</v>
      </c>
      <c r="S236">
        <v>159.245173172607</v>
      </c>
      <c r="T236">
        <v>159.42396206957901</v>
      </c>
      <c r="U236">
        <v>164.60419402775099</v>
      </c>
      <c r="V236">
        <v>170.889378465812</v>
      </c>
      <c r="W236">
        <v>168.795742853516</v>
      </c>
      <c r="X236">
        <v>160.66863657383001</v>
      </c>
      <c r="Y236">
        <v>167.06335790774301</v>
      </c>
      <c r="Z236">
        <v>165.56858800808899</v>
      </c>
      <c r="AA236">
        <v>168.191534522034</v>
      </c>
      <c r="AB236">
        <v>140.872633177414</v>
      </c>
      <c r="AC236">
        <v>163.05188777864899</v>
      </c>
      <c r="AD236">
        <v>165.312614039257</v>
      </c>
      <c r="AE236">
        <v>171.128037458688</v>
      </c>
      <c r="AF236">
        <v>188.00835182333</v>
      </c>
      <c r="AG236">
        <v>175.11624082156899</v>
      </c>
      <c r="AH236">
        <v>158.98982352569101</v>
      </c>
      <c r="AI236">
        <v>189.102967565212</v>
      </c>
      <c r="AJ236">
        <v>194.351031705998</v>
      </c>
      <c r="AK236">
        <v>224.59443936012701</v>
      </c>
      <c r="AL236">
        <v>200.302349925942</v>
      </c>
      <c r="AM236">
        <v>215.69745142757299</v>
      </c>
      <c r="AN236">
        <v>213.68388557356201</v>
      </c>
      <c r="AO236">
        <v>208.40217427692201</v>
      </c>
      <c r="AP236">
        <v>176.08617409626379</v>
      </c>
      <c r="AQ236">
        <v>43.337067322324941</v>
      </c>
      <c r="AR236">
        <f>AQ236-transect_time_series!$AQ$809</f>
        <v>86.698853445903623</v>
      </c>
    </row>
    <row r="237" spans="1:44" x14ac:dyDescent="0.35">
      <c r="A237">
        <v>757</v>
      </c>
      <c r="B237" s="1">
        <v>43667</v>
      </c>
      <c r="C237" t="s">
        <v>603</v>
      </c>
      <c r="H237">
        <v>178.17780019362101</v>
      </c>
      <c r="I237">
        <v>212.76851563120999</v>
      </c>
      <c r="J237">
        <v>206.949570953635</v>
      </c>
      <c r="K237">
        <v>208.610954313577</v>
      </c>
      <c r="L237">
        <v>184.56138708357699</v>
      </c>
      <c r="M237">
        <v>172.48938698352299</v>
      </c>
      <c r="N237">
        <v>178.410995509012</v>
      </c>
      <c r="O237">
        <v>178.51058121124001</v>
      </c>
      <c r="P237">
        <v>187.15749176276799</v>
      </c>
      <c r="Q237">
        <v>183.201500971364</v>
      </c>
      <c r="R237">
        <v>177.44276374420099</v>
      </c>
      <c r="V237">
        <v>188.47652143151601</v>
      </c>
      <c r="W237">
        <v>189.35898501790399</v>
      </c>
      <c r="X237">
        <v>183.25857809954101</v>
      </c>
      <c r="Y237">
        <v>181.17632249462301</v>
      </c>
      <c r="Z237">
        <v>176.90666283844701</v>
      </c>
      <c r="AA237">
        <v>181.40377400494299</v>
      </c>
      <c r="AB237">
        <v>157.421961519565</v>
      </c>
      <c r="AF237">
        <v>211.66775905767099</v>
      </c>
      <c r="AG237">
        <v>196.15479115873001</v>
      </c>
      <c r="AH237">
        <v>185.828615974587</v>
      </c>
      <c r="AI237">
        <v>202.121585321628</v>
      </c>
      <c r="AJ237">
        <v>206.12040356554499</v>
      </c>
      <c r="AK237">
        <v>236.16992045292301</v>
      </c>
      <c r="AL237">
        <v>217.026635114014</v>
      </c>
      <c r="AM237">
        <v>225.827765414776</v>
      </c>
      <c r="AP237">
        <v>192.58466268554392</v>
      </c>
      <c r="AQ237">
        <v>59.83555591160507</v>
      </c>
      <c r="AR237">
        <f>AQ237-transect_time_series!$AQ$809</f>
        <v>103.19734203518375</v>
      </c>
    </row>
    <row r="238" spans="1:44" x14ac:dyDescent="0.35">
      <c r="A238">
        <v>758</v>
      </c>
      <c r="B238" s="1">
        <v>43667</v>
      </c>
      <c r="C238" t="s">
        <v>604</v>
      </c>
      <c r="H238">
        <v>169.099294756929</v>
      </c>
      <c r="I238">
        <v>202.68267573098299</v>
      </c>
      <c r="J238">
        <v>199.973668805789</v>
      </c>
      <c r="K238">
        <v>197.36195490896901</v>
      </c>
      <c r="L238">
        <v>176.881018778368</v>
      </c>
      <c r="M238">
        <v>170.05663437253801</v>
      </c>
      <c r="N238">
        <v>173.26778926768401</v>
      </c>
      <c r="O238">
        <v>166.79875891901099</v>
      </c>
      <c r="P238">
        <v>182.638958095589</v>
      </c>
      <c r="Q238">
        <v>171.60008140394601</v>
      </c>
      <c r="R238">
        <v>166.87285968536801</v>
      </c>
      <c r="V238">
        <v>180.59503694963101</v>
      </c>
      <c r="W238">
        <v>176.445233079292</v>
      </c>
      <c r="X238">
        <v>175.86875757592799</v>
      </c>
      <c r="Y238">
        <v>174.011789039722</v>
      </c>
      <c r="Z238">
        <v>172.56437029761099</v>
      </c>
      <c r="AA238">
        <v>169.89280454347099</v>
      </c>
      <c r="AB238">
        <v>151.96895801884901</v>
      </c>
      <c r="AF238">
        <v>198.33949359036899</v>
      </c>
      <c r="AG238">
        <v>188.199336460598</v>
      </c>
      <c r="AH238">
        <v>174.40446842681101</v>
      </c>
      <c r="AI238">
        <v>193.96574320790401</v>
      </c>
      <c r="AJ238">
        <v>208.82292340182499</v>
      </c>
      <c r="AK238">
        <v>225.94553204428601</v>
      </c>
      <c r="AL238">
        <v>210.39749137421001</v>
      </c>
      <c r="AM238">
        <v>218.21845309158999</v>
      </c>
      <c r="AP238">
        <v>184.49515714720272</v>
      </c>
      <c r="AQ238">
        <v>51.74605037326387</v>
      </c>
      <c r="AR238">
        <f>AQ238-transect_time_series!$AQ$809</f>
        <v>95.107836496842552</v>
      </c>
    </row>
    <row r="239" spans="1:44" x14ac:dyDescent="0.35">
      <c r="A239">
        <v>759</v>
      </c>
      <c r="B239" s="1">
        <v>43668</v>
      </c>
      <c r="C239" t="s">
        <v>598</v>
      </c>
      <c r="D239">
        <v>195.11070338149</v>
      </c>
      <c r="E239">
        <v>216.42286027709901</v>
      </c>
      <c r="F239">
        <v>231.85439395402301</v>
      </c>
      <c r="G239">
        <v>223.23538688698901</v>
      </c>
      <c r="H239">
        <v>217.42656107100399</v>
      </c>
      <c r="I239">
        <v>230.13077083726401</v>
      </c>
      <c r="J239">
        <v>248.25143300676999</v>
      </c>
      <c r="K239">
        <v>230.19455037498599</v>
      </c>
      <c r="L239">
        <v>210.946904500431</v>
      </c>
      <c r="M239">
        <v>217.89202351950701</v>
      </c>
      <c r="N239">
        <v>227.708691787633</v>
      </c>
      <c r="O239">
        <v>215.48056170695901</v>
      </c>
      <c r="P239">
        <v>222.19854120888499</v>
      </c>
      <c r="Q239">
        <v>212.78902010585</v>
      </c>
      <c r="R239">
        <v>207.326261131059</v>
      </c>
      <c r="S239">
        <v>204.16517435218199</v>
      </c>
      <c r="T239">
        <v>204.01994068713199</v>
      </c>
      <c r="U239">
        <v>198.35776305237599</v>
      </c>
      <c r="V239">
        <v>208.48879208513301</v>
      </c>
      <c r="W239">
        <v>217.83590551925701</v>
      </c>
      <c r="X239">
        <v>208.28385176652199</v>
      </c>
      <c r="Y239">
        <v>209.418423414508</v>
      </c>
      <c r="Z239">
        <v>205.706441397503</v>
      </c>
      <c r="AA239">
        <v>205.951924415642</v>
      </c>
      <c r="AB239">
        <v>185.07361942544401</v>
      </c>
      <c r="AC239">
        <v>202.35448867140099</v>
      </c>
      <c r="AD239">
        <v>198.682799323132</v>
      </c>
      <c r="AE239">
        <v>201.75936140285</v>
      </c>
      <c r="AF239">
        <v>226.98755750675701</v>
      </c>
      <c r="AG239">
        <v>214.30647425546101</v>
      </c>
      <c r="AH239">
        <v>199.49746483744599</v>
      </c>
      <c r="AI239">
        <v>213.63942828680899</v>
      </c>
      <c r="AJ239">
        <v>233.93423091974199</v>
      </c>
      <c r="AK239">
        <v>258.55338738486898</v>
      </c>
      <c r="AL239">
        <v>245.29213967976199</v>
      </c>
      <c r="AM239">
        <v>244.26384884317801</v>
      </c>
      <c r="AN239">
        <v>252.86508774544799</v>
      </c>
      <c r="AO239">
        <v>233.78468341146399</v>
      </c>
      <c r="AP239">
        <v>217.89977505615698</v>
      </c>
      <c r="AQ239">
        <v>85.150668282218135</v>
      </c>
      <c r="AR239">
        <f>AQ239-transect_time_series!$AQ$809</f>
        <v>128.5124544057968</v>
      </c>
    </row>
    <row r="240" spans="1:44" x14ac:dyDescent="0.35">
      <c r="A240">
        <v>760</v>
      </c>
      <c r="B240" s="1">
        <v>43673</v>
      </c>
      <c r="C240" t="s">
        <v>605</v>
      </c>
      <c r="D240">
        <v>201.898465202306</v>
      </c>
      <c r="E240">
        <v>219.74405960495901</v>
      </c>
      <c r="F240">
        <v>237.88497142502899</v>
      </c>
      <c r="G240">
        <v>228.194741515305</v>
      </c>
      <c r="H240">
        <v>220.98242182339101</v>
      </c>
      <c r="I240">
        <v>241.75510811676199</v>
      </c>
      <c r="J240">
        <v>248.32496849539999</v>
      </c>
      <c r="K240">
        <v>237.153884961335</v>
      </c>
      <c r="L240">
        <v>214.89295634431701</v>
      </c>
      <c r="M240">
        <v>218.033877718116</v>
      </c>
      <c r="N240">
        <v>229.99140000446201</v>
      </c>
      <c r="O240">
        <v>220.579379006571</v>
      </c>
      <c r="P240">
        <v>225.56009160591299</v>
      </c>
      <c r="Q240">
        <v>214.432481431458</v>
      </c>
      <c r="R240">
        <v>209.11686780621201</v>
      </c>
      <c r="S240">
        <v>203.41852944041301</v>
      </c>
      <c r="T240">
        <v>206.03606718569699</v>
      </c>
      <c r="U240">
        <v>204.18920082340099</v>
      </c>
      <c r="V240">
        <v>207.78097275120899</v>
      </c>
      <c r="W240">
        <v>219.996603500238</v>
      </c>
      <c r="X240">
        <v>211.49874619124799</v>
      </c>
      <c r="Y240">
        <v>210.84546583848501</v>
      </c>
      <c r="Z240">
        <v>211.48486683194201</v>
      </c>
      <c r="AA240">
        <v>206.95435920215601</v>
      </c>
      <c r="AB240">
        <v>190.84080302532001</v>
      </c>
      <c r="AC240">
        <v>205.45934923650299</v>
      </c>
      <c r="AD240">
        <v>205.079365372903</v>
      </c>
      <c r="AE240">
        <v>209.84932012380901</v>
      </c>
      <c r="AF240">
        <v>226.80398297057801</v>
      </c>
      <c r="AG240">
        <v>211.09432730043201</v>
      </c>
      <c r="AH240">
        <v>201.06232483091799</v>
      </c>
      <c r="AI240">
        <v>226.99664500378199</v>
      </c>
      <c r="AJ240">
        <v>234.70559696231999</v>
      </c>
      <c r="AK240">
        <v>262.68122073050603</v>
      </c>
      <c r="AL240">
        <v>247.33869934582199</v>
      </c>
      <c r="AM240">
        <v>249.38888072619699</v>
      </c>
      <c r="AN240">
        <v>256.32042493446102</v>
      </c>
      <c r="AO240">
        <v>245.35404416811801</v>
      </c>
      <c r="AP240">
        <v>221.6769860936314</v>
      </c>
      <c r="AQ240">
        <v>88.927879319692551</v>
      </c>
      <c r="AR240">
        <f>AQ240-transect_time_series!$AQ$809</f>
        <v>132.28966544327125</v>
      </c>
    </row>
    <row r="241" spans="1:44" x14ac:dyDescent="0.35">
      <c r="A241">
        <v>761</v>
      </c>
      <c r="B241" s="1">
        <v>43674</v>
      </c>
      <c r="C241" t="s">
        <v>606</v>
      </c>
      <c r="D241">
        <v>160.42019212599101</v>
      </c>
      <c r="E241">
        <v>178.626478441947</v>
      </c>
      <c r="F241">
        <v>191.72433782019999</v>
      </c>
      <c r="G241">
        <v>187.153537549687</v>
      </c>
      <c r="H241">
        <v>181.36194439749801</v>
      </c>
      <c r="I241">
        <v>200.97255389596199</v>
      </c>
      <c r="J241">
        <v>206.326282397185</v>
      </c>
      <c r="K241">
        <v>199.85055348962601</v>
      </c>
      <c r="R241">
        <v>162.324137477177</v>
      </c>
      <c r="S241">
        <v>163.416834192615</v>
      </c>
      <c r="T241">
        <v>161.283732446839</v>
      </c>
      <c r="U241">
        <v>165.10194142172699</v>
      </c>
      <c r="V241">
        <v>174.37810520699699</v>
      </c>
      <c r="W241">
        <v>182.259109049675</v>
      </c>
      <c r="X241">
        <v>178.68342641727801</v>
      </c>
      <c r="AC241">
        <v>169.415999419131</v>
      </c>
      <c r="AD241">
        <v>165.432141980974</v>
      </c>
      <c r="AE241">
        <v>176.83689334447601</v>
      </c>
      <c r="AF241">
        <v>197.33264769866699</v>
      </c>
      <c r="AG241">
        <v>183.591132764261</v>
      </c>
      <c r="AH241">
        <v>176.19511865860201</v>
      </c>
      <c r="AI241">
        <v>201.389410022904</v>
      </c>
      <c r="AN241">
        <v>224.35293327968401</v>
      </c>
      <c r="AO241">
        <v>209.405437708471</v>
      </c>
      <c r="AP241">
        <v>183.24312005031558</v>
      </c>
      <c r="AQ241">
        <v>50.494013276376734</v>
      </c>
      <c r="AR241">
        <f>AQ241-transect_time_series!$AQ$809</f>
        <v>93.855799399955416</v>
      </c>
    </row>
    <row r="242" spans="1:44" x14ac:dyDescent="0.35">
      <c r="A242">
        <v>762</v>
      </c>
      <c r="B242" s="1">
        <v>43675</v>
      </c>
      <c r="C242" t="s">
        <v>406</v>
      </c>
      <c r="G242">
        <v>197.293237522916</v>
      </c>
      <c r="H242">
        <v>180.90575811378901</v>
      </c>
      <c r="I242">
        <v>205.10417969746001</v>
      </c>
      <c r="M242">
        <v>186.69677283864499</v>
      </c>
      <c r="N242">
        <v>184.99073609682901</v>
      </c>
      <c r="O242">
        <v>188.39930992554699</v>
      </c>
      <c r="P242">
        <v>194.93696820945999</v>
      </c>
      <c r="AP242">
        <v>191.18956605780659</v>
      </c>
      <c r="AQ242">
        <v>58.440459283867739</v>
      </c>
      <c r="AR242">
        <f>AQ242-transect_time_series!$AQ$809</f>
        <v>101.80224540744642</v>
      </c>
    </row>
    <row r="243" spans="1:44" x14ac:dyDescent="0.35">
      <c r="A243">
        <v>763</v>
      </c>
      <c r="B243" s="1">
        <v>43675</v>
      </c>
      <c r="C243" t="s">
        <v>362</v>
      </c>
      <c r="D243">
        <v>164.64142476984199</v>
      </c>
      <c r="E243">
        <v>192.54269022834501</v>
      </c>
      <c r="F243">
        <v>201.690120831542</v>
      </c>
      <c r="G243">
        <v>196.34167809816199</v>
      </c>
      <c r="H243">
        <v>180.988157468081</v>
      </c>
      <c r="I243">
        <v>206.86244739539001</v>
      </c>
      <c r="J243">
        <v>213.09363093429599</v>
      </c>
      <c r="K243">
        <v>206.95188370864099</v>
      </c>
      <c r="L243">
        <v>181.087428014978</v>
      </c>
      <c r="M243">
        <v>185.76637110435601</v>
      </c>
      <c r="N243">
        <v>185.66541975806601</v>
      </c>
      <c r="O243">
        <v>187.82729267836001</v>
      </c>
      <c r="P243">
        <v>193.12091775159899</v>
      </c>
      <c r="Q243">
        <v>188.369791655065</v>
      </c>
      <c r="R243">
        <v>176.735579154589</v>
      </c>
      <c r="AP243">
        <v>190.77898890342081</v>
      </c>
      <c r="AQ243">
        <v>58.029882129481962</v>
      </c>
      <c r="AR243">
        <f>AQ243-transect_time_series!$AQ$809</f>
        <v>101.39166825306064</v>
      </c>
    </row>
    <row r="244" spans="1:44" x14ac:dyDescent="0.35">
      <c r="A244">
        <v>764</v>
      </c>
      <c r="B244" s="1">
        <v>43676</v>
      </c>
      <c r="C244" t="s">
        <v>607</v>
      </c>
      <c r="D244">
        <v>212.33940695969301</v>
      </c>
      <c r="E244">
        <v>229.233107879903</v>
      </c>
      <c r="F244">
        <v>247.06882697337099</v>
      </c>
      <c r="G244">
        <v>237.87789463623699</v>
      </c>
      <c r="H244">
        <v>231.58931980304899</v>
      </c>
      <c r="I244">
        <v>247.03287215028001</v>
      </c>
      <c r="J244">
        <v>256.174445139206</v>
      </c>
      <c r="K244">
        <v>247.54016042204901</v>
      </c>
      <c r="L244">
        <v>222.06996469569401</v>
      </c>
      <c r="M244">
        <v>225.032811046847</v>
      </c>
      <c r="N244">
        <v>234.40259757433699</v>
      </c>
      <c r="O244">
        <v>228.916986935018</v>
      </c>
      <c r="P244">
        <v>232.57402987983201</v>
      </c>
      <c r="Q244">
        <v>227.349118494544</v>
      </c>
      <c r="R244">
        <v>217.30818801577701</v>
      </c>
      <c r="S244">
        <v>213.605895579666</v>
      </c>
      <c r="T244">
        <v>217.44804584027199</v>
      </c>
      <c r="U244">
        <v>211.82157696398801</v>
      </c>
      <c r="V244">
        <v>219.52007896479199</v>
      </c>
      <c r="W244">
        <v>224.16296146128701</v>
      </c>
      <c r="X244">
        <v>220.112564279889</v>
      </c>
      <c r="Y244">
        <v>222.21387777404999</v>
      </c>
      <c r="Z244">
        <v>222.79262870576801</v>
      </c>
      <c r="AA244">
        <v>219.26514374491899</v>
      </c>
      <c r="AB244">
        <v>203.54434708778501</v>
      </c>
      <c r="AC244">
        <v>215.446939889589</v>
      </c>
      <c r="AD244">
        <v>212.474330350152</v>
      </c>
      <c r="AE244">
        <v>221.468510447455</v>
      </c>
      <c r="AF244">
        <v>238.29478342968</v>
      </c>
      <c r="AG244">
        <v>222.906464712163</v>
      </c>
      <c r="AH244">
        <v>215.68781451604499</v>
      </c>
      <c r="AI244">
        <v>236.05433130681999</v>
      </c>
      <c r="AJ244">
        <v>245.48948222019601</v>
      </c>
      <c r="AK244">
        <v>273.02133244069199</v>
      </c>
      <c r="AL244">
        <v>260.15846922233197</v>
      </c>
      <c r="AM244">
        <v>259.30134726824502</v>
      </c>
      <c r="AN244">
        <v>266.13360029897001</v>
      </c>
      <c r="AO244">
        <v>252.44273684213499</v>
      </c>
      <c r="AP244">
        <v>231.31255247244016</v>
      </c>
      <c r="AQ244">
        <v>98.563445698501312</v>
      </c>
      <c r="AR244">
        <f>AQ244-transect_time_series!$AQ$809</f>
        <v>141.92523182207998</v>
      </c>
    </row>
    <row r="245" spans="1:44" x14ac:dyDescent="0.35">
      <c r="A245">
        <v>765</v>
      </c>
      <c r="B245" s="1">
        <v>43678</v>
      </c>
      <c r="C245" t="s">
        <v>598</v>
      </c>
      <c r="D245">
        <v>209.070193603447</v>
      </c>
      <c r="E245">
        <v>223.48085685399801</v>
      </c>
      <c r="F245">
        <v>241.50285031566301</v>
      </c>
      <c r="G245">
        <v>232.55534523145499</v>
      </c>
      <c r="H245">
        <v>224.89375980679</v>
      </c>
      <c r="I245">
        <v>246.89667663641299</v>
      </c>
      <c r="J245">
        <v>253.76883583274699</v>
      </c>
      <c r="K245">
        <v>247.39448494380201</v>
      </c>
      <c r="L245">
        <v>215.95150554972099</v>
      </c>
      <c r="M245">
        <v>221.038611685522</v>
      </c>
      <c r="N245">
        <v>232.521657878133</v>
      </c>
      <c r="O245">
        <v>224.80989846016899</v>
      </c>
      <c r="P245">
        <v>229.40008235105401</v>
      </c>
      <c r="Q245">
        <v>223.66204109378501</v>
      </c>
      <c r="R245">
        <v>214.464190894403</v>
      </c>
      <c r="S245">
        <v>212.66522980906501</v>
      </c>
      <c r="T245">
        <v>214.162428460157</v>
      </c>
      <c r="U245">
        <v>207.61134783511599</v>
      </c>
      <c r="V245">
        <v>210.65126164985799</v>
      </c>
      <c r="W245">
        <v>222.77846306051299</v>
      </c>
      <c r="X245">
        <v>216.65244976290299</v>
      </c>
      <c r="Y245">
        <v>219.440722308554</v>
      </c>
      <c r="Z245">
        <v>219.12469738658999</v>
      </c>
      <c r="AA245">
        <v>215.67588432776699</v>
      </c>
      <c r="AB245">
        <v>195.49086991709601</v>
      </c>
      <c r="AC245">
        <v>210.22593829495</v>
      </c>
      <c r="AD245">
        <v>207.28882984542699</v>
      </c>
      <c r="AE245">
        <v>217.05099364605101</v>
      </c>
      <c r="AF245">
        <v>232.52730196236701</v>
      </c>
      <c r="AG245">
        <v>218.50573655864801</v>
      </c>
      <c r="AH245">
        <v>210.55662787251899</v>
      </c>
      <c r="AI245">
        <v>230.74072703150799</v>
      </c>
      <c r="AJ245">
        <v>241.511069746581</v>
      </c>
      <c r="AK245">
        <v>267.26043040809901</v>
      </c>
      <c r="AL245">
        <v>254.93590008240699</v>
      </c>
      <c r="AM245">
        <v>253.73080605293001</v>
      </c>
      <c r="AN245">
        <v>261.20415995977697</v>
      </c>
      <c r="AO245">
        <v>250.68599355658199</v>
      </c>
      <c r="AP245">
        <v>227.15497001769918</v>
      </c>
      <c r="AQ245">
        <v>94.405863243760336</v>
      </c>
      <c r="AR245">
        <f>AQ245-transect_time_series!$AQ$809</f>
        <v>137.767649367339</v>
      </c>
    </row>
    <row r="246" spans="1:44" x14ac:dyDescent="0.35">
      <c r="A246">
        <v>766</v>
      </c>
      <c r="B246" s="1">
        <v>43682</v>
      </c>
      <c r="C246" t="s">
        <v>327</v>
      </c>
      <c r="D246">
        <v>146.01720985597899</v>
      </c>
      <c r="E246">
        <v>150.87030361639799</v>
      </c>
      <c r="F246">
        <v>170.17998253086901</v>
      </c>
      <c r="G246">
        <v>164.17380136266999</v>
      </c>
      <c r="H246">
        <v>156.59521071493799</v>
      </c>
      <c r="I246">
        <v>174.49772436540201</v>
      </c>
      <c r="J246">
        <v>183.932322136446</v>
      </c>
      <c r="K246">
        <v>174.179496731623</v>
      </c>
      <c r="L246">
        <v>150.307513480815</v>
      </c>
      <c r="M246">
        <v>154.38043730599</v>
      </c>
      <c r="N246">
        <v>167.91193455355901</v>
      </c>
      <c r="O246">
        <v>160.44160375492399</v>
      </c>
      <c r="P246">
        <v>164.34684993814901</v>
      </c>
      <c r="Q246">
        <v>160.83379663640599</v>
      </c>
      <c r="R246">
        <v>144.01848821703399</v>
      </c>
      <c r="S246">
        <v>143.05011902955101</v>
      </c>
      <c r="T246">
        <v>153.40775328382199</v>
      </c>
      <c r="U246">
        <v>135.36368431473301</v>
      </c>
      <c r="V246">
        <v>149.825445356508</v>
      </c>
      <c r="W246">
        <v>157.30115942601199</v>
      </c>
      <c r="X246">
        <v>152.849846806747</v>
      </c>
      <c r="Y246">
        <v>161.74965269127799</v>
      </c>
      <c r="AC246">
        <v>148.05544996127</v>
      </c>
      <c r="AD246">
        <v>148.89820321151501</v>
      </c>
      <c r="AE246">
        <v>157.53438950529701</v>
      </c>
      <c r="AF246">
        <v>175.78410483314599</v>
      </c>
      <c r="AG246">
        <v>157.23724249374001</v>
      </c>
      <c r="AH246">
        <v>147.80644057419701</v>
      </c>
      <c r="AI246">
        <v>170.83695887269599</v>
      </c>
      <c r="AJ246">
        <v>189.724641435942</v>
      </c>
      <c r="AK246">
        <v>204.12820502784299</v>
      </c>
      <c r="AL246">
        <v>196.49277168438201</v>
      </c>
      <c r="AM246">
        <v>198.005675162221</v>
      </c>
      <c r="AN246">
        <v>208.28286968198699</v>
      </c>
      <c r="AO246">
        <v>193.70202832789599</v>
      </c>
      <c r="AP246">
        <v>164.93495191091387</v>
      </c>
      <c r="AQ246">
        <v>32.185845136975018</v>
      </c>
      <c r="AR246">
        <f>AQ246-transect_time_series!$AQ$809</f>
        <v>75.5476312605537</v>
      </c>
    </row>
    <row r="247" spans="1:44" x14ac:dyDescent="0.35">
      <c r="A247">
        <v>767</v>
      </c>
      <c r="B247" s="1">
        <v>43686</v>
      </c>
      <c r="C247" t="s">
        <v>608</v>
      </c>
      <c r="D247">
        <v>199.01644144325701</v>
      </c>
      <c r="E247">
        <v>209.37689399602601</v>
      </c>
      <c r="F247">
        <v>230.953913406232</v>
      </c>
      <c r="G247">
        <v>226.27443843513501</v>
      </c>
      <c r="H247">
        <v>217.85158547095199</v>
      </c>
      <c r="I247">
        <v>237.43077379024101</v>
      </c>
      <c r="J247">
        <v>240.41633794750501</v>
      </c>
      <c r="K247">
        <v>232.092510527352</v>
      </c>
      <c r="L247">
        <v>206.84039977028701</v>
      </c>
      <c r="M247">
        <v>209.26552251678501</v>
      </c>
      <c r="N247">
        <v>218.95826049856399</v>
      </c>
      <c r="O247">
        <v>214.60618507091399</v>
      </c>
      <c r="P247">
        <v>215.86736062697699</v>
      </c>
      <c r="Q247">
        <v>211.214463533691</v>
      </c>
      <c r="R247">
        <v>199.543220610573</v>
      </c>
      <c r="S247">
        <v>198.180955432855</v>
      </c>
      <c r="T247">
        <v>196.16080371486001</v>
      </c>
      <c r="U247">
        <v>196.40188647173301</v>
      </c>
      <c r="V247">
        <v>200.991093927571</v>
      </c>
      <c r="W247">
        <v>207.05576708300501</v>
      </c>
      <c r="X247">
        <v>199.03172269131699</v>
      </c>
      <c r="Y247">
        <v>205.605119869514</v>
      </c>
      <c r="Z247">
        <v>204.18426376024601</v>
      </c>
      <c r="AA247">
        <v>204.380686785287</v>
      </c>
      <c r="AB247">
        <v>183.16965597101199</v>
      </c>
      <c r="AC247">
        <v>198.60460092830499</v>
      </c>
      <c r="AD247">
        <v>194.679341965546</v>
      </c>
      <c r="AE247">
        <v>204.359836634488</v>
      </c>
      <c r="AF247">
        <v>220.57509697572601</v>
      </c>
      <c r="AG247">
        <v>204.622227082108</v>
      </c>
      <c r="AH247">
        <v>197.12374852755099</v>
      </c>
      <c r="AI247">
        <v>220.76666916879299</v>
      </c>
      <c r="AJ247">
        <v>230.79538531070099</v>
      </c>
      <c r="AK247">
        <v>252.07606221312099</v>
      </c>
      <c r="AL247">
        <v>239.62929367289601</v>
      </c>
      <c r="AM247">
        <v>241.81128311488101</v>
      </c>
      <c r="AN247">
        <v>242.57799542023801</v>
      </c>
      <c r="AO247">
        <v>231.48990107386001</v>
      </c>
      <c r="AP247">
        <v>214.31530803789747</v>
      </c>
      <c r="AQ247">
        <v>81.566201263958618</v>
      </c>
      <c r="AR247">
        <f>AQ247-transect_time_series!$AQ$809</f>
        <v>124.9279873875373</v>
      </c>
    </row>
    <row r="248" spans="1:44" x14ac:dyDescent="0.35">
      <c r="A248">
        <v>768</v>
      </c>
      <c r="B248" s="1">
        <v>43688</v>
      </c>
      <c r="C248" t="s">
        <v>587</v>
      </c>
      <c r="D248">
        <v>219.21635710207599</v>
      </c>
      <c r="E248">
        <v>228.81332640057499</v>
      </c>
      <c r="F248">
        <v>253.925338835232</v>
      </c>
      <c r="G248">
        <v>247.11914276995401</v>
      </c>
      <c r="H248">
        <v>236.49574635810001</v>
      </c>
      <c r="I248">
        <v>255.899355506517</v>
      </c>
      <c r="J248">
        <v>261.273713366415</v>
      </c>
      <c r="K248">
        <v>251.65656234583199</v>
      </c>
      <c r="L248">
        <v>226.36707504743001</v>
      </c>
      <c r="M248">
        <v>229.160378271106</v>
      </c>
      <c r="N248">
        <v>236.46388887014899</v>
      </c>
      <c r="O248">
        <v>231.72511982011301</v>
      </c>
      <c r="P248">
        <v>241.42024160857699</v>
      </c>
      <c r="Q248">
        <v>232.19038112890999</v>
      </c>
      <c r="R248">
        <v>220.381105987306</v>
      </c>
      <c r="S248">
        <v>219.89541231512101</v>
      </c>
      <c r="T248">
        <v>224.072845146254</v>
      </c>
      <c r="U248">
        <v>217.695688593238</v>
      </c>
      <c r="V248">
        <v>222.19990850721001</v>
      </c>
      <c r="W248">
        <v>228.485735863451</v>
      </c>
      <c r="X248">
        <v>225.924536776829</v>
      </c>
      <c r="Y248">
        <v>225.97727456634399</v>
      </c>
      <c r="Z248">
        <v>228.78121940434099</v>
      </c>
      <c r="AA248">
        <v>224.95834685279101</v>
      </c>
      <c r="AB248">
        <v>207.12793110621999</v>
      </c>
      <c r="AC248">
        <v>219.65215671681199</v>
      </c>
      <c r="AD248">
        <v>223.274546282546</v>
      </c>
      <c r="AE248">
        <v>226.357567835445</v>
      </c>
      <c r="AF248">
        <v>243.47817986123101</v>
      </c>
      <c r="AG248">
        <v>229.824551857339</v>
      </c>
      <c r="AH248">
        <v>219.61891180356099</v>
      </c>
      <c r="AI248">
        <v>242.61951031444801</v>
      </c>
      <c r="AJ248">
        <v>252.00158159310899</v>
      </c>
      <c r="AK248">
        <v>276.23070396404302</v>
      </c>
      <c r="AL248">
        <v>261.31908673595399</v>
      </c>
      <c r="AM248">
        <v>262.76490007130297</v>
      </c>
      <c r="AN248">
        <v>272.30388116662101</v>
      </c>
      <c r="AO248">
        <v>258.61471329762003</v>
      </c>
      <c r="AP248">
        <v>236.45491905395059</v>
      </c>
      <c r="AQ248">
        <v>103.70581228001174</v>
      </c>
      <c r="AR248">
        <f>AQ248-transect_time_series!$AQ$809</f>
        <v>147.06759840359041</v>
      </c>
    </row>
    <row r="249" spans="1:44" x14ac:dyDescent="0.35">
      <c r="A249">
        <v>769</v>
      </c>
      <c r="B249" s="1">
        <v>43696</v>
      </c>
      <c r="C249" t="s">
        <v>589</v>
      </c>
      <c r="D249">
        <v>208.16952990098301</v>
      </c>
      <c r="E249">
        <v>214.803850259299</v>
      </c>
      <c r="F249">
        <v>232.367069369598</v>
      </c>
      <c r="G249">
        <v>226.84650210998899</v>
      </c>
      <c r="H249">
        <v>219.93377222095199</v>
      </c>
      <c r="I249">
        <v>240.12894543252401</v>
      </c>
      <c r="J249">
        <v>245.40797182667001</v>
      </c>
      <c r="K249">
        <v>236.44291790454201</v>
      </c>
      <c r="L249">
        <v>204.96003555118901</v>
      </c>
      <c r="M249">
        <v>209.80325124195301</v>
      </c>
      <c r="N249">
        <v>220.59250923803299</v>
      </c>
      <c r="O249">
        <v>214.83911229204401</v>
      </c>
      <c r="P249">
        <v>221.31092319469801</v>
      </c>
      <c r="Q249">
        <v>211.887690357661</v>
      </c>
      <c r="R249">
        <v>198.75055266738599</v>
      </c>
      <c r="S249">
        <v>200.055325906852</v>
      </c>
      <c r="T249">
        <v>203.22515570027801</v>
      </c>
      <c r="U249">
        <v>200.495886567041</v>
      </c>
      <c r="V249">
        <v>202.15910490613399</v>
      </c>
      <c r="W249">
        <v>207.41482295522499</v>
      </c>
      <c r="X249">
        <v>200.26274153534499</v>
      </c>
      <c r="Y249">
        <v>209.330987310876</v>
      </c>
      <c r="Z249">
        <v>211.39723952132499</v>
      </c>
      <c r="AA249">
        <v>212.26718326252799</v>
      </c>
      <c r="AB249">
        <v>192.739613672275</v>
      </c>
      <c r="AC249">
        <v>205.66836479691401</v>
      </c>
      <c r="AD249">
        <v>201.554715252227</v>
      </c>
      <c r="AE249">
        <v>212.04956414823101</v>
      </c>
      <c r="AF249">
        <v>226.88380319708901</v>
      </c>
      <c r="AG249">
        <v>217.12726602714201</v>
      </c>
      <c r="AH249">
        <v>206.727864513665</v>
      </c>
      <c r="AI249">
        <v>229.454058842183</v>
      </c>
      <c r="AJ249">
        <v>238.689527064207</v>
      </c>
      <c r="AK249">
        <v>261.239220668874</v>
      </c>
      <c r="AL249">
        <v>250.28705962279801</v>
      </c>
      <c r="AM249">
        <v>239.476934991375</v>
      </c>
      <c r="AN249">
        <v>251.23911561363701</v>
      </c>
      <c r="AO249">
        <v>237.97578805172</v>
      </c>
      <c r="AP249">
        <v>219.05173625514371</v>
      </c>
      <c r="AQ249">
        <v>86.30262948120486</v>
      </c>
      <c r="AR249">
        <f>AQ249-transect_time_series!$AQ$809</f>
        <v>129.66441560478353</v>
      </c>
    </row>
    <row r="250" spans="1:44" x14ac:dyDescent="0.35">
      <c r="A250">
        <v>770</v>
      </c>
      <c r="B250" s="1">
        <v>43698</v>
      </c>
      <c r="C250" t="s">
        <v>411</v>
      </c>
      <c r="D250">
        <v>162.73018992278199</v>
      </c>
      <c r="E250">
        <v>175.51488795633199</v>
      </c>
      <c r="F250">
        <v>195.71109654072501</v>
      </c>
      <c r="G250">
        <v>191.88600056575001</v>
      </c>
      <c r="H250">
        <v>186.66181109717701</v>
      </c>
      <c r="I250">
        <v>200.833846031322</v>
      </c>
      <c r="J250">
        <v>205.56481751249501</v>
      </c>
      <c r="K250">
        <v>197.28009345893199</v>
      </c>
      <c r="L250">
        <v>175.688623754324</v>
      </c>
      <c r="M250">
        <v>165.74036427638001</v>
      </c>
      <c r="N250">
        <v>190.03844950796201</v>
      </c>
      <c r="O250">
        <v>182.38572948470599</v>
      </c>
      <c r="P250">
        <v>192.2902552292</v>
      </c>
      <c r="Q250">
        <v>173.314586085809</v>
      </c>
      <c r="R250">
        <v>165.86328236162799</v>
      </c>
      <c r="S250">
        <v>158.28788540155301</v>
      </c>
      <c r="T250">
        <v>166.468269797684</v>
      </c>
      <c r="U250">
        <v>162.21964026106599</v>
      </c>
      <c r="V250">
        <v>167.075226830118</v>
      </c>
      <c r="W250">
        <v>172.796264306723</v>
      </c>
      <c r="X250">
        <v>177.06086845455999</v>
      </c>
      <c r="Y250">
        <v>177.86283486267499</v>
      </c>
      <c r="Z250">
        <v>173.56241913566399</v>
      </c>
      <c r="AA250">
        <v>175.993441461835</v>
      </c>
      <c r="AB250">
        <v>150.995856971683</v>
      </c>
      <c r="AC250">
        <v>178.91963942639501</v>
      </c>
      <c r="AD250">
        <v>180.380380316052</v>
      </c>
      <c r="AE250">
        <v>183.10525658857901</v>
      </c>
      <c r="AF250">
        <v>200.44021656720599</v>
      </c>
      <c r="AG250">
        <v>183.658924397075</v>
      </c>
      <c r="AH250">
        <v>181.33178470348301</v>
      </c>
      <c r="AI250">
        <v>206.558525422412</v>
      </c>
      <c r="AJ250">
        <v>209.29752772242</v>
      </c>
      <c r="AK250">
        <v>239.68787725583999</v>
      </c>
      <c r="AL250">
        <v>222.24776782569899</v>
      </c>
      <c r="AM250">
        <v>224.54477410522199</v>
      </c>
      <c r="AN250">
        <v>223.12442420774701</v>
      </c>
      <c r="AO250">
        <v>218.83137181309399</v>
      </c>
      <c r="AP250">
        <v>186.73566346369239</v>
      </c>
      <c r="AQ250">
        <v>53.986556689753542</v>
      </c>
      <c r="AR250">
        <f>AQ250-transect_time_series!$AQ$809</f>
        <v>97.348342813332223</v>
      </c>
    </row>
    <row r="251" spans="1:44" x14ac:dyDescent="0.35">
      <c r="A251">
        <v>771</v>
      </c>
      <c r="B251" s="1">
        <v>43698</v>
      </c>
      <c r="C251" t="s">
        <v>609</v>
      </c>
      <c r="D251">
        <v>203.41886328144901</v>
      </c>
      <c r="E251">
        <v>211.68239699403199</v>
      </c>
      <c r="F251">
        <v>233.7280103468</v>
      </c>
      <c r="G251">
        <v>222.168639243716</v>
      </c>
      <c r="H251">
        <v>220.28221443933001</v>
      </c>
      <c r="I251">
        <v>242.19440752666301</v>
      </c>
      <c r="J251">
        <v>250.08692693039001</v>
      </c>
      <c r="K251">
        <v>241.676435157562</v>
      </c>
      <c r="L251">
        <v>208.04227477820601</v>
      </c>
      <c r="M251">
        <v>209.48066709668399</v>
      </c>
      <c r="N251">
        <v>222.88871742518799</v>
      </c>
      <c r="O251">
        <v>216.31859372492701</v>
      </c>
      <c r="P251">
        <v>224.54899146121301</v>
      </c>
      <c r="Q251">
        <v>211.99150617769399</v>
      </c>
      <c r="R251">
        <v>197.55203508521001</v>
      </c>
      <c r="S251">
        <v>196.62612562833201</v>
      </c>
      <c r="T251">
        <v>202.25086554738101</v>
      </c>
      <c r="U251">
        <v>201.11927393446001</v>
      </c>
      <c r="V251">
        <v>199.51281987417099</v>
      </c>
      <c r="W251">
        <v>207.53338388092399</v>
      </c>
      <c r="X251">
        <v>199.89836727670701</v>
      </c>
      <c r="Y251">
        <v>203.61145709130599</v>
      </c>
      <c r="Z251">
        <v>208.18999976769501</v>
      </c>
      <c r="AA251">
        <v>206.68819484933701</v>
      </c>
      <c r="AB251">
        <v>181.983214521061</v>
      </c>
      <c r="AC251">
        <v>199.64181430345101</v>
      </c>
      <c r="AD251">
        <v>199.94750605036799</v>
      </c>
      <c r="AE251">
        <v>210.36228330843699</v>
      </c>
      <c r="AF251">
        <v>227.19000543048199</v>
      </c>
      <c r="AG251">
        <v>210.04613405554099</v>
      </c>
      <c r="AH251">
        <v>205.31013131061499</v>
      </c>
      <c r="AI251">
        <v>222.29231835074299</v>
      </c>
      <c r="AJ251">
        <v>233.26048730854799</v>
      </c>
      <c r="AK251">
        <v>259.231296058059</v>
      </c>
      <c r="AL251">
        <v>243.30886369675599</v>
      </c>
      <c r="AM251">
        <v>241.42023123737701</v>
      </c>
      <c r="AN251">
        <v>246.448535196949</v>
      </c>
      <c r="AO251">
        <v>230.52933903773899</v>
      </c>
      <c r="AP251">
        <v>217.17008756277644</v>
      </c>
      <c r="AQ251">
        <v>84.420980788837596</v>
      </c>
      <c r="AR251">
        <f>AQ251-transect_time_series!$AQ$809</f>
        <v>127.78276691241628</v>
      </c>
    </row>
    <row r="252" spans="1:44" x14ac:dyDescent="0.35">
      <c r="A252">
        <v>772</v>
      </c>
      <c r="B252" s="1">
        <v>43701</v>
      </c>
      <c r="C252" t="s">
        <v>610</v>
      </c>
      <c r="D252">
        <v>201.77162824101401</v>
      </c>
      <c r="E252">
        <v>212.75969510298</v>
      </c>
      <c r="F252">
        <v>231.86875938119701</v>
      </c>
      <c r="G252">
        <v>224.49383050550199</v>
      </c>
      <c r="H252">
        <v>213.68693179748399</v>
      </c>
      <c r="I252">
        <v>234.968614801461</v>
      </c>
      <c r="J252">
        <v>242.494922670043</v>
      </c>
      <c r="K252">
        <v>234.47152593972999</v>
      </c>
      <c r="L252">
        <v>198.58819041210799</v>
      </c>
      <c r="M252">
        <v>195.847366801379</v>
      </c>
      <c r="N252">
        <v>209.38563609141099</v>
      </c>
      <c r="O252">
        <v>205.571837761902</v>
      </c>
      <c r="P252">
        <v>214.05919273794899</v>
      </c>
      <c r="Q252">
        <v>204.50507289110001</v>
      </c>
      <c r="R252">
        <v>190.95749213373301</v>
      </c>
      <c r="S252">
        <v>194.094783198089</v>
      </c>
      <c r="T252">
        <v>197.11951069594701</v>
      </c>
      <c r="U252">
        <v>195.09253552185899</v>
      </c>
      <c r="V252">
        <v>197.551162539708</v>
      </c>
      <c r="W252">
        <v>205.99623636818501</v>
      </c>
      <c r="X252">
        <v>195.68015813657499</v>
      </c>
      <c r="Y252">
        <v>201.55425342689901</v>
      </c>
      <c r="Z252">
        <v>201.660109581791</v>
      </c>
      <c r="AA252">
        <v>195.61040682544501</v>
      </c>
      <c r="AB252">
        <v>177.866396207603</v>
      </c>
      <c r="AC252">
        <v>192.03888837014</v>
      </c>
      <c r="AD252">
        <v>194.48954519059299</v>
      </c>
      <c r="AE252">
        <v>203.254137577547</v>
      </c>
      <c r="AF252">
        <v>218.28420330096799</v>
      </c>
      <c r="AG252">
        <v>207.999732733244</v>
      </c>
      <c r="AH252">
        <v>199.16376210111301</v>
      </c>
      <c r="AI252">
        <v>222.906287258361</v>
      </c>
      <c r="AJ252">
        <v>229.64487623845099</v>
      </c>
      <c r="AK252">
        <v>250.93634930406401</v>
      </c>
      <c r="AL252">
        <v>237.39355432678701</v>
      </c>
      <c r="AM252">
        <v>235.462791810184</v>
      </c>
      <c r="AN252">
        <v>243.45482755215099</v>
      </c>
      <c r="AO252">
        <v>230.83936876126799</v>
      </c>
      <c r="AP252">
        <v>211.67169932357808</v>
      </c>
      <c r="AQ252">
        <v>78.922592549639234</v>
      </c>
      <c r="AR252">
        <f>AQ252-transect_time_series!$AQ$809</f>
        <v>122.28437867321792</v>
      </c>
    </row>
    <row r="253" spans="1:44" x14ac:dyDescent="0.35">
      <c r="A253">
        <v>773</v>
      </c>
      <c r="B253" s="1">
        <v>43706</v>
      </c>
      <c r="C253" t="s">
        <v>611</v>
      </c>
      <c r="E253">
        <v>176.614519125718</v>
      </c>
      <c r="F253">
        <v>190.34378449325499</v>
      </c>
      <c r="G253">
        <v>188.79523249218099</v>
      </c>
      <c r="H253">
        <v>181.46928446912401</v>
      </c>
      <c r="I253">
        <v>204.54678358368801</v>
      </c>
      <c r="J253">
        <v>206.423953943919</v>
      </c>
      <c r="K253">
        <v>204.175576225621</v>
      </c>
      <c r="L253">
        <v>178.20950845113501</v>
      </c>
      <c r="M253">
        <v>182.17135086528901</v>
      </c>
      <c r="S253">
        <v>166.408336714006</v>
      </c>
      <c r="T253">
        <v>165.61392515359501</v>
      </c>
      <c r="U253">
        <v>166.01967479167701</v>
      </c>
      <c r="V253">
        <v>174.81303115583401</v>
      </c>
      <c r="W253">
        <v>179.37909822472199</v>
      </c>
      <c r="X253">
        <v>176.005514425672</v>
      </c>
      <c r="Y253">
        <v>171.42351118548899</v>
      </c>
      <c r="AD253">
        <v>166.428409006034</v>
      </c>
      <c r="AE253">
        <v>177.951302197882</v>
      </c>
      <c r="AF253">
        <v>190.33201484353901</v>
      </c>
      <c r="AG253">
        <v>182.46239638417401</v>
      </c>
      <c r="AH253">
        <v>170.80613484675499</v>
      </c>
      <c r="AI253">
        <v>195.35291290569</v>
      </c>
      <c r="AJ253">
        <v>203.202061512613</v>
      </c>
      <c r="AO253">
        <v>209.92908280688201</v>
      </c>
      <c r="AP253">
        <v>183.70322499185394</v>
      </c>
      <c r="AQ253">
        <v>50.954118217915095</v>
      </c>
      <c r="AR253">
        <f>AQ253-transect_time_series!$AQ$809</f>
        <v>94.315904341493777</v>
      </c>
    </row>
    <row r="254" spans="1:44" x14ac:dyDescent="0.35">
      <c r="A254">
        <v>774</v>
      </c>
      <c r="B254" s="1">
        <v>43706</v>
      </c>
      <c r="C254" t="s">
        <v>592</v>
      </c>
      <c r="D254">
        <v>215.56701006153699</v>
      </c>
      <c r="E254">
        <v>224.98065114381001</v>
      </c>
      <c r="F254">
        <v>244.91467817165201</v>
      </c>
      <c r="G254">
        <v>240.34672172841701</v>
      </c>
      <c r="H254">
        <v>235.97899355575399</v>
      </c>
      <c r="I254">
        <v>260.76725711046498</v>
      </c>
      <c r="J254">
        <v>260.84480214495301</v>
      </c>
      <c r="K254">
        <v>247.97805846209801</v>
      </c>
      <c r="L254">
        <v>226.517863377764</v>
      </c>
      <c r="M254">
        <v>226.775426573179</v>
      </c>
      <c r="N254">
        <v>233.92209935833301</v>
      </c>
      <c r="O254">
        <v>225.75082402985601</v>
      </c>
      <c r="P254">
        <v>236.855681377113</v>
      </c>
      <c r="Q254">
        <v>229.25766529397299</v>
      </c>
      <c r="R254">
        <v>220.10370036939099</v>
      </c>
      <c r="S254">
        <v>217.654048010655</v>
      </c>
      <c r="T254">
        <v>214.17915287659201</v>
      </c>
      <c r="U254">
        <v>213.39463772376899</v>
      </c>
      <c r="V254">
        <v>220.77826228014001</v>
      </c>
      <c r="W254">
        <v>226.06416216296199</v>
      </c>
      <c r="X254">
        <v>221.003420085794</v>
      </c>
      <c r="Y254">
        <v>220.01113202687401</v>
      </c>
      <c r="Z254">
        <v>222.99196166401299</v>
      </c>
      <c r="AA254">
        <v>217.49817241059901</v>
      </c>
      <c r="AB254">
        <v>206.300238297752</v>
      </c>
      <c r="AC254">
        <v>216.42702300609801</v>
      </c>
      <c r="AD254">
        <v>216.079682716218</v>
      </c>
      <c r="AE254">
        <v>216.97518798460399</v>
      </c>
      <c r="AF254">
        <v>234.48485280378</v>
      </c>
      <c r="AG254">
        <v>225.33412959065899</v>
      </c>
      <c r="AH254">
        <v>208.942235423684</v>
      </c>
      <c r="AI254">
        <v>235.26118022207601</v>
      </c>
      <c r="AJ254">
        <v>245.95649286136199</v>
      </c>
      <c r="AK254">
        <v>278.37122177593699</v>
      </c>
      <c r="AL254">
        <v>260.829395784535</v>
      </c>
      <c r="AM254">
        <v>260.27227582104399</v>
      </c>
      <c r="AN254">
        <v>270.264880212062</v>
      </c>
      <c r="AO254">
        <v>254.179271144057</v>
      </c>
      <c r="AP254">
        <v>232.46880130640957</v>
      </c>
      <c r="AQ254">
        <v>99.719694532470726</v>
      </c>
      <c r="AR254">
        <f>AQ254-transect_time_series!$AQ$809</f>
        <v>143.08148065604939</v>
      </c>
    </row>
    <row r="255" spans="1:44" x14ac:dyDescent="0.35">
      <c r="A255">
        <v>775</v>
      </c>
      <c r="B255" s="1">
        <v>43707</v>
      </c>
      <c r="C255" t="s">
        <v>53</v>
      </c>
      <c r="D255">
        <v>166.55851987939801</v>
      </c>
      <c r="E255">
        <v>178.18944322813701</v>
      </c>
      <c r="F255">
        <v>201.10690206709199</v>
      </c>
      <c r="G255">
        <v>192.61434496713201</v>
      </c>
      <c r="H255">
        <v>185.412274043514</v>
      </c>
      <c r="I255">
        <v>206.45850071740401</v>
      </c>
      <c r="J255">
        <v>209.938417649044</v>
      </c>
      <c r="K255">
        <v>208.34046786888001</v>
      </c>
      <c r="L255">
        <v>185.65029161266301</v>
      </c>
      <c r="M255">
        <v>175.985429948741</v>
      </c>
      <c r="N255">
        <v>187.41131133259</v>
      </c>
      <c r="O255">
        <v>182.169266807935</v>
      </c>
      <c r="P255">
        <v>192.13312597700801</v>
      </c>
      <c r="Q255">
        <v>178.867304828816</v>
      </c>
      <c r="R255">
        <v>175.665182386542</v>
      </c>
      <c r="S255">
        <v>170.41872918429999</v>
      </c>
      <c r="T255">
        <v>170.501342078775</v>
      </c>
      <c r="U255">
        <v>169.02093084301401</v>
      </c>
      <c r="V255">
        <v>174.49470447383999</v>
      </c>
      <c r="W255">
        <v>186.96257097952801</v>
      </c>
      <c r="X255">
        <v>177.510158799599</v>
      </c>
      <c r="Y255">
        <v>176.99351721682601</v>
      </c>
      <c r="Z255">
        <v>185.34962623662</v>
      </c>
      <c r="AA255">
        <v>173.351431285724</v>
      </c>
      <c r="AB255">
        <v>166.443905247911</v>
      </c>
      <c r="AC255">
        <v>174.291435940783</v>
      </c>
      <c r="AD255">
        <v>174.30784249229399</v>
      </c>
      <c r="AE255">
        <v>178.64341076668799</v>
      </c>
      <c r="AF255">
        <v>203.795977923679</v>
      </c>
      <c r="AG255">
        <v>184.62982343541799</v>
      </c>
      <c r="AH255">
        <v>181.41038300352801</v>
      </c>
      <c r="AI255">
        <v>201.179297881206</v>
      </c>
      <c r="AJ255">
        <v>210.706113256892</v>
      </c>
      <c r="AK255">
        <v>242.60901251225101</v>
      </c>
      <c r="AL255">
        <v>226.46785209052501</v>
      </c>
      <c r="AM255">
        <v>225.401240881609</v>
      </c>
      <c r="AN255">
        <v>236.54014932303599</v>
      </c>
      <c r="AO255">
        <v>222.10940279609</v>
      </c>
      <c r="AP255">
        <v>190.51683268329037</v>
      </c>
      <c r="AQ255">
        <v>57.767725909351526</v>
      </c>
      <c r="AR255">
        <f>AQ255-transect_time_series!$AQ$809</f>
        <v>101.12951203293021</v>
      </c>
    </row>
    <row r="256" spans="1:44" x14ac:dyDescent="0.35">
      <c r="A256">
        <v>776</v>
      </c>
      <c r="B256" s="1">
        <v>43707</v>
      </c>
      <c r="C256" t="s">
        <v>476</v>
      </c>
      <c r="D256">
        <v>166.669277709412</v>
      </c>
      <c r="E256">
        <v>178.13230016280099</v>
      </c>
      <c r="F256">
        <v>201.420407795594</v>
      </c>
      <c r="G256">
        <v>192.43644840764401</v>
      </c>
      <c r="H256">
        <v>185.74484046610101</v>
      </c>
      <c r="I256">
        <v>206.786289704458</v>
      </c>
      <c r="J256">
        <v>210.017306456282</v>
      </c>
      <c r="K256">
        <v>208.89626400554101</v>
      </c>
      <c r="L256">
        <v>186.00573002063399</v>
      </c>
      <c r="M256">
        <v>176.01209891472701</v>
      </c>
      <c r="N256">
        <v>187.692110373616</v>
      </c>
      <c r="O256">
        <v>182.16563281836901</v>
      </c>
      <c r="P256">
        <v>192.00964544972999</v>
      </c>
      <c r="Q256">
        <v>178.75003580482601</v>
      </c>
      <c r="R256">
        <v>175.66563023731501</v>
      </c>
      <c r="S256">
        <v>169.97986458214299</v>
      </c>
      <c r="T256">
        <v>170.12636690851801</v>
      </c>
      <c r="U256">
        <v>168.75253676519799</v>
      </c>
      <c r="V256">
        <v>174.61801825284601</v>
      </c>
      <c r="W256">
        <v>186.782050435998</v>
      </c>
      <c r="X256">
        <v>177.39032743579699</v>
      </c>
      <c r="Y256">
        <v>176.585032132967</v>
      </c>
      <c r="Z256">
        <v>185.42586368878</v>
      </c>
      <c r="AA256">
        <v>173.63789423600099</v>
      </c>
      <c r="AB256">
        <v>166.04339241623899</v>
      </c>
      <c r="AC256">
        <v>174.10075995858901</v>
      </c>
      <c r="AD256">
        <v>174.38196388306901</v>
      </c>
      <c r="AE256">
        <v>178.56078923038501</v>
      </c>
      <c r="AF256">
        <v>203.49862392884401</v>
      </c>
      <c r="AG256">
        <v>184.01815586259301</v>
      </c>
      <c r="AH256">
        <v>181.221038882475</v>
      </c>
      <c r="AI256">
        <v>200.75794576242399</v>
      </c>
      <c r="AJ256">
        <v>210.79350450866099</v>
      </c>
      <c r="AK256">
        <v>242.18719245171499</v>
      </c>
      <c r="AL256">
        <v>224.964579877516</v>
      </c>
      <c r="AM256">
        <v>224.97777236319499</v>
      </c>
      <c r="AN256">
        <v>235.803241566709</v>
      </c>
      <c r="AO256">
        <v>221.28738124785201</v>
      </c>
      <c r="AP256">
        <v>190.3762714396201</v>
      </c>
      <c r="AQ256">
        <v>57.627164665681249</v>
      </c>
      <c r="AR256">
        <f>AQ256-transect_time_series!$AQ$809</f>
        <v>100.98895078925993</v>
      </c>
    </row>
    <row r="257" spans="1:45" x14ac:dyDescent="0.35">
      <c r="A257">
        <v>777</v>
      </c>
      <c r="B257" s="1">
        <v>43708</v>
      </c>
      <c r="C257" t="s">
        <v>585</v>
      </c>
      <c r="D257">
        <v>205.45283897286299</v>
      </c>
      <c r="E257">
        <v>221.505171831643</v>
      </c>
      <c r="F257">
        <v>238.52116726743299</v>
      </c>
      <c r="G257">
        <v>232.14025650287201</v>
      </c>
      <c r="H257">
        <v>228.84041304985001</v>
      </c>
      <c r="I257">
        <v>252.48710091379101</v>
      </c>
      <c r="J257">
        <v>257.44852517216901</v>
      </c>
      <c r="K257">
        <v>249.97019047104101</v>
      </c>
      <c r="L257">
        <v>221.51999198154601</v>
      </c>
      <c r="M257">
        <v>219.71210686519299</v>
      </c>
      <c r="N257">
        <v>231.976944418409</v>
      </c>
      <c r="O257">
        <v>219.31259606398001</v>
      </c>
      <c r="P257">
        <v>230.10707777642</v>
      </c>
      <c r="Q257">
        <v>221.24596303333499</v>
      </c>
      <c r="R257">
        <v>213.58463672711301</v>
      </c>
      <c r="S257">
        <v>209.49055888475101</v>
      </c>
      <c r="T257">
        <v>210.96780027424199</v>
      </c>
      <c r="U257">
        <v>208.02828364672101</v>
      </c>
      <c r="V257">
        <v>213.583143573971</v>
      </c>
      <c r="W257">
        <v>221.85225280255199</v>
      </c>
      <c r="X257">
        <v>214.52123709310399</v>
      </c>
      <c r="Y257">
        <v>216.60896710102699</v>
      </c>
      <c r="Z257">
        <v>218.9412046564</v>
      </c>
      <c r="AA257">
        <v>216.303245112035</v>
      </c>
      <c r="AB257">
        <v>199.68714571799799</v>
      </c>
      <c r="AC257">
        <v>209.474452285768</v>
      </c>
      <c r="AD257">
        <v>208.929249761454</v>
      </c>
      <c r="AE257">
        <v>214.39188560788801</v>
      </c>
      <c r="AF257">
        <v>234.097539723458</v>
      </c>
      <c r="AG257">
        <v>220.436915148476</v>
      </c>
      <c r="AH257">
        <v>209.446623705761</v>
      </c>
      <c r="AI257">
        <v>232.41888598245001</v>
      </c>
      <c r="AJ257">
        <v>242.21986653488901</v>
      </c>
      <c r="AK257">
        <v>270.33954379193102</v>
      </c>
      <c r="AL257">
        <v>255.39664528880601</v>
      </c>
      <c r="AM257">
        <v>254.423015648606</v>
      </c>
      <c r="AN257">
        <v>263.20088488297802</v>
      </c>
      <c r="AO257">
        <v>250.46623040427599</v>
      </c>
      <c r="AP257">
        <v>227.34343575466315</v>
      </c>
      <c r="AQ257">
        <v>94.594328980724299</v>
      </c>
      <c r="AR257">
        <f>AQ257-transect_time_series!$AQ$809</f>
        <v>137.95611510430297</v>
      </c>
      <c r="AS257">
        <f>AVERAGE(AR222:AR257)</f>
        <v>113.88299950473707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5" sqref="B15"/>
    </sheetView>
  </sheetViews>
  <sheetFormatPr defaultRowHeight="14.5" x14ac:dyDescent="0.35"/>
  <sheetData>
    <row r="1" spans="1:4" x14ac:dyDescent="0.35">
      <c r="A1" t="s">
        <v>631</v>
      </c>
      <c r="B1" t="s">
        <v>630</v>
      </c>
      <c r="C1" t="s">
        <v>632</v>
      </c>
      <c r="D1" t="s">
        <v>633</v>
      </c>
    </row>
    <row r="2" spans="1:4" x14ac:dyDescent="0.35">
      <c r="A2">
        <v>2007</v>
      </c>
      <c r="B2">
        <v>50.787153560998767</v>
      </c>
      <c r="C2" s="4">
        <v>110.93623727613955</v>
      </c>
      <c r="D2" s="4">
        <v>3179804.3928133571</v>
      </c>
    </row>
    <row r="3" spans="1:4" x14ac:dyDescent="0.35">
      <c r="A3">
        <v>2008</v>
      </c>
      <c r="B3">
        <v>48.326602087632224</v>
      </c>
      <c r="C3" s="4">
        <v>107.57055079600838</v>
      </c>
      <c r="D3" s="4">
        <v>3109543.3119916604</v>
      </c>
    </row>
    <row r="4" spans="1:4" x14ac:dyDescent="0.35">
      <c r="A4">
        <v>2009</v>
      </c>
      <c r="B4">
        <v>53.012853577669297</v>
      </c>
      <c r="C4" s="4">
        <v>106.10609922889337</v>
      </c>
      <c r="D4" s="4">
        <v>3148144.7716007028</v>
      </c>
    </row>
    <row r="5" spans="1:4" x14ac:dyDescent="0.35">
      <c r="A5">
        <v>2010</v>
      </c>
      <c r="B5">
        <v>57.005743017491923</v>
      </c>
      <c r="C5" s="4">
        <v>103.68183300217643</v>
      </c>
      <c r="D5" s="4">
        <v>3118272.5509942044</v>
      </c>
    </row>
    <row r="6" spans="1:4" x14ac:dyDescent="0.35">
      <c r="A6">
        <v>2011</v>
      </c>
      <c r="B6">
        <v>87.611828623611842</v>
      </c>
      <c r="C6" s="4">
        <v>114.8698387647724</v>
      </c>
      <c r="D6" s="4">
        <v>2972950.7664007428</v>
      </c>
    </row>
    <row r="7" spans="1:4" x14ac:dyDescent="0.35">
      <c r="A7">
        <v>2012</v>
      </c>
      <c r="B7">
        <v>81.025152885623712</v>
      </c>
      <c r="C7" s="4">
        <v>114.1333705815219</v>
      </c>
      <c r="D7" s="4">
        <v>2985756.366610907</v>
      </c>
    </row>
    <row r="8" spans="1:4" x14ac:dyDescent="0.35">
      <c r="A8">
        <v>2013</v>
      </c>
      <c r="B8">
        <v>64.7364077084587</v>
      </c>
      <c r="C8" s="4">
        <v>95.598704361296328</v>
      </c>
      <c r="D8" s="4">
        <v>2947508.3494746573</v>
      </c>
    </row>
    <row r="9" spans="1:4" x14ac:dyDescent="0.35">
      <c r="A9">
        <v>2014</v>
      </c>
      <c r="B9">
        <v>68.458112969174906</v>
      </c>
      <c r="C9" s="4">
        <v>103.05290582037213</v>
      </c>
      <c r="D9" s="4">
        <v>2913519.312416641</v>
      </c>
    </row>
    <row r="10" spans="1:4" x14ac:dyDescent="0.35">
      <c r="A10">
        <v>2015</v>
      </c>
      <c r="B10">
        <v>75.037624849602409</v>
      </c>
      <c r="C10" s="4">
        <v>104.04254841533771</v>
      </c>
      <c r="D10" s="4">
        <v>2944120.7458401588</v>
      </c>
    </row>
    <row r="11" spans="1:4" x14ac:dyDescent="0.35">
      <c r="A11">
        <v>2016</v>
      </c>
      <c r="B11">
        <v>92.735031426371492</v>
      </c>
      <c r="C11" s="4">
        <v>108.3635609444799</v>
      </c>
      <c r="D11" s="4">
        <v>2959150.4138807398</v>
      </c>
    </row>
    <row r="12" spans="1:4" x14ac:dyDescent="0.35">
      <c r="A12">
        <v>2017</v>
      </c>
      <c r="B12">
        <v>111.47799879285199</v>
      </c>
      <c r="C12" s="4">
        <v>106.8645008729505</v>
      </c>
      <c r="D12" s="4">
        <v>2923775.5880530034</v>
      </c>
    </row>
    <row r="13" spans="1:4" x14ac:dyDescent="0.35">
      <c r="A13">
        <v>2018</v>
      </c>
      <c r="B13">
        <v>104.2987844504305</v>
      </c>
      <c r="C13" s="4">
        <v>107.27060974595688</v>
      </c>
      <c r="D13" s="4">
        <v>2873640.1270876704</v>
      </c>
    </row>
    <row r="14" spans="1:4" x14ac:dyDescent="0.35">
      <c r="A14">
        <v>2019</v>
      </c>
      <c r="B14">
        <v>113.88299950473707</v>
      </c>
      <c r="C14" s="4">
        <v>102.41410159301958</v>
      </c>
      <c r="D14" s="4"/>
    </row>
    <row r="15" spans="1:4" x14ac:dyDescent="0.35">
      <c r="B15">
        <f>AVERAGE(B2:B14)</f>
        <v>77.56894565035806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2020-07-08T18:41:31Z</dcterms:created>
  <dcterms:modified xsi:type="dcterms:W3CDTF">2020-12-09T15:14:16Z</dcterms:modified>
</cp:coreProperties>
</file>