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M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N660" i="1" l="1"/>
  <c r="AS265" i="1" l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64" i="1"/>
  <c r="AQ265" i="1" l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R264" i="1"/>
  <c r="AQ26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2" i="1"/>
  <c r="AN210" i="2" l="1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1" i="2"/>
  <c r="AN100" i="2"/>
  <c r="AN99" i="2"/>
  <c r="AN98" i="2"/>
  <c r="AN97" i="2"/>
  <c r="AN96" i="2"/>
  <c r="AN95" i="2"/>
  <c r="AN94" i="2"/>
  <c r="AN93" i="2"/>
  <c r="AN92" i="2"/>
  <c r="AN91" i="2"/>
  <c r="AO101" i="2" s="1"/>
  <c r="AN89" i="2"/>
  <c r="AN88" i="2"/>
  <c r="AN87" i="2"/>
  <c r="AN86" i="2"/>
  <c r="AN85" i="2"/>
  <c r="AN84" i="2"/>
  <c r="AN83" i="2"/>
  <c r="AN82" i="2"/>
  <c r="AN81" i="2"/>
  <c r="AN80" i="2"/>
  <c r="AN79" i="2"/>
  <c r="AN77" i="2"/>
  <c r="AN76" i="2"/>
  <c r="AN75" i="2"/>
  <c r="AN74" i="2"/>
  <c r="AN73" i="2"/>
  <c r="AN72" i="2"/>
  <c r="AN71" i="2"/>
  <c r="AN70" i="2"/>
  <c r="AN68" i="2"/>
  <c r="AN67" i="2"/>
  <c r="AN66" i="2"/>
  <c r="AN65" i="2"/>
  <c r="AN64" i="2"/>
  <c r="AN63" i="2"/>
  <c r="AN62" i="2"/>
  <c r="AN60" i="2"/>
  <c r="AN59" i="2"/>
  <c r="AN58" i="2"/>
  <c r="AN57" i="2"/>
  <c r="AN56" i="2"/>
  <c r="AN55" i="2"/>
  <c r="AN54" i="2"/>
  <c r="AN53" i="2"/>
  <c r="AN52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5" i="2"/>
  <c r="AN34" i="2"/>
  <c r="AN33" i="2"/>
  <c r="AN32" i="2"/>
  <c r="AN31" i="2"/>
  <c r="AN30" i="2"/>
  <c r="AN29" i="2"/>
  <c r="AN28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14" i="2"/>
  <c r="AN3" i="2"/>
  <c r="AN4" i="2"/>
  <c r="AN5" i="2"/>
  <c r="AN6" i="2"/>
  <c r="AN7" i="2"/>
  <c r="AN8" i="2"/>
  <c r="AN9" i="2"/>
  <c r="AN10" i="2"/>
  <c r="AN11" i="2"/>
  <c r="AN12" i="2"/>
  <c r="AN2" i="2"/>
  <c r="AM658" i="1"/>
  <c r="AO77" i="2" l="1"/>
  <c r="AO26" i="2"/>
  <c r="AO68" i="2"/>
  <c r="AO210" i="2"/>
  <c r="AO50" i="2"/>
  <c r="AO60" i="2"/>
  <c r="AO89" i="2"/>
  <c r="AO179" i="2"/>
  <c r="AO12" i="2"/>
  <c r="AO35" i="2"/>
  <c r="AO130" i="2"/>
  <c r="AO156" i="2"/>
  <c r="B15" i="3"/>
  <c r="AV60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M541" i="1" s="1"/>
  <c r="AL542" i="1"/>
  <c r="AL543" i="1"/>
  <c r="AL544" i="1"/>
  <c r="AL545" i="1"/>
  <c r="AL546" i="1"/>
  <c r="AL547" i="1"/>
  <c r="AL548" i="1"/>
  <c r="AL549" i="1"/>
  <c r="AM549" i="1" s="1"/>
  <c r="AL550" i="1"/>
  <c r="AL551" i="1"/>
  <c r="AL552" i="1"/>
  <c r="AL553" i="1"/>
  <c r="AL554" i="1"/>
  <c r="AL555" i="1"/>
  <c r="AL556" i="1"/>
  <c r="AL557" i="1"/>
  <c r="AM557" i="1" s="1"/>
  <c r="AL558" i="1"/>
  <c r="AL559" i="1"/>
  <c r="AL560" i="1"/>
  <c r="AL561" i="1"/>
  <c r="AL562" i="1"/>
  <c r="AL563" i="1"/>
  <c r="AL564" i="1"/>
  <c r="AL565" i="1"/>
  <c r="AM565" i="1" s="1"/>
  <c r="AL566" i="1"/>
  <c r="AL567" i="1"/>
  <c r="AL568" i="1"/>
  <c r="AL569" i="1"/>
  <c r="AL570" i="1"/>
  <c r="AL571" i="1"/>
  <c r="AL572" i="1"/>
  <c r="AL573" i="1"/>
  <c r="AM573" i="1" s="1"/>
  <c r="AL574" i="1"/>
  <c r="AL575" i="1"/>
  <c r="AL576" i="1"/>
  <c r="AL577" i="1"/>
  <c r="AL578" i="1"/>
  <c r="AL579" i="1"/>
  <c r="AL580" i="1"/>
  <c r="AL581" i="1"/>
  <c r="AM581" i="1" s="1"/>
  <c r="AL582" i="1"/>
  <c r="AL583" i="1"/>
  <c r="AL584" i="1"/>
  <c r="AL585" i="1"/>
  <c r="AL586" i="1"/>
  <c r="AL587" i="1"/>
  <c r="AL588" i="1"/>
  <c r="AL589" i="1"/>
  <c r="AM589" i="1" s="1"/>
  <c r="AL590" i="1"/>
  <c r="AL591" i="1"/>
  <c r="AL592" i="1"/>
  <c r="AL593" i="1"/>
  <c r="AM593" i="1" s="1"/>
  <c r="AL594" i="1"/>
  <c r="AL595" i="1"/>
  <c r="AL596" i="1"/>
  <c r="AL597" i="1"/>
  <c r="AM597" i="1" s="1"/>
  <c r="AL598" i="1"/>
  <c r="AL599" i="1"/>
  <c r="AL600" i="1"/>
  <c r="AL601" i="1"/>
  <c r="AM151" i="1" s="1"/>
  <c r="AL602" i="1"/>
  <c r="AM602" i="1" s="1"/>
  <c r="AL603" i="1"/>
  <c r="AL604" i="1"/>
  <c r="AL605" i="1"/>
  <c r="AM605" i="1" s="1"/>
  <c r="AL606" i="1"/>
  <c r="AM606" i="1" s="1"/>
  <c r="AL607" i="1"/>
  <c r="AL608" i="1"/>
  <c r="AL609" i="1"/>
  <c r="AM609" i="1" s="1"/>
  <c r="AL610" i="1"/>
  <c r="AL611" i="1"/>
  <c r="AL612" i="1"/>
  <c r="AL613" i="1"/>
  <c r="AM613" i="1" s="1"/>
  <c r="AL614" i="1"/>
  <c r="AM614" i="1" s="1"/>
  <c r="AL615" i="1"/>
  <c r="AL616" i="1"/>
  <c r="AL617" i="1"/>
  <c r="AM617" i="1" s="1"/>
  <c r="AL618" i="1"/>
  <c r="AM618" i="1" s="1"/>
  <c r="AL619" i="1"/>
  <c r="AL620" i="1"/>
  <c r="AL621" i="1"/>
  <c r="AM621" i="1" s="1"/>
  <c r="AL622" i="1"/>
  <c r="AM622" i="1" s="1"/>
  <c r="AL623" i="1"/>
  <c r="AL624" i="1"/>
  <c r="AL625" i="1"/>
  <c r="AM625" i="1" s="1"/>
  <c r="AL626" i="1"/>
  <c r="AL627" i="1"/>
  <c r="AL628" i="1"/>
  <c r="AL629" i="1"/>
  <c r="AM629" i="1" s="1"/>
  <c r="AL630" i="1"/>
  <c r="AM630" i="1" s="1"/>
  <c r="AL631" i="1"/>
  <c r="AL632" i="1"/>
  <c r="AL633" i="1"/>
  <c r="AM633" i="1" s="1"/>
  <c r="AL634" i="1"/>
  <c r="AM634" i="1" s="1"/>
  <c r="AL635" i="1"/>
  <c r="AL636" i="1"/>
  <c r="AL637" i="1"/>
  <c r="AM637" i="1" s="1"/>
  <c r="AL638" i="1"/>
  <c r="AM638" i="1" s="1"/>
  <c r="AL639" i="1"/>
  <c r="AL640" i="1"/>
  <c r="AL641" i="1"/>
  <c r="AM641" i="1" s="1"/>
  <c r="AL642" i="1"/>
  <c r="AL643" i="1"/>
  <c r="AL644" i="1"/>
  <c r="AL645" i="1"/>
  <c r="AM645" i="1" s="1"/>
  <c r="AL646" i="1"/>
  <c r="AM646" i="1" s="1"/>
  <c r="AL647" i="1"/>
  <c r="AL648" i="1"/>
  <c r="AL649" i="1"/>
  <c r="AM649" i="1" s="1"/>
  <c r="AL650" i="1"/>
  <c r="AM650" i="1" s="1"/>
  <c r="AL651" i="1"/>
  <c r="AL652" i="1"/>
  <c r="AL653" i="1"/>
  <c r="AM653" i="1" s="1"/>
  <c r="AL654" i="1"/>
  <c r="AM654" i="1" s="1"/>
  <c r="AL655" i="1"/>
  <c r="AL656" i="1"/>
  <c r="AL657" i="1"/>
  <c r="AM657" i="1" s="1"/>
  <c r="AL2" i="1"/>
  <c r="AM577" i="1" l="1"/>
  <c r="AM553" i="1"/>
  <c r="AM529" i="1"/>
  <c r="AM517" i="1"/>
  <c r="AM505" i="1"/>
  <c r="AM485" i="1"/>
  <c r="AM473" i="1"/>
  <c r="AM461" i="1"/>
  <c r="AM449" i="1"/>
  <c r="AM437" i="1"/>
  <c r="AM425" i="1"/>
  <c r="AM413" i="1"/>
  <c r="AM401" i="1"/>
  <c r="AM385" i="1"/>
  <c r="AM369" i="1"/>
  <c r="AM357" i="1"/>
  <c r="AM345" i="1"/>
  <c r="AM333" i="1"/>
  <c r="AM321" i="1"/>
  <c r="AM309" i="1"/>
  <c r="AM297" i="1"/>
  <c r="AM285" i="1"/>
  <c r="AM273" i="1"/>
  <c r="AM261" i="1"/>
  <c r="AM249" i="1"/>
  <c r="AM237" i="1"/>
  <c r="AM225" i="1"/>
  <c r="AM213" i="1"/>
  <c r="AM201" i="1"/>
  <c r="AM189" i="1"/>
  <c r="AM177" i="1"/>
  <c r="AM165" i="1"/>
  <c r="AM145" i="1"/>
  <c r="AM133" i="1"/>
  <c r="AM121" i="1"/>
  <c r="AM109" i="1"/>
  <c r="AM97" i="1"/>
  <c r="AM85" i="1"/>
  <c r="AM73" i="1"/>
  <c r="AM61" i="1"/>
  <c r="AM45" i="1"/>
  <c r="AM33" i="1"/>
  <c r="AM21" i="1"/>
  <c r="AM5" i="1"/>
  <c r="AM626" i="1"/>
  <c r="AM462" i="1"/>
  <c r="AM327" i="1"/>
  <c r="AM652" i="1"/>
  <c r="AM640" i="1"/>
  <c r="AM636" i="1"/>
  <c r="AM632" i="1"/>
  <c r="AM628" i="1"/>
  <c r="AM624" i="1"/>
  <c r="AM620" i="1"/>
  <c r="AM616" i="1"/>
  <c r="AM612" i="1"/>
  <c r="AM608" i="1"/>
  <c r="AM604" i="1"/>
  <c r="AM600" i="1"/>
  <c r="AM596" i="1"/>
  <c r="AM592" i="1"/>
  <c r="AM588" i="1"/>
  <c r="AM584" i="1"/>
  <c r="AM580" i="1"/>
  <c r="AM576" i="1"/>
  <c r="AM572" i="1"/>
  <c r="AM568" i="1"/>
  <c r="AM564" i="1"/>
  <c r="AM560" i="1"/>
  <c r="AM556" i="1"/>
  <c r="AM552" i="1"/>
  <c r="AM548" i="1"/>
  <c r="AM544" i="1"/>
  <c r="AM540" i="1"/>
  <c r="AM536" i="1"/>
  <c r="AM532" i="1"/>
  <c r="AM528" i="1"/>
  <c r="AM524" i="1"/>
  <c r="AM520" i="1"/>
  <c r="AM516" i="1"/>
  <c r="AM510" i="1"/>
  <c r="AM446" i="1"/>
  <c r="AM382" i="1"/>
  <c r="AM279" i="1"/>
  <c r="AM23" i="1"/>
  <c r="AM585" i="1"/>
  <c r="AM569" i="1"/>
  <c r="AM537" i="1"/>
  <c r="AM525" i="1"/>
  <c r="AM513" i="1"/>
  <c r="AM501" i="1"/>
  <c r="AM493" i="1"/>
  <c r="AM477" i="1"/>
  <c r="AM465" i="1"/>
  <c r="AM453" i="1"/>
  <c r="AM441" i="1"/>
  <c r="AM429" i="1"/>
  <c r="AM417" i="1"/>
  <c r="AM405" i="1"/>
  <c r="AM393" i="1"/>
  <c r="AM381" i="1"/>
  <c r="AM373" i="1"/>
  <c r="AM361" i="1"/>
  <c r="AM353" i="1"/>
  <c r="AM341" i="1"/>
  <c r="AM325" i="1"/>
  <c r="AM313" i="1"/>
  <c r="AM305" i="1"/>
  <c r="AM293" i="1"/>
  <c r="AM281" i="1"/>
  <c r="AM269" i="1"/>
  <c r="AM257" i="1"/>
  <c r="AM245" i="1"/>
  <c r="AM233" i="1"/>
  <c r="AM217" i="1"/>
  <c r="AM205" i="1"/>
  <c r="AM193" i="1"/>
  <c r="AM181" i="1"/>
  <c r="AM169" i="1"/>
  <c r="AM157" i="1"/>
  <c r="AM149" i="1"/>
  <c r="AM141" i="1"/>
  <c r="AM129" i="1"/>
  <c r="AM117" i="1"/>
  <c r="AM101" i="1"/>
  <c r="AM93" i="1"/>
  <c r="AM81" i="1"/>
  <c r="AM69" i="1"/>
  <c r="AM57" i="1"/>
  <c r="AM49" i="1"/>
  <c r="AM37" i="1"/>
  <c r="AM17" i="1"/>
  <c r="AM9" i="1"/>
  <c r="AM642" i="1"/>
  <c r="AM526" i="1"/>
  <c r="AM398" i="1"/>
  <c r="AM87" i="1"/>
  <c r="AM648" i="1"/>
  <c r="AM655" i="1"/>
  <c r="AM651" i="1"/>
  <c r="AM647" i="1"/>
  <c r="AM643" i="1"/>
  <c r="AM639" i="1"/>
  <c r="AM635" i="1"/>
  <c r="AM631" i="1"/>
  <c r="AM627" i="1"/>
  <c r="AM623" i="1"/>
  <c r="AM619" i="1"/>
  <c r="AM615" i="1"/>
  <c r="AM611" i="1"/>
  <c r="AM607" i="1"/>
  <c r="AM603" i="1"/>
  <c r="AM599" i="1"/>
  <c r="AM595" i="1"/>
  <c r="AM591" i="1"/>
  <c r="AM587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535" i="1"/>
  <c r="AM531" i="1"/>
  <c r="AM527" i="1"/>
  <c r="AM523" i="1"/>
  <c r="AM519" i="1"/>
  <c r="AM515" i="1"/>
  <c r="AM335" i="1"/>
  <c r="AM319" i="1"/>
  <c r="AM311" i="1"/>
  <c r="AM295" i="1"/>
  <c r="AM263" i="1"/>
  <c r="AM247" i="1"/>
  <c r="AM231" i="1"/>
  <c r="AM199" i="1"/>
  <c r="AM183" i="1"/>
  <c r="AM167" i="1"/>
  <c r="AM135" i="1"/>
  <c r="AM119" i="1"/>
  <c r="AM103" i="1"/>
  <c r="AM71" i="1"/>
  <c r="AM55" i="1"/>
  <c r="AM39" i="1"/>
  <c r="AM7" i="1"/>
  <c r="AM494" i="1"/>
  <c r="AM430" i="1"/>
  <c r="AM366" i="1"/>
  <c r="AM215" i="1"/>
  <c r="AM561" i="1"/>
  <c r="AM545" i="1"/>
  <c r="AM533" i="1"/>
  <c r="AM521" i="1"/>
  <c r="AM509" i="1"/>
  <c r="AM497" i="1"/>
  <c r="AM489" i="1"/>
  <c r="AM481" i="1"/>
  <c r="AM469" i="1"/>
  <c r="AM457" i="1"/>
  <c r="AM445" i="1"/>
  <c r="AM433" i="1"/>
  <c r="AM421" i="1"/>
  <c r="AM409" i="1"/>
  <c r="AM397" i="1"/>
  <c r="AM389" i="1"/>
  <c r="AM377" i="1"/>
  <c r="AM365" i="1"/>
  <c r="AM349" i="1"/>
  <c r="AM337" i="1"/>
  <c r="AM329" i="1"/>
  <c r="AM317" i="1"/>
  <c r="AM301" i="1"/>
  <c r="AM289" i="1"/>
  <c r="AM277" i="1"/>
  <c r="AM265" i="1"/>
  <c r="AM253" i="1"/>
  <c r="AM241" i="1"/>
  <c r="AM229" i="1"/>
  <c r="AM221" i="1"/>
  <c r="AM209" i="1"/>
  <c r="AM197" i="1"/>
  <c r="AM185" i="1"/>
  <c r="AM173" i="1"/>
  <c r="AM161" i="1"/>
  <c r="AM153" i="1"/>
  <c r="AM137" i="1"/>
  <c r="AM125" i="1"/>
  <c r="AM113" i="1"/>
  <c r="AM105" i="1"/>
  <c r="AM89" i="1"/>
  <c r="AM77" i="1"/>
  <c r="AM65" i="1"/>
  <c r="AM53" i="1"/>
  <c r="AM41" i="1"/>
  <c r="AM29" i="1"/>
  <c r="AM25" i="1"/>
  <c r="AM13" i="1"/>
  <c r="AM601" i="1"/>
  <c r="AM610" i="1"/>
  <c r="AM656" i="1"/>
  <c r="AM644" i="1"/>
  <c r="AM2" i="1"/>
  <c r="AM598" i="1"/>
  <c r="AM594" i="1"/>
  <c r="AM590" i="1"/>
  <c r="AM586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534" i="1"/>
  <c r="AM530" i="1"/>
  <c r="AM522" i="1"/>
  <c r="AM518" i="1"/>
  <c r="AM514" i="1"/>
  <c r="AM506" i="1"/>
  <c r="AM502" i="1"/>
  <c r="AM498" i="1"/>
  <c r="AM490" i="1"/>
  <c r="AM486" i="1"/>
  <c r="AM482" i="1"/>
  <c r="AM474" i="1"/>
  <c r="AM470" i="1"/>
  <c r="AM466" i="1"/>
  <c r="AM458" i="1"/>
  <c r="AM454" i="1"/>
  <c r="AM450" i="1"/>
  <c r="AM442" i="1"/>
  <c r="AM438" i="1"/>
  <c r="AM434" i="1"/>
  <c r="AM426" i="1"/>
  <c r="AM422" i="1"/>
  <c r="AM418" i="1"/>
  <c r="AM410" i="1"/>
  <c r="AM406" i="1"/>
  <c r="AM402" i="1"/>
  <c r="AM394" i="1"/>
  <c r="AM390" i="1"/>
  <c r="AM386" i="1"/>
  <c r="AM378" i="1"/>
  <c r="AM374" i="1"/>
  <c r="AM370" i="1"/>
  <c r="AM362" i="1"/>
  <c r="AM358" i="1"/>
  <c r="AM354" i="1"/>
  <c r="AM346" i="1"/>
  <c r="AM342" i="1"/>
  <c r="AM478" i="1"/>
  <c r="AM414" i="1"/>
  <c r="AM350" i="1"/>
  <c r="AM512" i="1"/>
  <c r="AM508" i="1"/>
  <c r="AM504" i="1"/>
  <c r="AM500" i="1"/>
  <c r="AM496" i="1"/>
  <c r="AM492" i="1"/>
  <c r="AM488" i="1"/>
  <c r="AM484" i="1"/>
  <c r="AM480" i="1"/>
  <c r="AM476" i="1"/>
  <c r="AM472" i="1"/>
  <c r="AM468" i="1"/>
  <c r="AM464" i="1"/>
  <c r="AM460" i="1"/>
  <c r="AM456" i="1"/>
  <c r="AM452" i="1"/>
  <c r="AM448" i="1"/>
  <c r="AM444" i="1"/>
  <c r="AM440" i="1"/>
  <c r="AM436" i="1"/>
  <c r="AM432" i="1"/>
  <c r="AM428" i="1"/>
  <c r="AM424" i="1"/>
  <c r="AM420" i="1"/>
  <c r="AM416" i="1"/>
  <c r="AM412" i="1"/>
  <c r="AM408" i="1"/>
  <c r="AM404" i="1"/>
  <c r="AM400" i="1"/>
  <c r="AM396" i="1"/>
  <c r="AM392" i="1"/>
  <c r="AM388" i="1"/>
  <c r="AM384" i="1"/>
  <c r="AM380" i="1"/>
  <c r="AM376" i="1"/>
  <c r="AM372" i="1"/>
  <c r="AM368" i="1"/>
  <c r="AM364" i="1"/>
  <c r="AM360" i="1"/>
  <c r="AM356" i="1"/>
  <c r="AM352" i="1"/>
  <c r="AM348" i="1"/>
  <c r="AM344" i="1"/>
  <c r="AM340" i="1"/>
  <c r="AM336" i="1"/>
  <c r="AM332" i="1"/>
  <c r="AM328" i="1"/>
  <c r="AM324" i="1"/>
  <c r="AM320" i="1"/>
  <c r="AM316" i="1"/>
  <c r="AM312" i="1"/>
  <c r="AM308" i="1"/>
  <c r="AM304" i="1"/>
  <c r="AM300" i="1"/>
  <c r="AM296" i="1"/>
  <c r="AM292" i="1"/>
  <c r="AM288" i="1"/>
  <c r="AM284" i="1"/>
  <c r="AM280" i="1"/>
  <c r="AM276" i="1"/>
  <c r="AM272" i="1"/>
  <c r="AM268" i="1"/>
  <c r="AM264" i="1"/>
  <c r="AM260" i="1"/>
  <c r="AM256" i="1"/>
  <c r="AM252" i="1"/>
  <c r="AM248" i="1"/>
  <c r="AM244" i="1"/>
  <c r="AM240" i="1"/>
  <c r="AM236" i="1"/>
  <c r="AM232" i="1"/>
  <c r="AM228" i="1"/>
  <c r="AM224" i="1"/>
  <c r="AM220" i="1"/>
  <c r="AM216" i="1"/>
  <c r="AM212" i="1"/>
  <c r="AM208" i="1"/>
  <c r="AM204" i="1"/>
  <c r="AM200" i="1"/>
  <c r="AM196" i="1"/>
  <c r="AM192" i="1"/>
  <c r="AM188" i="1"/>
  <c r="AM184" i="1"/>
  <c r="AM180" i="1"/>
  <c r="AM176" i="1"/>
  <c r="AM172" i="1"/>
  <c r="AM168" i="1"/>
  <c r="AM164" i="1"/>
  <c r="AM160" i="1"/>
  <c r="AM156" i="1"/>
  <c r="AM152" i="1"/>
  <c r="AM148" i="1"/>
  <c r="AM144" i="1"/>
  <c r="AM140" i="1"/>
  <c r="AM136" i="1"/>
  <c r="AM132" i="1"/>
  <c r="AM128" i="1"/>
  <c r="AM124" i="1"/>
  <c r="AM120" i="1"/>
  <c r="AM116" i="1"/>
  <c r="AM112" i="1"/>
  <c r="AM108" i="1"/>
  <c r="AM104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M511" i="1"/>
  <c r="AM507" i="1"/>
  <c r="AM503" i="1"/>
  <c r="AM499" i="1"/>
  <c r="AM495" i="1"/>
  <c r="AM491" i="1"/>
  <c r="AM487" i="1"/>
  <c r="AM483" i="1"/>
  <c r="AM479" i="1"/>
  <c r="AM475" i="1"/>
  <c r="AM471" i="1"/>
  <c r="AM467" i="1"/>
  <c r="AM463" i="1"/>
  <c r="AM459" i="1"/>
  <c r="AM455" i="1"/>
  <c r="AM451" i="1"/>
  <c r="AM447" i="1"/>
  <c r="AM443" i="1"/>
  <c r="AM439" i="1"/>
  <c r="AM435" i="1"/>
  <c r="AM431" i="1"/>
  <c r="AM427" i="1"/>
  <c r="AM423" i="1"/>
  <c r="AM419" i="1"/>
  <c r="AM415" i="1"/>
  <c r="AM411" i="1"/>
  <c r="AM407" i="1"/>
  <c r="AM403" i="1"/>
  <c r="AM399" i="1"/>
  <c r="AM395" i="1"/>
  <c r="AM391" i="1"/>
  <c r="AM387" i="1"/>
  <c r="AM383" i="1"/>
  <c r="AM379" i="1"/>
  <c r="AM375" i="1"/>
  <c r="AM371" i="1"/>
  <c r="AM367" i="1"/>
  <c r="AM363" i="1"/>
  <c r="AM359" i="1"/>
  <c r="AM355" i="1"/>
  <c r="AM351" i="1"/>
  <c r="AM347" i="1"/>
  <c r="AM343" i="1"/>
  <c r="AM339" i="1"/>
  <c r="AM331" i="1"/>
  <c r="AM323" i="1"/>
  <c r="AM315" i="1"/>
  <c r="AM307" i="1"/>
  <c r="AM303" i="1"/>
  <c r="AM299" i="1"/>
  <c r="AM291" i="1"/>
  <c r="AM287" i="1"/>
  <c r="AM283" i="1"/>
  <c r="AM275" i="1"/>
  <c r="AM271" i="1"/>
  <c r="AM267" i="1"/>
  <c r="AM259" i="1"/>
  <c r="AM255" i="1"/>
  <c r="AM251" i="1"/>
  <c r="AM243" i="1"/>
  <c r="AM239" i="1"/>
  <c r="AM235" i="1"/>
  <c r="AM227" i="1"/>
  <c r="AM223" i="1"/>
  <c r="AM219" i="1"/>
  <c r="AM211" i="1"/>
  <c r="AM207" i="1"/>
  <c r="AM203" i="1"/>
  <c r="AM195" i="1"/>
  <c r="AM191" i="1"/>
  <c r="AM187" i="1"/>
  <c r="AM179" i="1"/>
  <c r="AM175" i="1"/>
  <c r="AM171" i="1"/>
  <c r="AM163" i="1"/>
  <c r="AM159" i="1"/>
  <c r="AM155" i="1"/>
  <c r="AM147" i="1"/>
  <c r="AM143" i="1"/>
  <c r="AM139" i="1"/>
  <c r="AM131" i="1"/>
  <c r="AM127" i="1"/>
  <c r="AM123" i="1"/>
  <c r="AM115" i="1"/>
  <c r="AM111" i="1"/>
  <c r="AM107" i="1"/>
  <c r="AM99" i="1"/>
  <c r="AM95" i="1"/>
  <c r="AM91" i="1"/>
  <c r="AM83" i="1"/>
  <c r="AM79" i="1"/>
  <c r="AM75" i="1"/>
  <c r="AM67" i="1"/>
  <c r="AM63" i="1"/>
  <c r="AM59" i="1"/>
  <c r="AM51" i="1"/>
  <c r="AM47" i="1"/>
  <c r="AM43" i="1"/>
  <c r="AM35" i="1"/>
  <c r="AM31" i="1"/>
  <c r="AM27" i="1"/>
  <c r="AM19" i="1"/>
  <c r="AM15" i="1"/>
  <c r="AM11" i="1"/>
  <c r="AM3" i="1"/>
  <c r="AM338" i="1"/>
  <c r="AM334" i="1"/>
  <c r="AM330" i="1"/>
  <c r="AM326" i="1"/>
  <c r="AM322" i="1"/>
  <c r="AM318" i="1"/>
  <c r="AM314" i="1"/>
  <c r="AM310" i="1"/>
  <c r="AM306" i="1"/>
  <c r="AM302" i="1"/>
  <c r="AM298" i="1"/>
  <c r="AM294" i="1"/>
  <c r="AM290" i="1"/>
  <c r="AM286" i="1"/>
  <c r="AM282" i="1"/>
  <c r="AM278" i="1"/>
  <c r="AM274" i="1"/>
  <c r="AM270" i="1"/>
  <c r="AM266" i="1"/>
  <c r="AM262" i="1"/>
  <c r="AM258" i="1"/>
  <c r="AM254" i="1"/>
  <c r="AM250" i="1"/>
  <c r="AM246" i="1"/>
  <c r="AM242" i="1"/>
  <c r="AM238" i="1"/>
  <c r="AM234" i="1"/>
  <c r="AM230" i="1"/>
  <c r="AM226" i="1"/>
  <c r="AM222" i="1"/>
  <c r="AM218" i="1"/>
  <c r="AM214" i="1"/>
  <c r="AM210" i="1"/>
  <c r="AM206" i="1"/>
  <c r="AM202" i="1"/>
  <c r="AM198" i="1"/>
  <c r="AM194" i="1"/>
  <c r="AM190" i="1"/>
  <c r="AM186" i="1"/>
  <c r="AM182" i="1"/>
  <c r="AM178" i="1"/>
  <c r="AM174" i="1"/>
  <c r="AM170" i="1"/>
  <c r="AM166" i="1"/>
  <c r="AM162" i="1"/>
  <c r="AM158" i="1"/>
  <c r="AM154" i="1"/>
  <c r="AM150" i="1"/>
  <c r="AM146" i="1"/>
  <c r="AM142" i="1"/>
  <c r="AM138" i="1"/>
  <c r="AM134" i="1"/>
  <c r="AM130" i="1"/>
  <c r="AM126" i="1"/>
  <c r="AM122" i="1"/>
  <c r="AM118" i="1"/>
  <c r="AM114" i="1"/>
  <c r="AM110" i="1"/>
  <c r="AM106" i="1"/>
  <c r="AM102" i="1"/>
  <c r="AM98" i="1"/>
  <c r="AM94" i="1"/>
  <c r="AM90" i="1"/>
  <c r="AM86" i="1"/>
  <c r="AM82" i="1"/>
  <c r="AM78" i="1"/>
  <c r="AM74" i="1"/>
  <c r="AM70" i="1"/>
  <c r="AM66" i="1"/>
  <c r="AM62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M6" i="1"/>
</calcChain>
</file>

<file path=xl/sharedStrings.xml><?xml version="1.0" encoding="utf-8"?>
<sst xmlns="http://schemas.openxmlformats.org/spreadsheetml/2006/main" count="966" uniqueCount="544">
  <si>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</si>
  <si>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</si>
  <si>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</si>
  <si>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</si>
  <si>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</si>
  <si>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</si>
  <si>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</si>
  <si>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</si>
  <si>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</si>
  <si>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</si>
  <si>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</si>
  <si>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</si>
  <si>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</si>
  <si>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</si>
  <si>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</si>
  <si>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</si>
  <si>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</si>
  <si>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</si>
  <si>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</si>
  <si>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</si>
  <si>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</si>
  <si>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</si>
  <si>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</si>
  <si>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</si>
  <si>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</si>
  <si>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</si>
  <si>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</si>
  <si>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</si>
  <si>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</si>
  <si>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</si>
  <si>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</si>
  <si>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</si>
  <si>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</si>
  <si>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</si>
  <si>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</si>
  <si>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15:23:54+00:00</t>
  </si>
  <si>
    <t>15:28:34+00:00</t>
  </si>
  <si>
    <t>15:34:51+00:00</t>
  </si>
  <si>
    <t>15:24:05+00:00</t>
  </si>
  <si>
    <t>15:30:18+00:00</t>
  </si>
  <si>
    <t>15:28:40+00:00</t>
  </si>
  <si>
    <t>15:34:49+00:00</t>
  </si>
  <si>
    <t>15:30:24+00:00</t>
  </si>
  <si>
    <t>15:34:45+00:00</t>
  </si>
  <si>
    <t>15:24:13+00:00</t>
  </si>
  <si>
    <t>15:30:21+00:00</t>
  </si>
  <si>
    <t>15:28:24+00:00</t>
  </si>
  <si>
    <t>15:34:31+00:00</t>
  </si>
  <si>
    <t>15:30:16+00:00</t>
  </si>
  <si>
    <t>15:28:15+00:00</t>
  </si>
  <si>
    <t>15:28:04+00:00</t>
  </si>
  <si>
    <t>15:23:56+00:00</t>
  </si>
  <si>
    <t>15:33:53+00:00</t>
  </si>
  <si>
    <t>15:23:57+00:00</t>
  </si>
  <si>
    <t>15:33:38+00:00</t>
  </si>
  <si>
    <t>15:27:23+00:00</t>
  </si>
  <si>
    <t>15:30:01+00:00</t>
  </si>
  <si>
    <t>15:27:14+00:00</t>
  </si>
  <si>
    <t>15:23:47+00:00</t>
  </si>
  <si>
    <t>15:29:55+00:00</t>
  </si>
  <si>
    <t>15:27:04+00:00</t>
  </si>
  <si>
    <t>15:29:48+00:00</t>
  </si>
  <si>
    <t>15:23:33+00:00</t>
  </si>
  <si>
    <t>15:29:41+00:00</t>
  </si>
  <si>
    <t>15:32:54+00:00</t>
  </si>
  <si>
    <t>15:29:37+00:00</t>
  </si>
  <si>
    <t>15:26:39+00:00</t>
  </si>
  <si>
    <t>15:23:23+00:00</t>
  </si>
  <si>
    <t>15:29:39+00:00</t>
  </si>
  <si>
    <t>15:29:51+00:00</t>
  </si>
  <si>
    <t>15:30:00+00:00</t>
  </si>
  <si>
    <t>15:23:53+00:00</t>
  </si>
  <si>
    <t>15:30:11+00:00</t>
  </si>
  <si>
    <t>15:30:13+00:00</t>
  </si>
  <si>
    <t>15:24:02+00:00</t>
  </si>
  <si>
    <t>15:24:01+00:00</t>
  </si>
  <si>
    <t>15:30:07+00:00</t>
  </si>
  <si>
    <t>15:24:10+00:00</t>
  </si>
  <si>
    <t>15:29:08+00:00</t>
  </si>
  <si>
    <t>15:23:48+00:00</t>
  </si>
  <si>
    <t>15:29:58+00:00</t>
  </si>
  <si>
    <t>15:22:18+00:00</t>
  </si>
  <si>
    <t>15:29:47+00:00</t>
  </si>
  <si>
    <t>15:27:52+00:00</t>
  </si>
  <si>
    <t>15:29:38+00:00</t>
  </si>
  <si>
    <t>15:21:27+00:00</t>
  </si>
  <si>
    <t>15:29:28+00:00</t>
  </si>
  <si>
    <t>15:21:00+00:00</t>
  </si>
  <si>
    <t>15:29:17+00:00</t>
  </si>
  <si>
    <t>15:20:04+00:00</t>
  </si>
  <si>
    <t>15:22:54+00:00</t>
  </si>
  <si>
    <t>15:29:02+00:00</t>
  </si>
  <si>
    <t>15:25:35+00:00</t>
  </si>
  <si>
    <t>15:22:47+00:00</t>
  </si>
  <si>
    <t>15:19:10+00:00</t>
  </si>
  <si>
    <t>15:25:09+00:00</t>
  </si>
  <si>
    <t>15:22:39+00:00</t>
  </si>
  <si>
    <t>15:28:46+00:00</t>
  </si>
  <si>
    <t>15:24:41+00:00</t>
  </si>
  <si>
    <t>15:22:30+00:00</t>
  </si>
  <si>
    <t>15:28:36+00:00</t>
  </si>
  <si>
    <t>15:22:16+00:00</t>
  </si>
  <si>
    <t>15:28:35+00:00</t>
  </si>
  <si>
    <t>15:22:33+00:00</t>
  </si>
  <si>
    <t>15:28:50+00:00</t>
  </si>
  <si>
    <t>15:17:06+00:00</t>
  </si>
  <si>
    <t>15:23:01+00:00</t>
  </si>
  <si>
    <t>15:23:00+00:00</t>
  </si>
  <si>
    <t>15:23:18+00:00</t>
  </si>
  <si>
    <t>15:29:36+00:00</t>
  </si>
  <si>
    <t>15:18:57+00:00</t>
  </si>
  <si>
    <t>15:25:19+00:00</t>
  </si>
  <si>
    <t>15:23:27+00:00</t>
  </si>
  <si>
    <t>15:23:36+00:00</t>
  </si>
  <si>
    <t>15:19:46+00:00</t>
  </si>
  <si>
    <t>15:29:59+00:00</t>
  </si>
  <si>
    <t>15:26:29+00:00</t>
  </si>
  <si>
    <t>15:20:49+00:00</t>
  </si>
  <si>
    <t>15:30:15+00:00</t>
  </si>
  <si>
    <t>15:21:07+00:00</t>
  </si>
  <si>
    <t>15:27:45+00:00</t>
  </si>
  <si>
    <t>15:21:43+00:00</t>
  </si>
  <si>
    <t>15:24:07+00:00</t>
  </si>
  <si>
    <t>15:22:01+00:00</t>
  </si>
  <si>
    <t>15:23:51+00:00</t>
  </si>
  <si>
    <t>15:30:02+00:00</t>
  </si>
  <si>
    <t>15:23:03+00:00</t>
  </si>
  <si>
    <t>15:29:20+00:00</t>
  </si>
  <si>
    <t>15:23:17+00:00</t>
  </si>
  <si>
    <t>15:23:30+00:00</t>
  </si>
  <si>
    <t>15:23:41+00:00</t>
  </si>
  <si>
    <t>15:30:06+00:00</t>
  </si>
  <si>
    <t>15:23:59+00:00</t>
  </si>
  <si>
    <t>15:30:20+00:00</t>
  </si>
  <si>
    <t>15:24:42+00:00</t>
  </si>
  <si>
    <t>15:24:28+00:00</t>
  </si>
  <si>
    <t>15:30:40+00:00</t>
  </si>
  <si>
    <t>15:30:44+00:00</t>
  </si>
  <si>
    <t>15:25:46+00:00</t>
  </si>
  <si>
    <t>15:30:48+00:00</t>
  </si>
  <si>
    <t>15:30:47+00:00</t>
  </si>
  <si>
    <t>15:25:54+00:00</t>
  </si>
  <si>
    <t>15:32:05+00:00</t>
  </si>
  <si>
    <t>15:30:43+00:00</t>
  </si>
  <si>
    <t>15:25:53+00:00</t>
  </si>
  <si>
    <t>15:32:03+00:00</t>
  </si>
  <si>
    <t>15:24:30+00:00</t>
  </si>
  <si>
    <t>15:31:58+00:00</t>
  </si>
  <si>
    <t>15:25:48+00:00</t>
  </si>
  <si>
    <t>15:32:00+00:00</t>
  </si>
  <si>
    <t>15:24:23+00:00</t>
  </si>
  <si>
    <t>15:32:01+00:00</t>
  </si>
  <si>
    <t>15:24:18+00:00</t>
  </si>
  <si>
    <t>15:30:27+00:00</t>
  </si>
  <si>
    <t>15:25:52+00:00</t>
  </si>
  <si>
    <t>15:32:04+00:00</t>
  </si>
  <si>
    <t>15:24:14+00:00</t>
  </si>
  <si>
    <t>15:30:23+00:00</t>
  </si>
  <si>
    <t>15:24:04+00:00</t>
  </si>
  <si>
    <t>15:32:06+00:00</t>
  </si>
  <si>
    <t>15:30:09+00:00</t>
  </si>
  <si>
    <t>15:25:57+00:00</t>
  </si>
  <si>
    <t>15:32:09+00:00</t>
  </si>
  <si>
    <t>15:25:58+00:00</t>
  </si>
  <si>
    <t>15:23:50+00:00</t>
  </si>
  <si>
    <t>15:23:42+00:00</t>
  </si>
  <si>
    <t>15:26:05+00:00</t>
  </si>
  <si>
    <t>15:32:20+00:00</t>
  </si>
  <si>
    <t>15:26:13+00:00</t>
  </si>
  <si>
    <t>15:26:26+00:00</t>
  </si>
  <si>
    <t>15:32:42+00:00</t>
  </si>
  <si>
    <t>15:29:40+00:00</t>
  </si>
  <si>
    <t>15:27:01+00:00</t>
  </si>
  <si>
    <t>15:29:50+00:00</t>
  </si>
  <si>
    <t>15:23:38+00:00</t>
  </si>
  <si>
    <t>15:27:15+00:00</t>
  </si>
  <si>
    <t>15:33:28+00:00</t>
  </si>
  <si>
    <t>15:27:16+00:00</t>
  </si>
  <si>
    <t>15:29:22+00:00</t>
  </si>
  <si>
    <t>15:27:17+00:00</t>
  </si>
  <si>
    <t>15:29:07+00:00</t>
  </si>
  <si>
    <t>15:27:12+00:00</t>
  </si>
  <si>
    <t>15:22:52+00:00</t>
  </si>
  <si>
    <t>15:29:00+00:00</t>
  </si>
  <si>
    <t>15:33:22+00:00</t>
  </si>
  <si>
    <t>15:28:51+00:00</t>
  </si>
  <si>
    <t>15:27:09+00:00</t>
  </si>
  <si>
    <t>15:28:33+00:00</t>
  </si>
  <si>
    <t>15:27:02+00:00</t>
  </si>
  <si>
    <t>15:28:21+00:00</t>
  </si>
  <si>
    <t>15:33:05+00:00</t>
  </si>
  <si>
    <t>15:27:38+00:00</t>
  </si>
  <si>
    <t>15:33:24+00:00</t>
  </si>
  <si>
    <t>15:21:13+00:00</t>
  </si>
  <si>
    <t>15:33:51+00:00</t>
  </si>
  <si>
    <t>15:27:43+00:00</t>
  </si>
  <si>
    <t>15:33:54+00:00</t>
  </si>
  <si>
    <t>15:27:47+00:00</t>
  </si>
  <si>
    <t>15:33:59+00:00</t>
  </si>
  <si>
    <t>15:33:57+00:00</t>
  </si>
  <si>
    <t>15:34:11+00:00</t>
  </si>
  <si>
    <t>15:28:06+00:00</t>
  </si>
  <si>
    <t>15:28:16+00:00</t>
  </si>
  <si>
    <t>15:28:30+00:00</t>
  </si>
  <si>
    <t>15:28:39+00:00</t>
  </si>
  <si>
    <t>15:34:56+00:00</t>
  </si>
  <si>
    <t>15:35:16+00:00</t>
  </si>
  <si>
    <t>15:29:09+00:00</t>
  </si>
  <si>
    <t>15:35:26+00:00</t>
  </si>
  <si>
    <t>15:29:19+00:00</t>
  </si>
  <si>
    <t>15:29:29+00:00</t>
  </si>
  <si>
    <t>15:35:51+00:00</t>
  </si>
  <si>
    <t>15:36:03+00:00</t>
  </si>
  <si>
    <t>15:36:01+00:00</t>
  </si>
  <si>
    <t>15:29:49+00:00</t>
  </si>
  <si>
    <t>15:40:48+00:00</t>
  </si>
  <si>
    <t>15:35:54+00:00</t>
  </si>
  <si>
    <t>15:41:41+00:00</t>
  </si>
  <si>
    <t>15:41:39+00:00</t>
  </si>
  <si>
    <t>15:29:24+00:00</t>
  </si>
  <si>
    <t>15:35:27+00:00</t>
  </si>
  <si>
    <t>15:35:38+00:00</t>
  </si>
  <si>
    <t>15:41:50+00:00</t>
  </si>
  <si>
    <t>15:41:52+00:00</t>
  </si>
  <si>
    <t>15:28:56+00:00</t>
  </si>
  <si>
    <t>15:41:54+00:00</t>
  </si>
  <si>
    <t>15:29:03+00:00</t>
  </si>
  <si>
    <t>15:29:14+00:00</t>
  </si>
  <si>
    <t>15:35:40+00:00</t>
  </si>
  <si>
    <t>15:35:39+00:00</t>
  </si>
  <si>
    <t>15:35:34+00:00</t>
  </si>
  <si>
    <t>15:35:52+00:00</t>
  </si>
  <si>
    <t>15:29:45+00:00</t>
  </si>
  <si>
    <t>15:41:37+00:00</t>
  </si>
  <si>
    <t>15:41:28+00:00</t>
  </si>
  <si>
    <t>15:29:56+00:00</t>
  </si>
  <si>
    <t>15:36:11+00:00</t>
  </si>
  <si>
    <t>15:30:12+00:00</t>
  </si>
  <si>
    <t>15:36:32+00:00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</si>
  <si>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</si>
  <si>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</si>
  <si>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</si>
  <si>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</si>
  <si>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</si>
  <si>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</si>
  <si>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15:36:51+00:00</t>
  </si>
  <si>
    <t>15:33:46+00:00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</si>
  <si>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</si>
  <si>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</si>
  <si>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</si>
  <si>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</si>
  <si>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</si>
  <si>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</si>
  <si>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15:39:35+00:00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</si>
  <si>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</si>
  <si>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</si>
  <si>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</si>
  <si>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</si>
  <si>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</si>
  <si>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</si>
  <si>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</si>
  <si>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</si>
  <si>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</si>
  <si>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15:31:18+00:00</t>
  </si>
  <si>
    <t>15:33:49+00:00</t>
  </si>
  <si>
    <t>15:33:52+00:00</t>
  </si>
  <si>
    <t>15:37:54+00:00</t>
  </si>
  <si>
    <t>15:40:04+00:00</t>
  </si>
  <si>
    <t>15:31:47+00:00</t>
  </si>
  <si>
    <t>15:38:06+00:00</t>
  </si>
  <si>
    <t>15:39:57+00:00</t>
  </si>
  <si>
    <t>15:38:46+00:00</t>
  </si>
  <si>
    <t>15:33:17+00:00</t>
  </si>
  <si>
    <t>15:39:26+00:00</t>
  </si>
  <si>
    <t>15:39:14+00:00</t>
  </si>
  <si>
    <t>15:32:49+00:00</t>
  </si>
  <si>
    <t>15:39:04+00:00</t>
  </si>
  <si>
    <t>15:33:04+00:00</t>
  </si>
  <si>
    <t>15:32:56+00:00</t>
  </si>
  <si>
    <t>15:33:03+00:00</t>
  </si>
  <si>
    <t>15:39:18+00:00</t>
  </si>
  <si>
    <t>15:38:55+00:00</t>
  </si>
  <si>
    <t>15:33:09+00:00</t>
  </si>
  <si>
    <t>15:39:05+00:00</t>
  </si>
  <si>
    <t>15:39:31+00:00</t>
  </si>
  <si>
    <t>15:39:36+00:00</t>
  </si>
  <si>
    <t>15:39:28+00:00</t>
  </si>
  <si>
    <t>15:39:39+00:00</t>
  </si>
  <si>
    <t>15:33:18+00:00</t>
  </si>
  <si>
    <t>15:39:32+00:00</t>
  </si>
  <si>
    <t>15:39:43+00:00</t>
  </si>
  <si>
    <t>15:51:33+00:00</t>
  </si>
  <si>
    <t>16:01:32+00:00</t>
  </si>
  <si>
    <t>15:39:49+00:00</t>
  </si>
  <si>
    <t>15:33:42+00:00</t>
  </si>
  <si>
    <t>15:40:11+00:00</t>
  </si>
  <si>
    <t>15:50:23+00:00</t>
  </si>
  <si>
    <t>15:33:45+00:00</t>
  </si>
  <si>
    <t>15:39:58+00:00</t>
  </si>
  <si>
    <t>15:34:07+00:00</t>
  </si>
  <si>
    <t>16:00:54+00:00</t>
  </si>
  <si>
    <t>15:34:24+00:00</t>
  </si>
  <si>
    <t>15:51:16+00:00</t>
  </si>
  <si>
    <t>15:33:50+00:00</t>
  </si>
  <si>
    <t>16:01:26+00:00</t>
  </si>
  <si>
    <t>15:51:31+00:00</t>
  </si>
  <si>
    <t>15:40:00+00:00</t>
  </si>
  <si>
    <t>15:54:52+00:00</t>
  </si>
  <si>
    <t>15:35:07+00:00</t>
  </si>
  <si>
    <t>16:04:16+00:00</t>
  </si>
  <si>
    <t>16:03:03+00:00</t>
  </si>
  <si>
    <t>15:39:54+00:00</t>
  </si>
  <si>
    <t>15:39:45+00:00</t>
  </si>
  <si>
    <t>15:47:24+00:00</t>
  </si>
  <si>
    <t>15:33:35+00:00</t>
  </si>
  <si>
    <t>15:51:27+00:00</t>
  </si>
  <si>
    <t>16:01:24+00:00</t>
  </si>
  <si>
    <t>15:39:38+00:00</t>
  </si>
  <si>
    <t>15:35:49+00:00</t>
  </si>
  <si>
    <t>16:01:48+00:00</t>
  </si>
  <si>
    <t>15:42:01+00:00</t>
  </si>
  <si>
    <t>15:33:21+00:00</t>
  </si>
  <si>
    <t>15:39:30+00:00</t>
  </si>
  <si>
    <t>15:42:08+00:00</t>
  </si>
  <si>
    <t>15:41:42+00:00</t>
  </si>
  <si>
    <t>16:01:30+00:00</t>
  </si>
  <si>
    <t>15:42:16+00:00</t>
  </si>
  <si>
    <t>15:36:09+00:00</t>
  </si>
  <si>
    <t>15:47:46+00:00</t>
  </si>
  <si>
    <t>15:42:22+00:00</t>
  </si>
  <si>
    <t>15:39:33+00:00</t>
  </si>
  <si>
    <t>15:36:13+00:00</t>
  </si>
  <si>
    <t>15:54:09+00:00</t>
  </si>
  <si>
    <t>15:54:07+00:00</t>
  </si>
  <si>
    <t>15:33:34+00:00</t>
  </si>
  <si>
    <t>15:44:22+00:00</t>
  </si>
  <si>
    <t>15:36:14+00:00</t>
  </si>
  <si>
    <t>15:51:36+00:00</t>
  </si>
  <si>
    <t>15:42:27+00:00</t>
  </si>
  <si>
    <t>15:33:40+00:00</t>
  </si>
  <si>
    <t>15:52:44+00:00</t>
  </si>
  <si>
    <t>15:36:17+00:00</t>
  </si>
  <si>
    <t>15:42:29+00:00</t>
  </si>
  <si>
    <t>15:33:43+00:00</t>
  </si>
  <si>
    <t>15:36:18+00:00</t>
  </si>
  <si>
    <t>15:44:43+00:00</t>
  </si>
  <si>
    <t>16:01:31+00:00</t>
  </si>
  <si>
    <t>15:42:30+00:00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</si>
  <si>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</si>
  <si>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</si>
  <si>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</si>
  <si>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</si>
  <si>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</si>
  <si>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</si>
  <si>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</si>
  <si>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15:51:28+00:00</t>
  </si>
  <si>
    <t>15:56:25+00:00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</si>
  <si>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</si>
  <si>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</si>
  <si>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</si>
  <si>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</si>
  <si>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</si>
  <si>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</si>
  <si>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15:42:35+00:00</t>
  </si>
  <si>
    <t>15:40:13+00:00</t>
  </si>
  <si>
    <t>15:49:10+00:00</t>
  </si>
  <si>
    <t>15:42:28+00:00</t>
  </si>
  <si>
    <t>15:51:13+00:00</t>
  </si>
  <si>
    <t>15:56:10+00:00</t>
  </si>
  <si>
    <t>15:51:47+00:00</t>
  </si>
  <si>
    <t>15:42:20+00:00</t>
  </si>
  <si>
    <t>15:46:41+00:00</t>
  </si>
  <si>
    <t>15:36:06+00:00</t>
  </si>
  <si>
    <t>16:00:50+00:00</t>
  </si>
  <si>
    <t>15:59:48+00:00</t>
  </si>
  <si>
    <t>15:39:52+00:00</t>
  </si>
  <si>
    <t>15:39:47+00:00</t>
  </si>
  <si>
    <t>15:41:56+00:00</t>
  </si>
  <si>
    <t>15:42:03+00:00</t>
  </si>
  <si>
    <t>15:33:23+00:00</t>
  </si>
  <si>
    <t>15:49:52+00:00</t>
  </si>
  <si>
    <t>15:33:15+00:00</t>
  </si>
  <si>
    <t>15:39:22+00:00</t>
  </si>
  <si>
    <t>15:35:59+00:00</t>
  </si>
  <si>
    <t>16:01:28+00:00</t>
  </si>
  <si>
    <t>15:33:06+00:00</t>
  </si>
  <si>
    <t>15:44:36+00:00</t>
  </si>
  <si>
    <t>15:32:59+00:00</t>
  </si>
  <si>
    <t>16:01:05+00:00</t>
  </si>
  <si>
    <t>15:51:34+00:00</t>
  </si>
  <si>
    <t>15:49:05+00:00</t>
  </si>
  <si>
    <t>16:01:29+00:00</t>
  </si>
  <si>
    <t>15:33:25+00:00</t>
  </si>
  <si>
    <t>15:50:30+00:00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</si>
  <si>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</si>
  <si>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</si>
  <si>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</si>
  <si>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</si>
  <si>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</si>
  <si>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</si>
  <si>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15:50:28+00:00</t>
  </si>
  <si>
    <t>15:45:45+00:00</t>
  </si>
  <si>
    <t>15:45:27+00:00</t>
  </si>
  <si>
    <t>15:51:25+00:00</t>
  </si>
  <si>
    <t>15:51:30+00:00</t>
  </si>
  <si>
    <t>15:48:14+00:00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</si>
  <si>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</si>
  <si>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</si>
  <si>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</si>
  <si>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</si>
  <si>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</si>
  <si>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</si>
  <si>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</si>
  <si>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</si>
  <si>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15:43:54+00:00</t>
  </si>
  <si>
    <t>16:01:46+00:00</t>
  </si>
  <si>
    <t>15:57:31+00:00</t>
  </si>
  <si>
    <t>15:36:15+00:00</t>
  </si>
  <si>
    <t>15:42:23+00:00</t>
  </si>
  <si>
    <t>15:55:59+00:00</t>
  </si>
  <si>
    <t>15:56:20+00:00</t>
  </si>
  <si>
    <t>15:59:06+00:00</t>
  </si>
  <si>
    <t>15:42:15+00:00</t>
  </si>
  <si>
    <t>15:42:04+00:00</t>
  </si>
  <si>
    <t>15:46:39+00:00</t>
  </si>
  <si>
    <t>15:46:08+00:00</t>
  </si>
  <si>
    <t>15:45:52+00:00</t>
  </si>
  <si>
    <t>15:55:21+00:00</t>
  </si>
  <si>
    <t>16:01:35+00:00</t>
  </si>
  <si>
    <t>15:54:29+00:00</t>
  </si>
  <si>
    <t>15:46:50+00:00</t>
  </si>
  <si>
    <t>15:43:27+00:00</t>
  </si>
  <si>
    <t>15:41:01+00:00</t>
  </si>
  <si>
    <t>15:43:34+00:00</t>
  </si>
  <si>
    <t>15:42:06+00:00</t>
  </si>
  <si>
    <t>15:41:46+00:00</t>
  </si>
  <si>
    <t>15:43:31+00:00</t>
  </si>
  <si>
    <t>15:39:03+00:00</t>
  </si>
  <si>
    <t>15:48:34+00:00</t>
  </si>
  <si>
    <t>15:34:10+00:00</t>
  </si>
  <si>
    <t>15:53:20+00:00</t>
  </si>
  <si>
    <t>15:50:33+00:00</t>
  </si>
  <si>
    <t>15:49:47+00:00</t>
  </si>
  <si>
    <t>15:53:56+00:00</t>
  </si>
  <si>
    <t>15:32:35+00:00</t>
  </si>
  <si>
    <t>15:52:58+00:00</t>
  </si>
  <si>
    <t>15:49:19+00:00</t>
  </si>
  <si>
    <t>15:40:39+00:00</t>
  </si>
  <si>
    <t>15:53:16+00:00</t>
  </si>
  <si>
    <t>16:00:37+00:00</t>
  </si>
  <si>
    <t>15:45:44+00:00</t>
  </si>
  <si>
    <t>15:53:42+00:00</t>
  </si>
  <si>
    <t>15:44:24+00:00</t>
  </si>
  <si>
    <t>16:00:35+00:00</t>
  </si>
  <si>
    <t>15:41:02+00:00</t>
  </si>
  <si>
    <t>15:49:06+00:00</t>
  </si>
  <si>
    <t>15:47:20+00:00</t>
  </si>
  <si>
    <t>15:42:39+00:00</t>
  </si>
  <si>
    <t>15:53:24+00:00</t>
  </si>
  <si>
    <t>15:38:12+00:00</t>
  </si>
  <si>
    <t>15:33:13+00:00</t>
  </si>
  <si>
    <t>15:59:08+00:00</t>
  </si>
  <si>
    <t>15:31:50+00:00</t>
  </si>
  <si>
    <t>15:43:59+00:00</t>
  </si>
  <si>
    <t>15:43:07+00:00</t>
  </si>
  <si>
    <t>15:42:47+00:00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</si>
  <si>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</si>
  <si>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</si>
  <si>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</si>
  <si>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</si>
  <si>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</si>
  <si>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</si>
  <si>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</si>
  <si>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</si>
  <si>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</si>
  <si>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15:52:02+00:00</t>
  </si>
  <si>
    <t>15:39:48+00:00</t>
  </si>
  <si>
    <t>16:01:58+00:00</t>
  </si>
  <si>
    <t>15:52:01+00:00</t>
  </si>
  <si>
    <t>15:51:57+00:00</t>
  </si>
  <si>
    <t>16:01:53+00:00</t>
  </si>
  <si>
    <t>15:33:33+00:00</t>
  </si>
  <si>
    <t>15:52:00+00:00</t>
  </si>
  <si>
    <t>16:01:54+00:00</t>
  </si>
  <si>
    <t>15:28:37+00:00</t>
  </si>
  <si>
    <t>16:02:00+00:00</t>
  </si>
  <si>
    <t>15:34:34+00:00</t>
  </si>
  <si>
    <t>16:02:01+00:00</t>
  </si>
  <si>
    <t>15:39:37+00:00</t>
  </si>
  <si>
    <t>15:52:05+00:00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</si>
  <si>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</si>
  <si>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</si>
  <si>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</si>
  <si>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</si>
  <si>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</si>
  <si>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</si>
  <si>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</si>
  <si>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16:02:07+00:00</t>
  </si>
  <si>
    <t>15:31:26+00:00</t>
  </si>
  <si>
    <t>15:52:08+00:00</t>
  </si>
  <si>
    <t>15:24:55+00:00</t>
  </si>
  <si>
    <t>16:02:05+00:00</t>
  </si>
  <si>
    <t>16:02:09+00:00</t>
  </si>
  <si>
    <t>15:52:12+00:00</t>
  </si>
  <si>
    <t>15:33:29+00:00</t>
  </si>
  <si>
    <t>15:52:14+00:00</t>
  </si>
  <si>
    <t>15:52:10+00:00</t>
  </si>
  <si>
    <t>15:33:37+00:00</t>
  </si>
  <si>
    <t>16:02:06+00:00</t>
  </si>
  <si>
    <t>15:39:50+00:00</t>
  </si>
  <si>
    <t>16:02:10+00:00</t>
  </si>
  <si>
    <t>15:21:54+00:00</t>
  </si>
  <si>
    <t>15:52:13+00:00</t>
  </si>
  <si>
    <t>15:27:48+00:00</t>
  </si>
  <si>
    <t>16:02:08+00:00</t>
  </si>
  <si>
    <t>15:20:35+00:00</t>
  </si>
  <si>
    <t>16:02:03+00:00</t>
  </si>
  <si>
    <t>15:26:28+00:00</t>
  </si>
  <si>
    <t>15:19:54+00:00</t>
  </si>
  <si>
    <t>15:34:05+00:00</t>
  </si>
  <si>
    <t>15:40:16+00:00</t>
  </si>
  <si>
    <t>15:23:43+00:00</t>
  </si>
  <si>
    <t>15:40:14+00:00</t>
  </si>
  <si>
    <t>15:16:22+00:00</t>
  </si>
  <si>
    <t>15:15:35+00:00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</si>
  <si>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</si>
  <si>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</si>
  <si>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</si>
  <si>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</si>
  <si>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</si>
  <si>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</si>
  <si>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</si>
  <si>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</si>
  <si>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</si>
  <si>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</si>
  <si>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</si>
  <si>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</si>
  <si>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</si>
  <si>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%Loss</t>
  </si>
  <si>
    <t>Time Elapsed (days)</t>
  </si>
  <si>
    <t>Time Elapsed (years)</t>
  </si>
  <si>
    <t>r</t>
  </si>
  <si>
    <t>NaN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</si>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</sst>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54.76513921168452</c:v>
                </c:pt>
                <c:pt idx="1">
                  <c:v>63.223261881870712</c:v>
                </c:pt>
                <c:pt idx="2">
                  <c:v>64.124430606368605</c:v>
                </c:pt>
                <c:pt idx="3">
                  <c:v>48.138659433530492</c:v>
                </c:pt>
                <c:pt idx="4">
                  <c:v>67.871683469090954</c:v>
                </c:pt>
                <c:pt idx="5">
                  <c:v>54.879940388826824</c:v>
                </c:pt>
                <c:pt idx="6">
                  <c:v>49.22177744604366</c:v>
                </c:pt>
                <c:pt idx="7">
                  <c:v>78.445500794809419</c:v>
                </c:pt>
                <c:pt idx="8">
                  <c:v>74.523481078186236</c:v>
                </c:pt>
                <c:pt idx="9">
                  <c:v>85.545551554720745</c:v>
                </c:pt>
                <c:pt idx="10">
                  <c:v>81.072978136362948</c:v>
                </c:pt>
                <c:pt idx="11">
                  <c:v>81.603532150137326</c:v>
                </c:pt>
              </c:numCache>
            </c:numRef>
          </c:xVal>
          <c:yVal>
            <c:numRef>
              <c:f>'Yearly Avgs'!$C$2:$C$13</c:f>
              <c:numCache>
                <c:formatCode>General</c:formatCode>
                <c:ptCount val="12"/>
                <c:pt idx="0">
                  <c:v>1088.8777687547254</c:v>
                </c:pt>
                <c:pt idx="1">
                  <c:v>1055.847318152385</c:v>
                </c:pt>
                <c:pt idx="2">
                  <c:v>1042.484299288054</c:v>
                </c:pt>
                <c:pt idx="3">
                  <c:v>1204.8364442432633</c:v>
                </c:pt>
                <c:pt idx="4">
                  <c:v>1116.3135057180448</c:v>
                </c:pt>
                <c:pt idx="5">
                  <c:v>1096.6020645683636</c:v>
                </c:pt>
                <c:pt idx="6">
                  <c:v>913.26406553942843</c:v>
                </c:pt>
                <c:pt idx="7">
                  <c:v>1051.8458310840654</c:v>
                </c:pt>
                <c:pt idx="8">
                  <c:v>1226.6708542713568</c:v>
                </c:pt>
                <c:pt idx="9">
                  <c:v>1196.9942073170732</c:v>
                </c:pt>
                <c:pt idx="10">
                  <c:v>1185.7451526390323</c:v>
                </c:pt>
                <c:pt idx="11">
                  <c:v>1150.1055481513929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4CD0-99FC-1406399A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12408"/>
        <c:axId val="535418312"/>
      </c:scatterChart>
      <c:valAx>
        <c:axId val="5354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8312"/>
        <c:crosses val="autoZero"/>
        <c:crossBetween val="midCat"/>
      </c:valAx>
      <c:valAx>
        <c:axId val="5354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54.76513921168452</c:v>
                </c:pt>
                <c:pt idx="1">
                  <c:v>63.223261881870712</c:v>
                </c:pt>
                <c:pt idx="2">
                  <c:v>64.124430606368605</c:v>
                </c:pt>
                <c:pt idx="3">
                  <c:v>48.138659433530492</c:v>
                </c:pt>
                <c:pt idx="4">
                  <c:v>67.871683469090954</c:v>
                </c:pt>
                <c:pt idx="5">
                  <c:v>54.879940388826824</c:v>
                </c:pt>
                <c:pt idx="6">
                  <c:v>49.22177744604366</c:v>
                </c:pt>
                <c:pt idx="7">
                  <c:v>78.445500794809419</c:v>
                </c:pt>
                <c:pt idx="8">
                  <c:v>74.523481078186236</c:v>
                </c:pt>
                <c:pt idx="9">
                  <c:v>85.545551554720745</c:v>
                </c:pt>
                <c:pt idx="10">
                  <c:v>81.072978136362948</c:v>
                </c:pt>
                <c:pt idx="11">
                  <c:v>81.603532150137326</c:v>
                </c:pt>
              </c:numCache>
            </c:numRef>
          </c:xVal>
          <c:yVal>
            <c:numRef>
              <c:f>'Yearly Avgs'!$D$2:$D$13</c:f>
              <c:numCache>
                <c:formatCode>General</c:formatCode>
                <c:ptCount val="12"/>
                <c:pt idx="0">
                  <c:v>86786.230153227327</c:v>
                </c:pt>
                <c:pt idx="1">
                  <c:v>84406.989904736882</c:v>
                </c:pt>
                <c:pt idx="2">
                  <c:v>85620.040735150833</c:v>
                </c:pt>
                <c:pt idx="3">
                  <c:v>84561.195024037006</c:v>
                </c:pt>
                <c:pt idx="4">
                  <c:v>80552.631420651</c:v>
                </c:pt>
                <c:pt idx="5">
                  <c:v>80619.435670315797</c:v>
                </c:pt>
                <c:pt idx="6">
                  <c:v>75273.620291011059</c:v>
                </c:pt>
                <c:pt idx="7">
                  <c:v>75703.568146878664</c:v>
                </c:pt>
                <c:pt idx="8">
                  <c:v>77348.272004420098</c:v>
                </c:pt>
                <c:pt idx="9">
                  <c:v>95191.688378788953</c:v>
                </c:pt>
                <c:pt idx="10">
                  <c:v>93748.11856481772</c:v>
                </c:pt>
                <c:pt idx="11">
                  <c:v>91625.481143976678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1-44BC-ADB7-592BC8C2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9712"/>
        <c:axId val="463382336"/>
      </c:scatterChart>
      <c:valAx>
        <c:axId val="4633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2336"/>
        <c:crosses val="autoZero"/>
        <c:crossBetween val="midCat"/>
      </c:valAx>
      <c:valAx>
        <c:axId val="4633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6</xdr:row>
      <xdr:rowOff>80010</xdr:rowOff>
    </xdr:from>
    <xdr:to>
      <xdr:col>12</xdr:col>
      <xdr:colOff>594360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6</xdr:row>
      <xdr:rowOff>64770</xdr:rowOff>
    </xdr:from>
    <xdr:to>
      <xdr:col>20</xdr:col>
      <xdr:colOff>472440</xdr:colOff>
      <xdr:row>21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0"/>
  <sheetViews>
    <sheetView tabSelected="1" topLeftCell="Z1" workbookViewId="0">
      <pane ySplit="1" topLeftCell="A641" activePane="bottomLeft" state="frozen"/>
      <selection activeCell="Z1" sqref="Z1"/>
      <selection pane="bottomLeft" activeCell="AM661" sqref="AM661"/>
    </sheetView>
  </sheetViews>
  <sheetFormatPr defaultRowHeight="14.5" x14ac:dyDescent="0.35"/>
  <cols>
    <col min="2" max="2" width="12.1796875" customWidth="1"/>
  </cols>
  <sheetData>
    <row r="1" spans="1:4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528</v>
      </c>
      <c r="AM1" t="s">
        <v>529</v>
      </c>
      <c r="AN1" t="s">
        <v>536</v>
      </c>
      <c r="AO1" t="s">
        <v>537</v>
      </c>
      <c r="AP1" t="s">
        <v>538</v>
      </c>
      <c r="AQ1" t="s">
        <v>539</v>
      </c>
      <c r="AR1" t="s">
        <v>540</v>
      </c>
      <c r="AS1" t="s">
        <v>541</v>
      </c>
    </row>
    <row r="2" spans="1:45" x14ac:dyDescent="0.35">
      <c r="A2">
        <v>0</v>
      </c>
      <c r="B2" s="1">
        <v>39091</v>
      </c>
      <c r="C2" t="s">
        <v>35</v>
      </c>
      <c r="K2">
        <v>102.255127497191</v>
      </c>
      <c r="L2">
        <v>111.995423795674</v>
      </c>
      <c r="M2">
        <v>110.113883265019</v>
      </c>
      <c r="N2">
        <v>107.084345432617</v>
      </c>
      <c r="O2">
        <v>98.271584890669999</v>
      </c>
      <c r="P2">
        <v>113.393265037416</v>
      </c>
      <c r="Q2">
        <v>119.063877819146</v>
      </c>
      <c r="R2">
        <v>111.055468739619</v>
      </c>
      <c r="S2">
        <v>101.443728578902</v>
      </c>
      <c r="T2">
        <v>94.963106618227897</v>
      </c>
      <c r="U2">
        <v>117.303032518707</v>
      </c>
      <c r="V2">
        <v>117.32076746828</v>
      </c>
      <c r="W2">
        <v>134.82744850232899</v>
      </c>
      <c r="AD2">
        <v>104.549037317075</v>
      </c>
      <c r="AE2">
        <v>123.044066162764</v>
      </c>
      <c r="AF2">
        <v>125.32931905303801</v>
      </c>
      <c r="AG2">
        <v>125.978432447006</v>
      </c>
      <c r="AH2">
        <v>114.08283430976699</v>
      </c>
      <c r="AI2">
        <v>123.033940421392</v>
      </c>
      <c r="AJ2">
        <v>127.700716218512</v>
      </c>
      <c r="AK2">
        <v>133.698148035369</v>
      </c>
      <c r="AL2">
        <f>AVERAGE(D2:AK2)</f>
        <v>115.07178829184382</v>
      </c>
      <c r="AM2">
        <f t="shared" ref="AM2:AM65" si="0">AL2-($AL$601-$AV$601)</f>
        <v>53.659048585042711</v>
      </c>
      <c r="AN2">
        <f>AM2-$AM$658</f>
        <v>62.438129929571147</v>
      </c>
      <c r="AO2">
        <v>58.519619003289101</v>
      </c>
    </row>
    <row r="3" spans="1:45" x14ac:dyDescent="0.35">
      <c r="A3">
        <v>1</v>
      </c>
      <c r="B3" s="1">
        <v>39099</v>
      </c>
      <c r="C3" t="s">
        <v>36</v>
      </c>
      <c r="D3">
        <v>122.61126458628701</v>
      </c>
      <c r="E3">
        <v>127.670836152573</v>
      </c>
      <c r="F3">
        <v>113.759168197424</v>
      </c>
      <c r="G3">
        <v>110.180733795431</v>
      </c>
      <c r="H3">
        <v>112.25434400978401</v>
      </c>
      <c r="I3">
        <v>106.775314248504</v>
      </c>
      <c r="J3">
        <v>116.69853942523299</v>
      </c>
      <c r="K3">
        <v>123.28468160518899</v>
      </c>
      <c r="L3">
        <v>126.34853358804099</v>
      </c>
      <c r="M3">
        <v>119.77104758389</v>
      </c>
      <c r="N3">
        <v>121.663847517379</v>
      </c>
      <c r="O3">
        <v>125.532843308555</v>
      </c>
      <c r="P3">
        <v>129.675573066049</v>
      </c>
      <c r="Q3">
        <v>146.31233580712399</v>
      </c>
      <c r="R3">
        <v>155.47342544328799</v>
      </c>
      <c r="S3">
        <v>130.507876924313</v>
      </c>
      <c r="T3">
        <v>125.29412398638701</v>
      </c>
      <c r="U3">
        <v>138.828352021489</v>
      </c>
      <c r="V3">
        <v>148.695845162794</v>
      </c>
      <c r="W3">
        <v>166.254245938373</v>
      </c>
      <c r="X3">
        <v>181.49554361966301</v>
      </c>
      <c r="Y3">
        <v>131.73123458820999</v>
      </c>
      <c r="Z3">
        <v>131.80874148977099</v>
      </c>
      <c r="AA3">
        <v>140.835276449068</v>
      </c>
      <c r="AB3">
        <v>134.01209610804699</v>
      </c>
      <c r="AC3">
        <v>143.33882216066999</v>
      </c>
      <c r="AD3">
        <v>138.94076070983101</v>
      </c>
      <c r="AE3">
        <v>140.34385611610699</v>
      </c>
      <c r="AF3">
        <v>143.11412251821599</v>
      </c>
      <c r="AG3">
        <v>157.02469185427401</v>
      </c>
      <c r="AH3">
        <v>135.59180281643199</v>
      </c>
      <c r="AI3">
        <v>144.511472674191</v>
      </c>
      <c r="AJ3">
        <v>147.27136439254801</v>
      </c>
      <c r="AK3">
        <v>166.07895691669401</v>
      </c>
      <c r="AL3">
        <f t="shared" ref="AL3:AL66" si="1">AVERAGE(D3:AK3)</f>
        <v>135.40269631711263</v>
      </c>
      <c r="AM3">
        <f t="shared" si="0"/>
        <v>73.989956610311523</v>
      </c>
      <c r="AN3">
        <f t="shared" ref="AN3:AN66" si="2">AM3-$AM$658</f>
        <v>82.769037954839959</v>
      </c>
      <c r="AO3">
        <v>58.658017984143903</v>
      </c>
    </row>
    <row r="4" spans="1:45" x14ac:dyDescent="0.35">
      <c r="A4">
        <v>2</v>
      </c>
      <c r="B4" s="1">
        <v>39122</v>
      </c>
      <c r="C4" t="s">
        <v>37</v>
      </c>
      <c r="D4">
        <v>110.870144545419</v>
      </c>
      <c r="E4">
        <v>115.765393345622</v>
      </c>
      <c r="F4">
        <v>104.969608189385</v>
      </c>
      <c r="G4">
        <v>109.216830935598</v>
      </c>
      <c r="H4">
        <v>112.0778843289</v>
      </c>
      <c r="I4">
        <v>112.067321455149</v>
      </c>
      <c r="J4">
        <v>118.739248308268</v>
      </c>
      <c r="K4">
        <v>125.431140177302</v>
      </c>
      <c r="L4">
        <v>124.589452535278</v>
      </c>
      <c r="M4">
        <v>113.424581641271</v>
      </c>
      <c r="N4">
        <v>115.418293991379</v>
      </c>
      <c r="O4">
        <v>115.765647164782</v>
      </c>
      <c r="P4">
        <v>121.469335336447</v>
      </c>
      <c r="Q4">
        <v>136.08645466267899</v>
      </c>
      <c r="R4">
        <v>141.97847372219499</v>
      </c>
      <c r="S4">
        <v>108.445375671826</v>
      </c>
      <c r="T4">
        <v>114.766626281245</v>
      </c>
      <c r="U4">
        <v>127.02506189605199</v>
      </c>
      <c r="V4">
        <v>130.41483685407701</v>
      </c>
      <c r="W4">
        <v>151.21280326087299</v>
      </c>
      <c r="X4">
        <v>167.70434175265399</v>
      </c>
      <c r="Y4">
        <v>125.720846683757</v>
      </c>
      <c r="Z4">
        <v>129.943963721518</v>
      </c>
      <c r="AA4">
        <v>137.294883112371</v>
      </c>
      <c r="AB4">
        <v>136.71330305847999</v>
      </c>
      <c r="AC4">
        <v>147.70413671351699</v>
      </c>
      <c r="AD4">
        <v>134.97475216340499</v>
      </c>
      <c r="AE4">
        <v>136.862889212011</v>
      </c>
      <c r="AF4">
        <v>136.88580441388399</v>
      </c>
      <c r="AG4">
        <v>137.39000975520901</v>
      </c>
      <c r="AH4">
        <v>130.50286373118999</v>
      </c>
      <c r="AI4">
        <v>138.77552677368399</v>
      </c>
      <c r="AJ4">
        <v>137.31911492548301</v>
      </c>
      <c r="AK4">
        <v>151.580833820414</v>
      </c>
      <c r="AL4">
        <f t="shared" si="1"/>
        <v>128.20905247474479</v>
      </c>
      <c r="AM4">
        <f t="shared" si="0"/>
        <v>66.796312767943689</v>
      </c>
      <c r="AN4">
        <f t="shared" si="2"/>
        <v>75.575394112472125</v>
      </c>
      <c r="AO4">
        <v>58.191882445229197</v>
      </c>
    </row>
    <row r="5" spans="1:45" x14ac:dyDescent="0.35">
      <c r="A5">
        <v>3</v>
      </c>
      <c r="B5" s="1">
        <v>39123</v>
      </c>
      <c r="C5" t="s">
        <v>38</v>
      </c>
      <c r="D5">
        <v>98.687395068819399</v>
      </c>
      <c r="E5">
        <v>105.583393850902</v>
      </c>
      <c r="F5">
        <v>103.354536955352</v>
      </c>
      <c r="G5">
        <v>106.862220194014</v>
      </c>
      <c r="H5">
        <v>105.93615232757899</v>
      </c>
      <c r="I5">
        <v>99.700313191415205</v>
      </c>
      <c r="J5">
        <v>108.581931363283</v>
      </c>
      <c r="K5">
        <v>113.502681714613</v>
      </c>
      <c r="L5">
        <v>121.019692213558</v>
      </c>
      <c r="M5">
        <v>114.11460058513499</v>
      </c>
      <c r="N5">
        <v>114.919828620077</v>
      </c>
      <c r="O5">
        <v>125.678783614129</v>
      </c>
      <c r="P5">
        <v>119.436619433652</v>
      </c>
      <c r="Q5">
        <v>132.20045472702799</v>
      </c>
      <c r="R5">
        <v>142.31225903749399</v>
      </c>
      <c r="X5">
        <v>143.63029185854501</v>
      </c>
      <c r="Y5">
        <v>107.70938779260599</v>
      </c>
      <c r="Z5">
        <v>123.92348411715</v>
      </c>
      <c r="AA5">
        <v>126.86238950668699</v>
      </c>
      <c r="AB5">
        <v>118.855835415537</v>
      </c>
      <c r="AC5">
        <v>125.882675344286</v>
      </c>
      <c r="AD5">
        <v>127.701962006415</v>
      </c>
      <c r="AE5">
        <v>135.47257913076601</v>
      </c>
      <c r="AF5">
        <v>134.71157818422</v>
      </c>
      <c r="AG5">
        <v>145.73776983364101</v>
      </c>
      <c r="AH5">
        <v>122.249012337472</v>
      </c>
      <c r="AI5">
        <v>138.09026630462901</v>
      </c>
      <c r="AJ5">
        <v>135.15408944791201</v>
      </c>
      <c r="AK5">
        <v>146.038943786082</v>
      </c>
      <c r="AL5">
        <f t="shared" si="1"/>
        <v>122.2038319987241</v>
      </c>
      <c r="AM5">
        <f t="shared" si="0"/>
        <v>60.791092291922993</v>
      </c>
      <c r="AN5">
        <f t="shared" si="2"/>
        <v>69.570173636451429</v>
      </c>
      <c r="AO5">
        <v>58.534203467118701</v>
      </c>
    </row>
    <row r="6" spans="1:45" x14ac:dyDescent="0.35">
      <c r="A6">
        <v>4</v>
      </c>
      <c r="B6" s="1">
        <v>39130</v>
      </c>
      <c r="C6" t="s">
        <v>39</v>
      </c>
      <c r="K6">
        <v>104.281803989914</v>
      </c>
      <c r="L6">
        <v>100.148379543018</v>
      </c>
      <c r="M6">
        <v>102.923436777253</v>
      </c>
      <c r="N6">
        <v>108.381735505544</v>
      </c>
      <c r="O6">
        <v>102.45412521180999</v>
      </c>
      <c r="P6">
        <v>107.499563662911</v>
      </c>
      <c r="Q6">
        <v>117.236869188306</v>
      </c>
      <c r="R6">
        <v>124.457533213245</v>
      </c>
      <c r="S6">
        <v>104.564788892276</v>
      </c>
      <c r="T6">
        <v>100.51971665897599</v>
      </c>
      <c r="U6">
        <v>121.76163136390601</v>
      </c>
      <c r="AD6">
        <v>103.589362010323</v>
      </c>
      <c r="AE6">
        <v>120.467546462212</v>
      </c>
      <c r="AF6">
        <v>123.16796358176801</v>
      </c>
      <c r="AG6">
        <v>125.062853738554</v>
      </c>
      <c r="AH6">
        <v>117.512145520907</v>
      </c>
      <c r="AI6">
        <v>114.517526603627</v>
      </c>
      <c r="AJ6">
        <v>122.570599005625</v>
      </c>
      <c r="AK6">
        <v>132.351738445645</v>
      </c>
      <c r="AL6">
        <f t="shared" si="1"/>
        <v>113.3404904934642</v>
      </c>
      <c r="AM6">
        <f t="shared" si="0"/>
        <v>51.927750786663097</v>
      </c>
      <c r="AN6">
        <f t="shared" si="2"/>
        <v>60.706832131191533</v>
      </c>
      <c r="AO6">
        <v>58.723612618397198</v>
      </c>
    </row>
    <row r="7" spans="1:45" x14ac:dyDescent="0.35">
      <c r="A7">
        <v>5</v>
      </c>
      <c r="B7" s="1">
        <v>39147</v>
      </c>
      <c r="C7" t="s">
        <v>40</v>
      </c>
      <c r="D7">
        <v>114.266383623016</v>
      </c>
      <c r="E7">
        <v>119.899874297339</v>
      </c>
      <c r="F7">
        <v>107.156592064805</v>
      </c>
      <c r="G7">
        <v>112.636370274442</v>
      </c>
      <c r="H7">
        <v>120.446526180342</v>
      </c>
      <c r="I7">
        <v>115.5107727641</v>
      </c>
      <c r="J7">
        <v>122.21258310859599</v>
      </c>
      <c r="K7">
        <v>125.86364115633501</v>
      </c>
      <c r="L7">
        <v>125.873870100755</v>
      </c>
      <c r="M7">
        <v>123.872907222172</v>
      </c>
      <c r="N7">
        <v>125.867370911725</v>
      </c>
      <c r="O7">
        <v>124.93162064789</v>
      </c>
      <c r="P7">
        <v>126.376335168349</v>
      </c>
      <c r="Q7">
        <v>132.40365861223799</v>
      </c>
      <c r="R7">
        <v>134.29141365339399</v>
      </c>
      <c r="S7">
        <v>128.70914053725099</v>
      </c>
      <c r="T7">
        <v>125.069152257802</v>
      </c>
      <c r="U7">
        <v>133.28929603353799</v>
      </c>
      <c r="V7">
        <v>135.501403184406</v>
      </c>
      <c r="W7">
        <v>151.42399991362501</v>
      </c>
      <c r="X7">
        <v>164.78711357369301</v>
      </c>
      <c r="Y7">
        <v>127.137023134844</v>
      </c>
      <c r="Z7">
        <v>131.561604774594</v>
      </c>
      <c r="AA7">
        <v>138.721821696577</v>
      </c>
      <c r="AB7">
        <v>133.515433707098</v>
      </c>
      <c r="AC7">
        <v>141.81352718892799</v>
      </c>
      <c r="AD7">
        <v>141.430714146919</v>
      </c>
      <c r="AE7">
        <v>146.41921575959699</v>
      </c>
      <c r="AF7">
        <v>140.84272734736101</v>
      </c>
      <c r="AG7">
        <v>150.33719285052101</v>
      </c>
      <c r="AH7">
        <v>135.488076565749</v>
      </c>
      <c r="AI7">
        <v>141.07473296821999</v>
      </c>
      <c r="AJ7">
        <v>140.614793465172</v>
      </c>
      <c r="AK7">
        <v>149.296604119253</v>
      </c>
      <c r="AL7">
        <f t="shared" si="1"/>
        <v>132.01892626501899</v>
      </c>
      <c r="AM7">
        <f t="shared" si="0"/>
        <v>70.606186558217885</v>
      </c>
      <c r="AN7">
        <f t="shared" si="2"/>
        <v>79.385267902746321</v>
      </c>
      <c r="AO7">
        <v>59.435810656613199</v>
      </c>
    </row>
    <row r="8" spans="1:45" x14ac:dyDescent="0.35">
      <c r="A8">
        <v>6</v>
      </c>
      <c r="B8" s="1">
        <v>39154</v>
      </c>
      <c r="C8" t="s">
        <v>41</v>
      </c>
      <c r="D8">
        <v>99.1411345271041</v>
      </c>
      <c r="E8">
        <v>105.575674745022</v>
      </c>
      <c r="F8">
        <v>94.506749084611897</v>
      </c>
      <c r="G8">
        <v>95.076131170191701</v>
      </c>
      <c r="H8">
        <v>97.205296539613897</v>
      </c>
      <c r="I8">
        <v>96.4470495530867</v>
      </c>
      <c r="J8">
        <v>108.19475514433999</v>
      </c>
      <c r="K8">
        <v>104.779056082069</v>
      </c>
      <c r="L8">
        <v>105.746874611274</v>
      </c>
      <c r="M8">
        <v>104.806409405023</v>
      </c>
      <c r="N8">
        <v>105.784129174798</v>
      </c>
      <c r="O8">
        <v>104.883324027369</v>
      </c>
      <c r="P8">
        <v>102.618851315321</v>
      </c>
      <c r="Q8">
        <v>116.961119644853</v>
      </c>
      <c r="R8">
        <v>122.659463077718</v>
      </c>
      <c r="S8">
        <v>107.77798869243099</v>
      </c>
      <c r="T8">
        <v>107.356057914915</v>
      </c>
      <c r="U8">
        <v>124.71561262172099</v>
      </c>
      <c r="V8">
        <v>125.208922895081</v>
      </c>
      <c r="W8">
        <v>132.559210655112</v>
      </c>
      <c r="X8">
        <v>144.48052492292999</v>
      </c>
      <c r="Y8">
        <v>106.786626759874</v>
      </c>
      <c r="Z8">
        <v>109.828024983586</v>
      </c>
      <c r="AA8">
        <v>113.38211339567501</v>
      </c>
      <c r="AB8">
        <v>113.057136878523</v>
      </c>
      <c r="AC8">
        <v>114.93548875447</v>
      </c>
      <c r="AD8">
        <v>109.128234899904</v>
      </c>
      <c r="AE8">
        <v>119.773465304396</v>
      </c>
      <c r="AF8">
        <v>126.39964742793001</v>
      </c>
      <c r="AG8">
        <v>128.32454225270899</v>
      </c>
      <c r="AH8">
        <v>114.115202896163</v>
      </c>
      <c r="AI8">
        <v>122.19131456520699</v>
      </c>
      <c r="AJ8">
        <v>124.35551182215001</v>
      </c>
      <c r="AK8">
        <v>137.633507516554</v>
      </c>
      <c r="AL8">
        <f t="shared" si="1"/>
        <v>113.12926921358019</v>
      </c>
      <c r="AM8">
        <f t="shared" si="0"/>
        <v>51.716529506779082</v>
      </c>
      <c r="AN8">
        <f t="shared" si="2"/>
        <v>60.495610851307518</v>
      </c>
      <c r="AO8">
        <v>59.528383418277201</v>
      </c>
    </row>
    <row r="9" spans="1:45" x14ac:dyDescent="0.35">
      <c r="A9">
        <v>7</v>
      </c>
      <c r="B9" s="1">
        <v>39162</v>
      </c>
      <c r="C9" t="s">
        <v>42</v>
      </c>
      <c r="D9">
        <v>71.463130560834401</v>
      </c>
      <c r="E9">
        <v>89.714504286221498</v>
      </c>
      <c r="F9">
        <v>78.000376624212095</v>
      </c>
      <c r="G9">
        <v>79.487684579612903</v>
      </c>
      <c r="H9">
        <v>85.158215153956903</v>
      </c>
      <c r="R9">
        <v>106.409248283499</v>
      </c>
      <c r="S9">
        <v>102.456627691902</v>
      </c>
      <c r="T9">
        <v>89.982422865885098</v>
      </c>
      <c r="U9">
        <v>101.79561955033201</v>
      </c>
      <c r="V9">
        <v>111.23447557090201</v>
      </c>
      <c r="W9">
        <v>119.28851443943999</v>
      </c>
      <c r="X9">
        <v>132.033878661351</v>
      </c>
      <c r="Y9">
        <v>90.263664207912697</v>
      </c>
      <c r="Z9">
        <v>89.322449875912</v>
      </c>
      <c r="AA9">
        <v>92.771680559198899</v>
      </c>
      <c r="AB9">
        <v>97.527773137385793</v>
      </c>
      <c r="AL9">
        <f t="shared" si="1"/>
        <v>96.05689162803489</v>
      </c>
      <c r="AM9">
        <f t="shared" si="0"/>
        <v>34.644151921233785</v>
      </c>
      <c r="AN9">
        <f t="shared" si="2"/>
        <v>43.423233265762221</v>
      </c>
      <c r="AO9">
        <v>59.695733847763002</v>
      </c>
    </row>
    <row r="10" spans="1:45" x14ac:dyDescent="0.35">
      <c r="A10">
        <v>8</v>
      </c>
      <c r="B10" s="1">
        <v>39170</v>
      </c>
      <c r="C10" t="s">
        <v>43</v>
      </c>
      <c r="D10">
        <v>116.846010447144</v>
      </c>
      <c r="E10">
        <v>123.664956075267</v>
      </c>
      <c r="F10">
        <v>110.228728303045</v>
      </c>
      <c r="G10">
        <v>108.85733997235199</v>
      </c>
      <c r="H10">
        <v>115.68960302087901</v>
      </c>
      <c r="I10">
        <v>113.023358616485</v>
      </c>
      <c r="J10">
        <v>121.904674594016</v>
      </c>
      <c r="K10">
        <v>113.49909792891199</v>
      </c>
      <c r="L10">
        <v>112.507717458344</v>
      </c>
      <c r="M10">
        <v>112.51873274155299</v>
      </c>
      <c r="N10">
        <v>113.664099199125</v>
      </c>
      <c r="O10">
        <v>117.314495682122</v>
      </c>
      <c r="P10">
        <v>122.628801497152</v>
      </c>
      <c r="Q10">
        <v>128.13681298025301</v>
      </c>
      <c r="R10">
        <v>128.885317803558</v>
      </c>
      <c r="S10">
        <v>112.978739637549</v>
      </c>
      <c r="T10">
        <v>118.107994470043</v>
      </c>
      <c r="U10">
        <v>127.76029760332401</v>
      </c>
      <c r="V10">
        <v>128.377291611186</v>
      </c>
      <c r="W10">
        <v>144.49852895625699</v>
      </c>
      <c r="X10">
        <v>158.367343027912</v>
      </c>
      <c r="Y10">
        <v>107.03516320376301</v>
      </c>
      <c r="Z10">
        <v>115.727187454301</v>
      </c>
      <c r="AA10">
        <v>130.42256391108299</v>
      </c>
      <c r="AB10">
        <v>125.40573158116101</v>
      </c>
      <c r="AC10">
        <v>129.20524740912899</v>
      </c>
      <c r="AD10">
        <v>125.342434927306</v>
      </c>
      <c r="AE10">
        <v>135.023469536259</v>
      </c>
      <c r="AF10">
        <v>134.17964158971699</v>
      </c>
      <c r="AG10">
        <v>139.80071768593001</v>
      </c>
      <c r="AH10">
        <v>128.875538636144</v>
      </c>
      <c r="AI10">
        <v>139.631949540096</v>
      </c>
      <c r="AJ10">
        <v>139.122185325652</v>
      </c>
      <c r="AK10">
        <v>149.386164253857</v>
      </c>
      <c r="AL10">
        <f t="shared" si="1"/>
        <v>124.95935107884928</v>
      </c>
      <c r="AM10">
        <f t="shared" si="0"/>
        <v>63.546611372048176</v>
      </c>
      <c r="AN10">
        <f t="shared" si="2"/>
        <v>72.325692716576611</v>
      </c>
      <c r="AO10">
        <v>59.7311412649115</v>
      </c>
    </row>
    <row r="11" spans="1:45" x14ac:dyDescent="0.35">
      <c r="A11">
        <v>9</v>
      </c>
      <c r="B11" s="1">
        <v>39171</v>
      </c>
      <c r="C11" t="s">
        <v>44</v>
      </c>
      <c r="F11">
        <v>102.827804848173</v>
      </c>
      <c r="G11">
        <v>102.35076031556299</v>
      </c>
      <c r="H11">
        <v>105.169214119633</v>
      </c>
      <c r="I11">
        <v>100.68962922187799</v>
      </c>
      <c r="J11">
        <v>107.61466477833601</v>
      </c>
      <c r="K11">
        <v>98.5148937344714</v>
      </c>
      <c r="L11">
        <v>96.740104014171607</v>
      </c>
      <c r="M11">
        <v>98.790802539529395</v>
      </c>
      <c r="N11">
        <v>105.273158386414</v>
      </c>
      <c r="O11">
        <v>105.386083258914</v>
      </c>
      <c r="P11">
        <v>107.11400599624901</v>
      </c>
      <c r="Q11">
        <v>111.720301455342</v>
      </c>
      <c r="R11">
        <v>108.190297504329</v>
      </c>
      <c r="S11">
        <v>104.915550734712</v>
      </c>
      <c r="T11">
        <v>93.224259032522696</v>
      </c>
      <c r="AA11">
        <v>123.87828953494601</v>
      </c>
      <c r="AB11">
        <v>113.51999904404499</v>
      </c>
      <c r="AC11">
        <v>124.030594006187</v>
      </c>
      <c r="AD11">
        <v>124.617199876619</v>
      </c>
      <c r="AE11">
        <v>122.629942056774</v>
      </c>
      <c r="AF11">
        <v>120.542820669289</v>
      </c>
      <c r="AG11">
        <v>128.64877520893</v>
      </c>
      <c r="AH11">
        <v>116.901377496847</v>
      </c>
      <c r="AI11">
        <v>129.88053295448199</v>
      </c>
      <c r="AJ11">
        <v>124.679217893066</v>
      </c>
      <c r="AK11">
        <v>132.58933994113301</v>
      </c>
      <c r="AL11">
        <f t="shared" si="1"/>
        <v>111.93998533163678</v>
      </c>
      <c r="AM11">
        <f t="shared" si="0"/>
        <v>50.527245624835672</v>
      </c>
      <c r="AN11">
        <f t="shared" si="2"/>
        <v>59.306326969364108</v>
      </c>
      <c r="AO11">
        <v>59.913744477525597</v>
      </c>
    </row>
    <row r="12" spans="1:45" x14ac:dyDescent="0.35">
      <c r="A12">
        <v>10</v>
      </c>
      <c r="B12" s="1">
        <v>39194</v>
      </c>
      <c r="C12" t="s">
        <v>45</v>
      </c>
      <c r="D12">
        <v>89.808685147600798</v>
      </c>
      <c r="E12">
        <v>91.323767508519694</v>
      </c>
      <c r="F12">
        <v>74.424575236974107</v>
      </c>
      <c r="G12">
        <v>58.2798926089988</v>
      </c>
      <c r="H12">
        <v>60.370893686226097</v>
      </c>
      <c r="I12">
        <v>65.157660103564695</v>
      </c>
      <c r="J12">
        <v>82.632835068635302</v>
      </c>
      <c r="K12">
        <v>82.021444284129998</v>
      </c>
      <c r="L12">
        <v>75.599578983537995</v>
      </c>
      <c r="M12">
        <v>74.5197683608272</v>
      </c>
      <c r="V12">
        <v>92.719303090947506</v>
      </c>
      <c r="W12">
        <v>96.214450446550799</v>
      </c>
      <c r="X12">
        <v>109.340302570425</v>
      </c>
      <c r="Y12">
        <v>83.6250525433436</v>
      </c>
      <c r="Z12">
        <v>86.176481068085195</v>
      </c>
      <c r="AA12">
        <v>96.072368349799007</v>
      </c>
      <c r="AB12">
        <v>91.037779787040705</v>
      </c>
      <c r="AC12">
        <v>88.937469518520501</v>
      </c>
      <c r="AD12">
        <v>88.562998017367804</v>
      </c>
      <c r="AE12">
        <v>98.485686658032293</v>
      </c>
      <c r="AF12">
        <v>89.801430138085394</v>
      </c>
      <c r="AL12">
        <f t="shared" si="1"/>
        <v>84.529163008438701</v>
      </c>
      <c r="AM12">
        <f t="shared" si="0"/>
        <v>23.116423301637596</v>
      </c>
      <c r="AN12">
        <f t="shared" si="2"/>
        <v>31.895504646166032</v>
      </c>
      <c r="AO12">
        <v>59.373531053355499</v>
      </c>
    </row>
    <row r="13" spans="1:45" x14ac:dyDescent="0.35">
      <c r="A13">
        <v>11</v>
      </c>
      <c r="B13" s="1">
        <v>39195</v>
      </c>
      <c r="C13" t="s">
        <v>46</v>
      </c>
      <c r="D13">
        <v>116.0599764337</v>
      </c>
      <c r="E13">
        <v>123.722742366021</v>
      </c>
      <c r="F13">
        <v>96.735559245720694</v>
      </c>
      <c r="G13">
        <v>89.234687895964697</v>
      </c>
      <c r="H13">
        <v>91.303959782708901</v>
      </c>
      <c r="I13">
        <v>97.488243991379804</v>
      </c>
      <c r="J13">
        <v>111.198259551155</v>
      </c>
      <c r="K13">
        <v>108.718318438331</v>
      </c>
      <c r="L13">
        <v>112.193177219842</v>
      </c>
      <c r="M13">
        <v>108.940862956979</v>
      </c>
      <c r="N13">
        <v>111.22337851872901</v>
      </c>
      <c r="O13">
        <v>103.200431925304</v>
      </c>
      <c r="P13">
        <v>107.29487583726601</v>
      </c>
      <c r="Q13">
        <v>114.77678742220201</v>
      </c>
      <c r="R13">
        <v>112.307916515627</v>
      </c>
      <c r="S13">
        <v>107.444428046897</v>
      </c>
      <c r="T13">
        <v>115.18044683929099</v>
      </c>
      <c r="U13">
        <v>125.23483291686</v>
      </c>
      <c r="V13">
        <v>120.153107868503</v>
      </c>
      <c r="W13">
        <v>126.23191231774901</v>
      </c>
      <c r="X13">
        <v>139.405936234564</v>
      </c>
      <c r="Y13">
        <v>107.805329831371</v>
      </c>
      <c r="Z13">
        <v>112.135750308382</v>
      </c>
      <c r="AA13">
        <v>124.97420013365</v>
      </c>
      <c r="AB13">
        <v>120.412883358743</v>
      </c>
      <c r="AC13">
        <v>114.927872166534</v>
      </c>
      <c r="AD13">
        <v>107.25917447441</v>
      </c>
      <c r="AE13">
        <v>118.61352603628799</v>
      </c>
      <c r="AF13">
        <v>116.389529302314</v>
      </c>
      <c r="AG13">
        <v>119.333788031083</v>
      </c>
      <c r="AH13">
        <v>113.053944617029</v>
      </c>
      <c r="AI13">
        <v>117.27878407945499</v>
      </c>
      <c r="AJ13">
        <v>125.20679782104899</v>
      </c>
      <c r="AK13">
        <v>133.11779765919499</v>
      </c>
      <c r="AL13">
        <f t="shared" si="1"/>
        <v>113.78115353365578</v>
      </c>
      <c r="AM13">
        <f t="shared" si="0"/>
        <v>52.368413826854677</v>
      </c>
      <c r="AN13">
        <f t="shared" si="2"/>
        <v>61.147495171383113</v>
      </c>
      <c r="AO13">
        <v>59.134772228463902</v>
      </c>
    </row>
    <row r="14" spans="1:45" x14ac:dyDescent="0.35">
      <c r="A14">
        <v>12</v>
      </c>
      <c r="B14" s="1">
        <v>39202</v>
      </c>
      <c r="C14" t="s">
        <v>47</v>
      </c>
      <c r="D14">
        <v>107.77124027009501</v>
      </c>
      <c r="E14">
        <v>114.869822959968</v>
      </c>
      <c r="F14">
        <v>97.816794815353106</v>
      </c>
      <c r="G14">
        <v>92.419826484248802</v>
      </c>
      <c r="H14">
        <v>98.6888263177146</v>
      </c>
      <c r="I14">
        <v>104.189208067713</v>
      </c>
      <c r="J14">
        <v>118.058669151046</v>
      </c>
      <c r="K14">
        <v>111.961401723611</v>
      </c>
      <c r="L14">
        <v>107.161110246402</v>
      </c>
      <c r="M14">
        <v>102.36277958026599</v>
      </c>
      <c r="N14">
        <v>114.028272240653</v>
      </c>
      <c r="O14">
        <v>114.799816235311</v>
      </c>
      <c r="P14">
        <v>112.11763414851301</v>
      </c>
      <c r="Q14">
        <v>121.883784811704</v>
      </c>
      <c r="R14">
        <v>117.05304102378101</v>
      </c>
      <c r="S14">
        <v>107.753053447745</v>
      </c>
      <c r="T14">
        <v>103.118885616057</v>
      </c>
      <c r="U14">
        <v>124.79792348857799</v>
      </c>
      <c r="V14">
        <v>122.278297706998</v>
      </c>
      <c r="W14">
        <v>130.118766099331</v>
      </c>
      <c r="X14">
        <v>138.10601520304601</v>
      </c>
      <c r="Y14">
        <v>100.795420683252</v>
      </c>
      <c r="Z14">
        <v>109.676401507911</v>
      </c>
      <c r="AA14">
        <v>124.954959976132</v>
      </c>
      <c r="AB14">
        <v>119.75658411808899</v>
      </c>
      <c r="AC14">
        <v>121.795049368939</v>
      </c>
      <c r="AD14">
        <v>111.61599288700501</v>
      </c>
      <c r="AE14">
        <v>114.186659837251</v>
      </c>
      <c r="AF14">
        <v>122.66622815329799</v>
      </c>
      <c r="AG14">
        <v>129.242505490447</v>
      </c>
      <c r="AH14">
        <v>126.18142617079999</v>
      </c>
      <c r="AI14">
        <v>127.812677194942</v>
      </c>
      <c r="AJ14">
        <v>129.42910075009999</v>
      </c>
      <c r="AK14">
        <v>139.85442061864401</v>
      </c>
      <c r="AL14">
        <f t="shared" si="1"/>
        <v>115.86242930573367</v>
      </c>
      <c r="AM14">
        <f t="shared" si="0"/>
        <v>54.449689598932565</v>
      </c>
      <c r="AN14">
        <f t="shared" si="2"/>
        <v>63.228770943461001</v>
      </c>
      <c r="AO14">
        <v>59.326296286778003</v>
      </c>
    </row>
    <row r="15" spans="1:45" x14ac:dyDescent="0.35">
      <c r="A15">
        <v>13</v>
      </c>
      <c r="B15" s="1">
        <v>39210</v>
      </c>
      <c r="C15" t="s">
        <v>48</v>
      </c>
      <c r="E15">
        <v>87.016921389316195</v>
      </c>
      <c r="F15">
        <v>73.813592399278406</v>
      </c>
      <c r="G15">
        <v>47.824566786764599</v>
      </c>
      <c r="H15">
        <v>61.579550178278602</v>
      </c>
      <c r="I15">
        <v>68.520650534766403</v>
      </c>
      <c r="J15">
        <v>73.685510186031294</v>
      </c>
      <c r="K15">
        <v>66.677722708489398</v>
      </c>
      <c r="L15">
        <v>73.807265452941706</v>
      </c>
      <c r="M15">
        <v>69.643777015456493</v>
      </c>
      <c r="N15">
        <v>71.079254990515906</v>
      </c>
      <c r="O15">
        <v>73.114611019572095</v>
      </c>
      <c r="P15">
        <v>77.261327216562194</v>
      </c>
      <c r="AL15">
        <f t="shared" si="1"/>
        <v>70.335395823164447</v>
      </c>
      <c r="AM15">
        <f t="shared" si="0"/>
        <v>8.922656116363342</v>
      </c>
      <c r="AN15">
        <f t="shared" si="2"/>
        <v>17.701737460891778</v>
      </c>
      <c r="AO15">
        <v>59.690017609510598</v>
      </c>
    </row>
    <row r="16" spans="1:45" x14ac:dyDescent="0.35">
      <c r="A16">
        <v>14</v>
      </c>
      <c r="B16" s="1">
        <v>39211</v>
      </c>
      <c r="C16" t="s">
        <v>49</v>
      </c>
      <c r="D16">
        <v>107.932794026811</v>
      </c>
      <c r="E16">
        <v>105.334529082358</v>
      </c>
      <c r="F16">
        <v>88.717842432549702</v>
      </c>
      <c r="G16">
        <v>78.063099272917398</v>
      </c>
      <c r="H16">
        <v>84.794505289038995</v>
      </c>
      <c r="I16">
        <v>98.361993542135394</v>
      </c>
      <c r="J16">
        <v>107.68667251199599</v>
      </c>
      <c r="K16">
        <v>101.794059952616</v>
      </c>
      <c r="L16">
        <v>103.073909329128</v>
      </c>
      <c r="M16">
        <v>95.338475173205097</v>
      </c>
      <c r="N16">
        <v>101.148334319821</v>
      </c>
      <c r="O16">
        <v>104.50846400701199</v>
      </c>
      <c r="P16">
        <v>109.156634333176</v>
      </c>
      <c r="Q16">
        <v>116.55228022526001</v>
      </c>
      <c r="R16">
        <v>114.237256044633</v>
      </c>
      <c r="S16">
        <v>106.534384071731</v>
      </c>
      <c r="T16">
        <v>97.406539138248107</v>
      </c>
      <c r="U16">
        <v>108.93372474291201</v>
      </c>
      <c r="V16">
        <v>108.574720427166</v>
      </c>
      <c r="W16">
        <v>119.189673654922</v>
      </c>
      <c r="X16">
        <v>131.70414270410899</v>
      </c>
      <c r="Y16">
        <v>97.524104652661606</v>
      </c>
      <c r="Z16">
        <v>103.39938838903301</v>
      </c>
      <c r="AA16">
        <v>111.021033184773</v>
      </c>
      <c r="AB16">
        <v>110.351044417902</v>
      </c>
      <c r="AC16">
        <v>117.163744512886</v>
      </c>
      <c r="AD16">
        <v>108.90660309242401</v>
      </c>
      <c r="AE16">
        <v>111.191076048703</v>
      </c>
      <c r="AF16">
        <v>117.423153353285</v>
      </c>
      <c r="AG16">
        <v>120.486843942352</v>
      </c>
      <c r="AH16">
        <v>111.88410984199</v>
      </c>
      <c r="AI16">
        <v>115.171526850105</v>
      </c>
      <c r="AJ16">
        <v>116.665852698005</v>
      </c>
      <c r="AK16">
        <v>130.36646497279099</v>
      </c>
      <c r="AL16">
        <f t="shared" si="1"/>
        <v>107.66467588937225</v>
      </c>
      <c r="AM16">
        <f t="shared" si="0"/>
        <v>46.251936182571143</v>
      </c>
      <c r="AN16">
        <f t="shared" si="2"/>
        <v>55.031017527099579</v>
      </c>
      <c r="AO16">
        <v>59.898456682441001</v>
      </c>
    </row>
    <row r="17" spans="1:41" x14ac:dyDescent="0.35">
      <c r="A17">
        <v>15</v>
      </c>
      <c r="B17" s="1">
        <v>39227</v>
      </c>
      <c r="C17" t="s">
        <v>50</v>
      </c>
      <c r="D17">
        <v>123.96830116578801</v>
      </c>
      <c r="E17">
        <v>123.60578562609101</v>
      </c>
      <c r="F17">
        <v>103.419850506411</v>
      </c>
      <c r="G17">
        <v>104.935742403367</v>
      </c>
      <c r="H17">
        <v>112.97072257671</v>
      </c>
      <c r="I17">
        <v>114.00007145403499</v>
      </c>
      <c r="J17">
        <v>120.710258019229</v>
      </c>
      <c r="K17">
        <v>114.734327497126</v>
      </c>
      <c r="L17">
        <v>117.28576094956</v>
      </c>
      <c r="M17">
        <v>114.98365982452501</v>
      </c>
      <c r="N17">
        <v>119.763457160432</v>
      </c>
      <c r="O17">
        <v>120.64632369395</v>
      </c>
      <c r="P17">
        <v>120.257979720628</v>
      </c>
      <c r="Q17">
        <v>127.481968489219</v>
      </c>
      <c r="R17">
        <v>131.31112518527601</v>
      </c>
      <c r="S17">
        <v>126.066170021473</v>
      </c>
      <c r="T17">
        <v>119.97902099554101</v>
      </c>
      <c r="U17">
        <v>133.70617867688301</v>
      </c>
      <c r="V17">
        <v>131.81030461079899</v>
      </c>
      <c r="W17">
        <v>148.77740368550201</v>
      </c>
      <c r="X17">
        <v>159.15617201389199</v>
      </c>
      <c r="Y17">
        <v>116.75103653083799</v>
      </c>
      <c r="Z17">
        <v>119.555020922175</v>
      </c>
      <c r="AA17">
        <v>132.77336504794499</v>
      </c>
      <c r="AB17">
        <v>125.833862149892</v>
      </c>
      <c r="AC17">
        <v>132.99194211584199</v>
      </c>
      <c r="AD17">
        <v>135.70682773023501</v>
      </c>
      <c r="AE17">
        <v>136.265869782609</v>
      </c>
      <c r="AF17">
        <v>134.422909304576</v>
      </c>
      <c r="AG17">
        <v>135.32572210928501</v>
      </c>
      <c r="AH17">
        <v>124.030433271616</v>
      </c>
      <c r="AI17">
        <v>132.42224086612799</v>
      </c>
      <c r="AJ17">
        <v>132.03524813704701</v>
      </c>
      <c r="AK17">
        <v>149.837684167373</v>
      </c>
      <c r="AL17">
        <f t="shared" si="1"/>
        <v>126.397727835647</v>
      </c>
      <c r="AM17">
        <f t="shared" si="0"/>
        <v>64.984988128845899</v>
      </c>
      <c r="AN17">
        <f t="shared" si="2"/>
        <v>73.764069473374335</v>
      </c>
      <c r="AO17">
        <v>59.3742098275372</v>
      </c>
    </row>
    <row r="18" spans="1:41" x14ac:dyDescent="0.35">
      <c r="A18">
        <v>16</v>
      </c>
      <c r="B18" s="1">
        <v>39235</v>
      </c>
      <c r="C18" t="s">
        <v>51</v>
      </c>
      <c r="D18">
        <v>89.775821136359397</v>
      </c>
      <c r="E18">
        <v>93.283250768921107</v>
      </c>
      <c r="F18">
        <v>82.179241988734802</v>
      </c>
      <c r="G18">
        <v>84.134331445043898</v>
      </c>
      <c r="H18">
        <v>92.732023446647403</v>
      </c>
      <c r="I18">
        <v>94.946085591647403</v>
      </c>
      <c r="J18">
        <v>101.724134985878</v>
      </c>
      <c r="K18">
        <v>96.272138134938402</v>
      </c>
      <c r="L18">
        <v>97.960257192386294</v>
      </c>
      <c r="M18">
        <v>97.009931383943098</v>
      </c>
      <c r="N18">
        <v>103.87775819797299</v>
      </c>
      <c r="T18">
        <v>84.965552992013002</v>
      </c>
      <c r="U18">
        <v>97.480607431191402</v>
      </c>
      <c r="V18">
        <v>108.30256916347</v>
      </c>
      <c r="W18">
        <v>117.86106475544</v>
      </c>
      <c r="X18">
        <v>129.55078317745401</v>
      </c>
      <c r="Y18">
        <v>86.7400248831363</v>
      </c>
      <c r="Z18">
        <v>92.208872603533607</v>
      </c>
      <c r="AA18">
        <v>103.298144179544</v>
      </c>
      <c r="AB18">
        <v>109.176079315352</v>
      </c>
      <c r="AC18">
        <v>111.633526110755</v>
      </c>
      <c r="AD18">
        <v>101.163324172069</v>
      </c>
      <c r="AE18">
        <v>105.99688699593</v>
      </c>
      <c r="AF18">
        <v>110.94952702178099</v>
      </c>
      <c r="AG18">
        <v>118.481499793342</v>
      </c>
      <c r="AL18">
        <f t="shared" si="1"/>
        <v>100.46813747469935</v>
      </c>
      <c r="AM18">
        <f t="shared" si="0"/>
        <v>39.055397767898242</v>
      </c>
      <c r="AN18">
        <f t="shared" si="2"/>
        <v>47.834479112426678</v>
      </c>
      <c r="AO18">
        <v>58.760069322849603</v>
      </c>
    </row>
    <row r="19" spans="1:41" x14ac:dyDescent="0.35">
      <c r="A19">
        <v>17</v>
      </c>
      <c r="B19" s="1">
        <v>39250</v>
      </c>
      <c r="C19" t="s">
        <v>52</v>
      </c>
      <c r="D19">
        <v>78.242480361149006</v>
      </c>
      <c r="E19">
        <v>79.989368963521599</v>
      </c>
      <c r="F19">
        <v>71.562418155607702</v>
      </c>
      <c r="G19">
        <v>75.120524833230405</v>
      </c>
      <c r="H19">
        <v>77.3271050776859</v>
      </c>
      <c r="I19">
        <v>75.458966608200299</v>
      </c>
      <c r="J19">
        <v>82.6160700750291</v>
      </c>
      <c r="K19">
        <v>83.935120395735098</v>
      </c>
      <c r="L19">
        <v>86.601884502330194</v>
      </c>
      <c r="M19">
        <v>84.856380826721093</v>
      </c>
      <c r="N19">
        <v>91.020281987939697</v>
      </c>
      <c r="O19">
        <v>87.283632896481507</v>
      </c>
      <c r="P19">
        <v>85.244682082380905</v>
      </c>
      <c r="Q19">
        <v>95.120559664852905</v>
      </c>
      <c r="R19">
        <v>99.476219328095794</v>
      </c>
      <c r="S19">
        <v>100.74360734885801</v>
      </c>
      <c r="T19">
        <v>96.856296664600904</v>
      </c>
      <c r="U19">
        <v>101.724478422448</v>
      </c>
      <c r="V19">
        <v>100.271722451499</v>
      </c>
      <c r="W19">
        <v>107.933018723728</v>
      </c>
      <c r="X19">
        <v>116.381893575955</v>
      </c>
      <c r="Y19">
        <v>91.985911419162505</v>
      </c>
      <c r="Z19">
        <v>97.729816847653098</v>
      </c>
      <c r="AA19">
        <v>98.765120662394594</v>
      </c>
      <c r="AB19">
        <v>89.860957299244703</v>
      </c>
      <c r="AC19">
        <v>95.498997253374796</v>
      </c>
      <c r="AD19">
        <v>100.86764691571599</v>
      </c>
      <c r="AE19">
        <v>106.821369735167</v>
      </c>
      <c r="AF19">
        <v>100.78527082883301</v>
      </c>
      <c r="AG19">
        <v>109.152390140375</v>
      </c>
      <c r="AH19">
        <v>108.25883177473</v>
      </c>
      <c r="AI19">
        <v>106.259374444042</v>
      </c>
      <c r="AJ19">
        <v>100.690808539502</v>
      </c>
      <c r="AK19">
        <v>116.21784502416099</v>
      </c>
      <c r="AL19">
        <f t="shared" si="1"/>
        <v>94.137089818541327</v>
      </c>
      <c r="AM19">
        <f t="shared" si="0"/>
        <v>32.724350111740222</v>
      </c>
      <c r="AN19">
        <f t="shared" si="2"/>
        <v>41.503431456268657</v>
      </c>
      <c r="AO19">
        <v>58.742865715915201</v>
      </c>
    </row>
    <row r="20" spans="1:41" x14ac:dyDescent="0.35">
      <c r="A20">
        <v>18</v>
      </c>
      <c r="B20" s="1">
        <v>39251</v>
      </c>
      <c r="C20" t="s">
        <v>53</v>
      </c>
      <c r="D20">
        <v>87.349249213871104</v>
      </c>
      <c r="L20">
        <v>76.729637644704297</v>
      </c>
      <c r="M20">
        <v>77.463140922847003</v>
      </c>
      <c r="N20">
        <v>83.565195760052504</v>
      </c>
      <c r="O20">
        <v>89.462991192169298</v>
      </c>
      <c r="P20">
        <v>83.687187347726805</v>
      </c>
      <c r="Q20">
        <v>100.456341574302</v>
      </c>
      <c r="R20">
        <v>100.416344420274</v>
      </c>
      <c r="S20">
        <v>102.859200651629</v>
      </c>
      <c r="T20">
        <v>93.521500864944201</v>
      </c>
      <c r="U20">
        <v>102.368000827096</v>
      </c>
      <c r="V20">
        <v>99.388455886738896</v>
      </c>
      <c r="W20">
        <v>108.360407967182</v>
      </c>
      <c r="X20">
        <v>115.488508699235</v>
      </c>
      <c r="Y20">
        <v>100.51498070514999</v>
      </c>
      <c r="AF20">
        <v>96.889853238834405</v>
      </c>
      <c r="AG20">
        <v>102.32357239464</v>
      </c>
      <c r="AH20">
        <v>102.328378590684</v>
      </c>
      <c r="AI20">
        <v>95.402621090358593</v>
      </c>
      <c r="AJ20">
        <v>94.0010493023441</v>
      </c>
      <c r="AK20">
        <v>104.52481558948899</v>
      </c>
      <c r="AL20">
        <f t="shared" si="1"/>
        <v>96.052449232584394</v>
      </c>
      <c r="AM20">
        <f t="shared" si="0"/>
        <v>34.639709525783289</v>
      </c>
      <c r="AN20">
        <f t="shared" si="2"/>
        <v>43.418790870311724</v>
      </c>
      <c r="AO20">
        <v>59.138759313636903</v>
      </c>
    </row>
    <row r="21" spans="1:41" x14ac:dyDescent="0.35">
      <c r="A21">
        <v>19</v>
      </c>
      <c r="B21" s="1">
        <v>39266</v>
      </c>
      <c r="C21" t="s">
        <v>54</v>
      </c>
      <c r="D21">
        <v>96.315216543570301</v>
      </c>
      <c r="E21">
        <v>97.779853144266795</v>
      </c>
      <c r="F21">
        <v>83.462331733308304</v>
      </c>
      <c r="G21">
        <v>87.522453111815096</v>
      </c>
      <c r="H21">
        <v>97.133239727788407</v>
      </c>
      <c r="I21">
        <v>94.004502120758303</v>
      </c>
      <c r="J21">
        <v>106.512755401761</v>
      </c>
      <c r="K21">
        <v>101.055885186525</v>
      </c>
      <c r="L21">
        <v>102.022515251725</v>
      </c>
      <c r="M21">
        <v>102.793034825691</v>
      </c>
      <c r="N21">
        <v>107.548061175448</v>
      </c>
      <c r="O21">
        <v>103.077531659223</v>
      </c>
      <c r="P21">
        <v>112.548541946792</v>
      </c>
      <c r="Q21">
        <v>122.09245435482499</v>
      </c>
      <c r="R21">
        <v>122.605713922429</v>
      </c>
      <c r="S21">
        <v>110.463317320645</v>
      </c>
      <c r="T21">
        <v>104.317275554803</v>
      </c>
      <c r="U21">
        <v>120.842948413887</v>
      </c>
      <c r="V21">
        <v>122.908651957929</v>
      </c>
      <c r="W21">
        <v>133.169309052535</v>
      </c>
      <c r="X21">
        <v>141.29520544884701</v>
      </c>
      <c r="Y21">
        <v>101.21804241113399</v>
      </c>
      <c r="Z21">
        <v>97.980459273368297</v>
      </c>
      <c r="AA21">
        <v>111.005042243765</v>
      </c>
      <c r="AB21">
        <v>114.673278391805</v>
      </c>
      <c r="AC21">
        <v>118.386269162242</v>
      </c>
      <c r="AD21">
        <v>108.814314218715</v>
      </c>
      <c r="AE21">
        <v>114.055463157852</v>
      </c>
      <c r="AF21">
        <v>116.922409618554</v>
      </c>
      <c r="AG21">
        <v>119.861009912054</v>
      </c>
      <c r="AH21">
        <v>109.924741786805</v>
      </c>
      <c r="AI21">
        <v>118.51880253800201</v>
      </c>
      <c r="AJ21">
        <v>117.678617207716</v>
      </c>
      <c r="AK21">
        <v>132.25253019325999</v>
      </c>
      <c r="AL21">
        <f t="shared" si="1"/>
        <v>110.31652288146601</v>
      </c>
      <c r="AM21">
        <f t="shared" si="0"/>
        <v>48.903783174664909</v>
      </c>
      <c r="AN21">
        <f t="shared" si="2"/>
        <v>57.682864519193345</v>
      </c>
      <c r="AO21">
        <v>59.359019609419597</v>
      </c>
    </row>
    <row r="22" spans="1:41" x14ac:dyDescent="0.35">
      <c r="A22">
        <v>20</v>
      </c>
      <c r="B22" s="1">
        <v>39275</v>
      </c>
      <c r="C22" t="s">
        <v>55</v>
      </c>
      <c r="D22">
        <v>112.12127537017599</v>
      </c>
      <c r="E22">
        <v>109.588554173698</v>
      </c>
      <c r="F22">
        <v>99.103903215310496</v>
      </c>
      <c r="G22">
        <v>109.59769007182901</v>
      </c>
      <c r="H22">
        <v>120.47196966731001</v>
      </c>
      <c r="I22">
        <v>115.409291186944</v>
      </c>
      <c r="J22">
        <v>123.515171366394</v>
      </c>
      <c r="K22">
        <v>117.788679419544</v>
      </c>
      <c r="L22">
        <v>120.290397627847</v>
      </c>
      <c r="M22">
        <v>117.642037176344</v>
      </c>
      <c r="N22">
        <v>119.308684215238</v>
      </c>
      <c r="O22">
        <v>126.853124590205</v>
      </c>
      <c r="P22">
        <v>132.04788304278901</v>
      </c>
      <c r="Q22">
        <v>147.75319831909999</v>
      </c>
      <c r="R22">
        <v>160.02081619139801</v>
      </c>
      <c r="S22">
        <v>141.702753278004</v>
      </c>
      <c r="T22">
        <v>123.86494396424099</v>
      </c>
      <c r="U22">
        <v>131.48015911445901</v>
      </c>
      <c r="V22">
        <v>133.69791070054299</v>
      </c>
      <c r="W22">
        <v>164.42081608148499</v>
      </c>
      <c r="X22">
        <v>184.889484495831</v>
      </c>
      <c r="Y22">
        <v>107.716450823095</v>
      </c>
      <c r="Z22">
        <v>119.117339241503</v>
      </c>
      <c r="AA22">
        <v>132.934989880079</v>
      </c>
      <c r="AB22">
        <v>129.77657076780801</v>
      </c>
      <c r="AC22">
        <v>131.88414017326201</v>
      </c>
      <c r="AD22">
        <v>129.358267494025</v>
      </c>
      <c r="AE22">
        <v>133.053704820739</v>
      </c>
      <c r="AF22">
        <v>136.836127331748</v>
      </c>
      <c r="AG22">
        <v>143.69525420756301</v>
      </c>
      <c r="AH22">
        <v>126.410349766195</v>
      </c>
      <c r="AI22">
        <v>137.863965992853</v>
      </c>
      <c r="AJ22">
        <v>139.697684986605</v>
      </c>
      <c r="AK22">
        <v>158.832748893656</v>
      </c>
      <c r="AL22">
        <f t="shared" si="1"/>
        <v>130.55136287199471</v>
      </c>
      <c r="AM22">
        <f t="shared" si="0"/>
        <v>69.138623165193607</v>
      </c>
      <c r="AN22">
        <f t="shared" si="2"/>
        <v>77.917704509722043</v>
      </c>
      <c r="AO22">
        <v>59.401889661941503</v>
      </c>
    </row>
    <row r="23" spans="1:41" x14ac:dyDescent="0.35">
      <c r="A23">
        <v>21</v>
      </c>
      <c r="B23" s="1">
        <v>39290</v>
      </c>
      <c r="C23" t="s">
        <v>56</v>
      </c>
      <c r="D23">
        <v>91.592732935972805</v>
      </c>
      <c r="E23">
        <v>91.748151398991197</v>
      </c>
      <c r="F23">
        <v>80.966910067932105</v>
      </c>
      <c r="G23">
        <v>88.431412794800096</v>
      </c>
      <c r="H23">
        <v>91.604225767626204</v>
      </c>
      <c r="I23">
        <v>86.573267757555101</v>
      </c>
      <c r="R23">
        <v>120.649477967987</v>
      </c>
      <c r="S23">
        <v>119.986174868663</v>
      </c>
      <c r="T23">
        <v>120.963180113357</v>
      </c>
      <c r="U23">
        <v>124.6456235914</v>
      </c>
      <c r="V23">
        <v>120.119273620969</v>
      </c>
      <c r="W23">
        <v>134.035048777973</v>
      </c>
      <c r="X23">
        <v>143.97004481248601</v>
      </c>
      <c r="Y23">
        <v>98.845590882281897</v>
      </c>
      <c r="Z23">
        <v>98.230842355956895</v>
      </c>
      <c r="AA23">
        <v>102.85483846194199</v>
      </c>
      <c r="AB23">
        <v>101.551402554706</v>
      </c>
      <c r="AL23">
        <f t="shared" si="1"/>
        <v>106.86871757238819</v>
      </c>
      <c r="AM23">
        <f t="shared" si="0"/>
        <v>45.455977865587087</v>
      </c>
      <c r="AN23">
        <f t="shared" si="2"/>
        <v>54.235059210115523</v>
      </c>
      <c r="AO23">
        <v>59.288538788115602</v>
      </c>
    </row>
    <row r="24" spans="1:41" x14ac:dyDescent="0.35">
      <c r="A24">
        <v>22</v>
      </c>
      <c r="B24" s="1">
        <v>39291</v>
      </c>
      <c r="C24" t="s">
        <v>57</v>
      </c>
      <c r="D24">
        <v>101.24960245509899</v>
      </c>
      <c r="E24">
        <v>104.99638473590301</v>
      </c>
      <c r="F24">
        <v>94.857701981591504</v>
      </c>
      <c r="G24">
        <v>97.968907864798098</v>
      </c>
      <c r="H24">
        <v>108.72564159201301</v>
      </c>
      <c r="I24">
        <v>105.677138018592</v>
      </c>
      <c r="J24">
        <v>112.160941376769</v>
      </c>
      <c r="K24">
        <v>106.604397826534</v>
      </c>
      <c r="L24">
        <v>108.242718584697</v>
      </c>
      <c r="M24">
        <v>108.35985518688101</v>
      </c>
      <c r="N24">
        <v>114.191355950686</v>
      </c>
      <c r="O24">
        <v>118.613497162328</v>
      </c>
      <c r="P24">
        <v>120.73547426734901</v>
      </c>
      <c r="Q24">
        <v>134.80888742658101</v>
      </c>
      <c r="R24">
        <v>140.638318738327</v>
      </c>
      <c r="S24">
        <v>129.24188371276699</v>
      </c>
      <c r="T24">
        <v>127.35427969613499</v>
      </c>
      <c r="U24">
        <v>135.27173195164701</v>
      </c>
      <c r="V24">
        <v>135.51459780372599</v>
      </c>
      <c r="W24">
        <v>152.227365950614</v>
      </c>
      <c r="X24">
        <v>163.05894711081601</v>
      </c>
      <c r="Y24">
        <v>108.08099602963</v>
      </c>
      <c r="Z24">
        <v>112.03948864393701</v>
      </c>
      <c r="AA24">
        <v>123.66928972281301</v>
      </c>
      <c r="AB24">
        <v>119.692706879345</v>
      </c>
      <c r="AC24">
        <v>122.91154856134899</v>
      </c>
      <c r="AD24">
        <v>116.590738650655</v>
      </c>
      <c r="AE24">
        <v>127.97277092367899</v>
      </c>
      <c r="AF24">
        <v>129.04355937920801</v>
      </c>
      <c r="AG24">
        <v>129.155359463362</v>
      </c>
      <c r="AH24">
        <v>124.400890686568</v>
      </c>
      <c r="AI24">
        <v>128.523143304195</v>
      </c>
      <c r="AJ24">
        <v>134.45053587975701</v>
      </c>
      <c r="AK24">
        <v>150.65247610053399</v>
      </c>
      <c r="AL24">
        <f t="shared" si="1"/>
        <v>121.99068040055548</v>
      </c>
      <c r="AM24">
        <f t="shared" si="0"/>
        <v>60.577940693754371</v>
      </c>
      <c r="AN24">
        <f t="shared" si="2"/>
        <v>69.357022038282807</v>
      </c>
      <c r="AO24">
        <v>59.607571850983</v>
      </c>
    </row>
    <row r="25" spans="1:41" x14ac:dyDescent="0.35">
      <c r="A25">
        <v>23</v>
      </c>
      <c r="B25" s="1">
        <v>39299</v>
      </c>
      <c r="C25" t="s">
        <v>58</v>
      </c>
      <c r="D25">
        <v>87.303554522411304</v>
      </c>
      <c r="E25">
        <v>87.823268264242699</v>
      </c>
      <c r="F25">
        <v>76.397447047129305</v>
      </c>
      <c r="G25">
        <v>79.421657487830402</v>
      </c>
      <c r="H25">
        <v>91.564970784680895</v>
      </c>
      <c r="I25">
        <v>85.081117032499193</v>
      </c>
      <c r="J25">
        <v>89.643802960327605</v>
      </c>
      <c r="K25">
        <v>91.490332610250704</v>
      </c>
      <c r="L25">
        <v>91.478128665392902</v>
      </c>
      <c r="M25">
        <v>92.674284764601794</v>
      </c>
      <c r="N25">
        <v>97.755205963143396</v>
      </c>
      <c r="O25">
        <v>96.120352746162396</v>
      </c>
      <c r="P25">
        <v>102.868391217735</v>
      </c>
      <c r="Q25">
        <v>114.45066814475599</v>
      </c>
      <c r="R25">
        <v>111.85271749877001</v>
      </c>
      <c r="X25">
        <v>125.00842019812499</v>
      </c>
      <c r="Y25">
        <v>89.406893097090105</v>
      </c>
      <c r="Z25">
        <v>89.264223007956204</v>
      </c>
      <c r="AA25">
        <v>93.534738939997993</v>
      </c>
      <c r="AB25">
        <v>95.349743872691107</v>
      </c>
      <c r="AC25">
        <v>109.436541791686</v>
      </c>
      <c r="AD25">
        <v>101.745740193253</v>
      </c>
      <c r="AE25">
        <v>107.199643875074</v>
      </c>
      <c r="AF25">
        <v>107.589244814534</v>
      </c>
      <c r="AG25">
        <v>117.242364267724</v>
      </c>
      <c r="AH25">
        <v>109.082527277943</v>
      </c>
      <c r="AI25">
        <v>113.488241190713</v>
      </c>
      <c r="AJ25">
        <v>119.58688705380401</v>
      </c>
      <c r="AK25">
        <v>131.29662039382899</v>
      </c>
      <c r="AL25">
        <f t="shared" si="1"/>
        <v>100.17785274773634</v>
      </c>
      <c r="AM25">
        <f t="shared" si="0"/>
        <v>38.765113040935233</v>
      </c>
      <c r="AN25">
        <f t="shared" si="2"/>
        <v>47.544194385463669</v>
      </c>
      <c r="AO25">
        <v>59.383960980721497</v>
      </c>
    </row>
    <row r="26" spans="1:41" x14ac:dyDescent="0.35">
      <c r="A26">
        <v>24</v>
      </c>
      <c r="B26" s="1">
        <v>39306</v>
      </c>
      <c r="C26" t="s">
        <v>59</v>
      </c>
      <c r="L26">
        <v>91.133166962901697</v>
      </c>
      <c r="M26">
        <v>91.858399188828002</v>
      </c>
      <c r="N26">
        <v>95.985391481516999</v>
      </c>
      <c r="O26">
        <v>93.321975886220898</v>
      </c>
      <c r="P26">
        <v>95.319622763023602</v>
      </c>
      <c r="Q26">
        <v>106.80774705894601</v>
      </c>
      <c r="R26">
        <v>108.632051121499</v>
      </c>
      <c r="S26">
        <v>115.357729831577</v>
      </c>
      <c r="T26">
        <v>113.118795707752</v>
      </c>
      <c r="U26">
        <v>121.895440436808</v>
      </c>
      <c r="V26">
        <v>118.032300265036</v>
      </c>
      <c r="AE26">
        <v>104.25785019888799</v>
      </c>
      <c r="AF26">
        <v>109.23360406894101</v>
      </c>
      <c r="AG26">
        <v>116.147190799181</v>
      </c>
      <c r="AH26">
        <v>107.912910825179</v>
      </c>
      <c r="AI26">
        <v>107.79328273747799</v>
      </c>
      <c r="AJ26">
        <v>110.531255280989</v>
      </c>
      <c r="AK26">
        <v>125.254553086239</v>
      </c>
      <c r="AL26">
        <f t="shared" si="1"/>
        <v>107.3662926500558</v>
      </c>
      <c r="AM26">
        <f t="shared" si="0"/>
        <v>45.953552943254692</v>
      </c>
      <c r="AN26">
        <f t="shared" si="2"/>
        <v>54.732634287783128</v>
      </c>
      <c r="AO26">
        <v>58.921557391664699</v>
      </c>
    </row>
    <row r="27" spans="1:41" x14ac:dyDescent="0.35">
      <c r="A27">
        <v>25</v>
      </c>
      <c r="B27" s="1">
        <v>39307</v>
      </c>
      <c r="C27" t="s">
        <v>60</v>
      </c>
      <c r="D27">
        <v>98.5709903381955</v>
      </c>
      <c r="E27">
        <v>100.42914606167901</v>
      </c>
      <c r="F27">
        <v>88.885606821518294</v>
      </c>
      <c r="G27">
        <v>92.019095121508897</v>
      </c>
      <c r="H27">
        <v>103.211586649247</v>
      </c>
      <c r="I27">
        <v>93.968219186796603</v>
      </c>
      <c r="J27">
        <v>102.46209680544</v>
      </c>
      <c r="K27">
        <v>104.494745341726</v>
      </c>
      <c r="L27">
        <v>107.809340453628</v>
      </c>
      <c r="M27">
        <v>104.179362817852</v>
      </c>
      <c r="N27">
        <v>108.87494011058099</v>
      </c>
      <c r="O27">
        <v>107.18514986260701</v>
      </c>
      <c r="P27">
        <v>112.942513362572</v>
      </c>
      <c r="Q27">
        <v>117.677904715184</v>
      </c>
      <c r="R27">
        <v>116.612417678898</v>
      </c>
      <c r="S27">
        <v>123.97932412349</v>
      </c>
      <c r="T27">
        <v>124.629912511334</v>
      </c>
      <c r="U27">
        <v>130.93004543081801</v>
      </c>
      <c r="V27">
        <v>133.42760385800199</v>
      </c>
      <c r="W27">
        <v>144.30592511308899</v>
      </c>
      <c r="X27">
        <v>147.35636892043499</v>
      </c>
      <c r="Y27">
        <v>103.217747408207</v>
      </c>
      <c r="Z27">
        <v>103.178230399884</v>
      </c>
      <c r="AA27">
        <v>107.79413206771299</v>
      </c>
      <c r="AB27">
        <v>110.520877446941</v>
      </c>
      <c r="AC27">
        <v>115.99860271096099</v>
      </c>
      <c r="AD27">
        <v>111.30711417936099</v>
      </c>
      <c r="AE27">
        <v>124.793756096805</v>
      </c>
      <c r="AF27">
        <v>124.869028605945</v>
      </c>
      <c r="AG27">
        <v>128.40131356676699</v>
      </c>
      <c r="AH27">
        <v>122.646155913624</v>
      </c>
      <c r="AI27">
        <v>128.633297695469</v>
      </c>
      <c r="AJ27">
        <v>122.30262739970701</v>
      </c>
      <c r="AK27">
        <v>133.94095072878901</v>
      </c>
      <c r="AL27">
        <f t="shared" si="1"/>
        <v>114.75165086778746</v>
      </c>
      <c r="AM27">
        <f t="shared" si="0"/>
        <v>53.338911160986356</v>
      </c>
      <c r="AN27">
        <f t="shared" si="2"/>
        <v>62.117992505514792</v>
      </c>
      <c r="AO27">
        <v>58.674303262464797</v>
      </c>
    </row>
    <row r="28" spans="1:41" x14ac:dyDescent="0.35">
      <c r="A28">
        <v>26</v>
      </c>
      <c r="B28" s="1">
        <v>39322</v>
      </c>
      <c r="C28" t="s">
        <v>61</v>
      </c>
      <c r="F28">
        <v>79.618762932638504</v>
      </c>
      <c r="G28">
        <v>79.441498474526895</v>
      </c>
      <c r="H28">
        <v>90.521961297096396</v>
      </c>
      <c r="I28">
        <v>93.032268865621404</v>
      </c>
      <c r="J28">
        <v>98.969452110758795</v>
      </c>
      <c r="K28">
        <v>96.367970807603797</v>
      </c>
      <c r="L28">
        <v>94.152083854024795</v>
      </c>
      <c r="M28">
        <v>83.829148178588497</v>
      </c>
      <c r="N28">
        <v>101.318568130009</v>
      </c>
      <c r="O28">
        <v>92.712770841008705</v>
      </c>
      <c r="P28">
        <v>89.965090059540501</v>
      </c>
      <c r="Q28">
        <v>103.05305063307399</v>
      </c>
      <c r="Y28">
        <v>91.049666920796795</v>
      </c>
      <c r="Z28">
        <v>93.157749454154697</v>
      </c>
      <c r="AA28">
        <v>91.864686971275901</v>
      </c>
      <c r="AB28">
        <v>88.999618247413295</v>
      </c>
      <c r="AC28">
        <v>105.579809402663</v>
      </c>
      <c r="AD28">
        <v>101.026394505158</v>
      </c>
      <c r="AE28">
        <v>109.229691465827</v>
      </c>
      <c r="AF28">
        <v>117.569250715987</v>
      </c>
      <c r="AG28">
        <v>118.663013820986</v>
      </c>
      <c r="AH28">
        <v>109.350209431655</v>
      </c>
      <c r="AI28">
        <v>117.47725486652</v>
      </c>
      <c r="AJ28">
        <v>121.994431110352</v>
      </c>
      <c r="AL28">
        <f t="shared" si="1"/>
        <v>98.706016795719975</v>
      </c>
      <c r="AM28">
        <f t="shared" si="0"/>
        <v>37.29327708891887</v>
      </c>
      <c r="AN28">
        <f t="shared" si="2"/>
        <v>46.072358433447306</v>
      </c>
      <c r="AO28">
        <v>58.176476581348297</v>
      </c>
    </row>
    <row r="29" spans="1:41" x14ac:dyDescent="0.35">
      <c r="A29">
        <v>27</v>
      </c>
      <c r="B29" s="1">
        <v>39331</v>
      </c>
      <c r="C29" t="s">
        <v>62</v>
      </c>
      <c r="K29">
        <v>99.577437399114501</v>
      </c>
      <c r="L29">
        <v>100.731557940348</v>
      </c>
      <c r="M29">
        <v>105.207245737839</v>
      </c>
      <c r="N29">
        <v>106.395547802576</v>
      </c>
      <c r="O29">
        <v>108.31304570274</v>
      </c>
      <c r="P29">
        <v>113.33463124075899</v>
      </c>
      <c r="Q29">
        <v>113.83311908694</v>
      </c>
      <c r="R29">
        <v>117.558935216799</v>
      </c>
      <c r="S29">
        <v>127.890768427053</v>
      </c>
      <c r="T29">
        <v>119.775749627777</v>
      </c>
      <c r="U29">
        <v>126.11353972179801</v>
      </c>
      <c r="V29">
        <v>123.321468553011</v>
      </c>
      <c r="W29">
        <v>134.46652723675501</v>
      </c>
      <c r="AD29">
        <v>124.095097529708</v>
      </c>
      <c r="AE29">
        <v>128.59835725578199</v>
      </c>
      <c r="AF29">
        <v>128.28988739798899</v>
      </c>
      <c r="AG29">
        <v>137.144363018386</v>
      </c>
      <c r="AH29">
        <v>122.11381619819301</v>
      </c>
      <c r="AI29">
        <v>128.46723220122001</v>
      </c>
      <c r="AJ29">
        <v>129.73773012786799</v>
      </c>
      <c r="AK29">
        <v>133.65506040589199</v>
      </c>
      <c r="AL29">
        <f t="shared" si="1"/>
        <v>120.41052942040703</v>
      </c>
      <c r="AM29">
        <f t="shared" si="0"/>
        <v>58.997789713605925</v>
      </c>
      <c r="AN29">
        <f t="shared" si="2"/>
        <v>67.776871058134361</v>
      </c>
      <c r="AO29">
        <v>57.916460051229699</v>
      </c>
    </row>
    <row r="30" spans="1:41" x14ac:dyDescent="0.35">
      <c r="A30">
        <v>28</v>
      </c>
      <c r="B30" s="1">
        <v>39338</v>
      </c>
      <c r="C30" t="s">
        <v>63</v>
      </c>
      <c r="M30">
        <v>85.569882035691805</v>
      </c>
      <c r="N30">
        <v>91.953151293548501</v>
      </c>
      <c r="O30">
        <v>97.474708424569599</v>
      </c>
      <c r="P30">
        <v>104.32053911183201</v>
      </c>
      <c r="Q30">
        <v>115.29324822095199</v>
      </c>
      <c r="R30">
        <v>135.755439489563</v>
      </c>
      <c r="S30">
        <v>113.33742348941701</v>
      </c>
      <c r="T30">
        <v>110.645845968361</v>
      </c>
      <c r="U30">
        <v>124.810958164176</v>
      </c>
      <c r="V30">
        <v>124.54086175630501</v>
      </c>
      <c r="W30">
        <v>149.23130274611299</v>
      </c>
      <c r="AF30">
        <v>124.483375491122</v>
      </c>
      <c r="AG30">
        <v>122.11801756006101</v>
      </c>
      <c r="AH30">
        <v>103.98283445368099</v>
      </c>
      <c r="AI30">
        <v>107.722161631191</v>
      </c>
      <c r="AJ30">
        <v>125.317674120353</v>
      </c>
      <c r="AK30">
        <v>146.67493872302799</v>
      </c>
      <c r="AL30">
        <f t="shared" si="1"/>
        <v>116.66072721646852</v>
      </c>
      <c r="AM30">
        <f t="shared" si="0"/>
        <v>55.247987509667411</v>
      </c>
      <c r="AN30">
        <f t="shared" si="2"/>
        <v>64.027068854195846</v>
      </c>
      <c r="AO30">
        <v>57.457237929280801</v>
      </c>
    </row>
    <row r="31" spans="1:41" x14ac:dyDescent="0.35">
      <c r="A31">
        <v>29</v>
      </c>
      <c r="B31" s="1">
        <v>39346</v>
      </c>
      <c r="C31" t="s">
        <v>64</v>
      </c>
      <c r="AD31">
        <v>130.05472607910301</v>
      </c>
      <c r="AE31">
        <v>138.00384634652301</v>
      </c>
      <c r="AF31">
        <v>127.478429130126</v>
      </c>
      <c r="AG31">
        <v>133.97557918766</v>
      </c>
      <c r="AH31">
        <v>131.37275342148399</v>
      </c>
      <c r="AI31">
        <v>132.69103553547399</v>
      </c>
      <c r="AJ31">
        <v>130.30672161692499</v>
      </c>
      <c r="AK31">
        <v>137.90260569990599</v>
      </c>
      <c r="AL31">
        <f t="shared" si="1"/>
        <v>132.72321212715011</v>
      </c>
      <c r="AM31">
        <f t="shared" si="0"/>
        <v>71.310472420349001</v>
      </c>
      <c r="AN31">
        <f t="shared" si="2"/>
        <v>80.089553764877436</v>
      </c>
      <c r="AO31">
        <v>57.578154336012098</v>
      </c>
    </row>
    <row r="32" spans="1:41" x14ac:dyDescent="0.35">
      <c r="A32">
        <v>30</v>
      </c>
      <c r="B32" s="1">
        <v>39354</v>
      </c>
      <c r="C32" t="s">
        <v>65</v>
      </c>
      <c r="D32">
        <v>91.893167449085695</v>
      </c>
      <c r="N32">
        <v>101.46314214343801</v>
      </c>
      <c r="O32">
        <v>99.045296578778206</v>
      </c>
      <c r="P32">
        <v>111.330334759059</v>
      </c>
      <c r="Q32">
        <v>114.290377923913</v>
      </c>
      <c r="R32">
        <v>114.674595292047</v>
      </c>
      <c r="S32">
        <v>109.425808289131</v>
      </c>
      <c r="T32">
        <v>108.825515724607</v>
      </c>
      <c r="U32">
        <v>122.736349563177</v>
      </c>
      <c r="V32">
        <v>118.232171019231</v>
      </c>
      <c r="W32">
        <v>140.075470490165</v>
      </c>
      <c r="X32">
        <v>142.463504247185</v>
      </c>
      <c r="Y32">
        <v>95.731445470734798</v>
      </c>
      <c r="AH32">
        <v>109.434103944705</v>
      </c>
      <c r="AI32">
        <v>115.96910905810201</v>
      </c>
      <c r="AJ32">
        <v>125.58541563671299</v>
      </c>
      <c r="AK32">
        <v>132.79101112789101</v>
      </c>
      <c r="AL32">
        <f t="shared" si="1"/>
        <v>114.9392246304684</v>
      </c>
      <c r="AM32">
        <f t="shared" si="0"/>
        <v>53.526484923667297</v>
      </c>
      <c r="AN32">
        <f t="shared" si="2"/>
        <v>62.305566268195733</v>
      </c>
      <c r="AO32">
        <v>57.227565117320196</v>
      </c>
    </row>
    <row r="33" spans="1:41" x14ac:dyDescent="0.35">
      <c r="A33">
        <v>31</v>
      </c>
      <c r="B33" s="1">
        <v>39355</v>
      </c>
      <c r="C33" t="s">
        <v>66</v>
      </c>
      <c r="L33">
        <v>102.441611512919</v>
      </c>
      <c r="M33">
        <v>98.086550019547403</v>
      </c>
      <c r="N33">
        <v>107.81176329886</v>
      </c>
      <c r="O33">
        <v>111.582725433843</v>
      </c>
      <c r="P33">
        <v>120.50608350432999</v>
      </c>
      <c r="Q33">
        <v>126.403248527096</v>
      </c>
      <c r="R33">
        <v>127.453913825694</v>
      </c>
      <c r="S33">
        <v>113.80729014141799</v>
      </c>
      <c r="T33">
        <v>116.167047525256</v>
      </c>
      <c r="U33">
        <v>125.482081030581</v>
      </c>
      <c r="V33">
        <v>130.77689112767101</v>
      </c>
      <c r="W33">
        <v>148.349668577778</v>
      </c>
      <c r="X33">
        <v>144.93394663123601</v>
      </c>
      <c r="Y33">
        <v>95.966118970440604</v>
      </c>
      <c r="Z33">
        <v>95.441031838668096</v>
      </c>
      <c r="AA33">
        <v>102.992113543722</v>
      </c>
      <c r="AB33">
        <v>110.24948159171601</v>
      </c>
      <c r="AC33">
        <v>112.954163183825</v>
      </c>
      <c r="AD33">
        <v>106.16156233764799</v>
      </c>
      <c r="AE33">
        <v>119.229429508194</v>
      </c>
      <c r="AF33">
        <v>118.338285054485</v>
      </c>
      <c r="AG33">
        <v>118.66583332467501</v>
      </c>
      <c r="AH33">
        <v>114.87181143473499</v>
      </c>
      <c r="AI33">
        <v>123.01512751003099</v>
      </c>
      <c r="AJ33">
        <v>123.867058243999</v>
      </c>
      <c r="AK33">
        <v>139.893805928148</v>
      </c>
      <c r="AL33">
        <f t="shared" si="1"/>
        <v>117.51725552409677</v>
      </c>
      <c r="AM33">
        <f t="shared" si="0"/>
        <v>56.104515817295663</v>
      </c>
      <c r="AN33">
        <f t="shared" si="2"/>
        <v>64.883597161824099</v>
      </c>
      <c r="AO33">
        <v>56.932530631713</v>
      </c>
    </row>
    <row r="34" spans="1:41" x14ac:dyDescent="0.35">
      <c r="A34">
        <v>32</v>
      </c>
      <c r="B34" s="1">
        <v>39363</v>
      </c>
      <c r="C34" t="s">
        <v>67</v>
      </c>
      <c r="F34">
        <v>98.448763970529598</v>
      </c>
      <c r="G34">
        <v>98.740356641834197</v>
      </c>
      <c r="H34">
        <v>104.80402907332601</v>
      </c>
      <c r="I34">
        <v>101.337931057044</v>
      </c>
      <c r="J34">
        <v>108.15462239922</v>
      </c>
      <c r="K34">
        <v>102.125977539177</v>
      </c>
      <c r="L34">
        <v>106.429931080952</v>
      </c>
      <c r="M34">
        <v>100.650881533239</v>
      </c>
      <c r="N34">
        <v>107.343111393386</v>
      </c>
      <c r="O34">
        <v>101.500082505664</v>
      </c>
      <c r="P34">
        <v>109.657791302536</v>
      </c>
      <c r="Q34">
        <v>119.163503357416</v>
      </c>
      <c r="R34">
        <v>129.887888920732</v>
      </c>
      <c r="S34">
        <v>123.06247699859399</v>
      </c>
      <c r="Z34">
        <v>102.63284047933401</v>
      </c>
      <c r="AA34">
        <v>109.869781704179</v>
      </c>
      <c r="AB34">
        <v>112.192595896113</v>
      </c>
      <c r="AC34">
        <v>120.417098452811</v>
      </c>
      <c r="AD34">
        <v>124.415024444414</v>
      </c>
      <c r="AE34">
        <v>128.20420276132299</v>
      </c>
      <c r="AF34">
        <v>125.595977015207</v>
      </c>
      <c r="AG34">
        <v>128.68906459004199</v>
      </c>
      <c r="AH34">
        <v>111.777763557236</v>
      </c>
      <c r="AI34">
        <v>117.374528312743</v>
      </c>
      <c r="AJ34">
        <v>125.20868130900701</v>
      </c>
      <c r="AK34">
        <v>133.258855078301</v>
      </c>
      <c r="AL34">
        <f t="shared" si="1"/>
        <v>113.49783697593692</v>
      </c>
      <c r="AM34">
        <f t="shared" si="0"/>
        <v>52.085097269135815</v>
      </c>
      <c r="AN34">
        <f t="shared" si="2"/>
        <v>60.864178613664251</v>
      </c>
      <c r="AO34">
        <v>56.494004888285097</v>
      </c>
    </row>
    <row r="35" spans="1:41" x14ac:dyDescent="0.35">
      <c r="A35">
        <v>33</v>
      </c>
      <c r="B35" s="1">
        <v>39370</v>
      </c>
      <c r="C35" t="s">
        <v>68</v>
      </c>
      <c r="M35">
        <v>99.432807175987307</v>
      </c>
      <c r="N35">
        <v>107.61864233173699</v>
      </c>
      <c r="O35">
        <v>105.96959449999601</v>
      </c>
      <c r="P35">
        <v>109.828819728789</v>
      </c>
      <c r="Q35">
        <v>116.57167729272</v>
      </c>
      <c r="R35">
        <v>118.142876649907</v>
      </c>
      <c r="S35">
        <v>118.21300133614901</v>
      </c>
      <c r="T35">
        <v>120.735105987786</v>
      </c>
      <c r="U35">
        <v>125.694561981432</v>
      </c>
      <c r="V35">
        <v>125.355805810475</v>
      </c>
      <c r="W35">
        <v>147.18961209966301</v>
      </c>
      <c r="AF35">
        <v>121.29278993098499</v>
      </c>
      <c r="AG35">
        <v>118.509198240571</v>
      </c>
      <c r="AH35">
        <v>113.321113984121</v>
      </c>
      <c r="AI35">
        <v>121.37431547921101</v>
      </c>
      <c r="AJ35">
        <v>116.98241827503399</v>
      </c>
      <c r="AK35">
        <v>129.51390974852399</v>
      </c>
      <c r="AL35">
        <f t="shared" si="1"/>
        <v>118.57330885606396</v>
      </c>
      <c r="AM35">
        <f t="shared" si="0"/>
        <v>57.160569149262855</v>
      </c>
      <c r="AN35">
        <f t="shared" si="2"/>
        <v>65.939650493791291</v>
      </c>
      <c r="AO35">
        <v>56.793338264472297</v>
      </c>
    </row>
    <row r="36" spans="1:41" x14ac:dyDescent="0.35">
      <c r="A36">
        <v>34</v>
      </c>
      <c r="B36" s="1">
        <v>39386</v>
      </c>
      <c r="C36" t="s">
        <v>69</v>
      </c>
      <c r="H36">
        <v>78.788364451396106</v>
      </c>
      <c r="I36">
        <v>71.682082865415197</v>
      </c>
      <c r="J36">
        <v>74.837650109456305</v>
      </c>
      <c r="K36">
        <v>74.928115521779006</v>
      </c>
      <c r="L36">
        <v>84.915375442129701</v>
      </c>
      <c r="M36">
        <v>89.114259838948698</v>
      </c>
      <c r="N36">
        <v>99.561308398214294</v>
      </c>
      <c r="O36">
        <v>89.584020848707496</v>
      </c>
      <c r="P36">
        <v>88.2412329025031</v>
      </c>
      <c r="Q36">
        <v>98.696848654332399</v>
      </c>
      <c r="R36">
        <v>97.527356504214495</v>
      </c>
      <c r="AA36">
        <v>88.564348125683793</v>
      </c>
      <c r="AB36">
        <v>81.678475389832997</v>
      </c>
      <c r="AC36">
        <v>86.917850488675001</v>
      </c>
      <c r="AD36">
        <v>97.482145461945294</v>
      </c>
      <c r="AE36">
        <v>103.039922026556</v>
      </c>
      <c r="AF36">
        <v>104.613948904136</v>
      </c>
      <c r="AG36">
        <v>111.634358404331</v>
      </c>
      <c r="AH36">
        <v>109.28163840211801</v>
      </c>
      <c r="AI36">
        <v>101.33021051984799</v>
      </c>
      <c r="AJ36">
        <v>102.01794088990501</v>
      </c>
      <c r="AK36">
        <v>125.64107171443401</v>
      </c>
      <c r="AL36">
        <f t="shared" si="1"/>
        <v>93.639932993843701</v>
      </c>
      <c r="AM36">
        <f t="shared" si="0"/>
        <v>32.227193287042596</v>
      </c>
      <c r="AN36">
        <f t="shared" si="2"/>
        <v>41.006274631571031</v>
      </c>
      <c r="AO36">
        <v>56.907761656045103</v>
      </c>
    </row>
    <row r="37" spans="1:41" x14ac:dyDescent="0.35">
      <c r="A37">
        <v>35</v>
      </c>
      <c r="B37" s="1">
        <v>39402</v>
      </c>
      <c r="C37" t="s">
        <v>70</v>
      </c>
      <c r="D37">
        <v>103.848333987064</v>
      </c>
      <c r="E37">
        <v>108.19673180476499</v>
      </c>
      <c r="F37">
        <v>86.409717571601206</v>
      </c>
      <c r="G37">
        <v>83.632319161960993</v>
      </c>
      <c r="H37">
        <v>94.796249352989804</v>
      </c>
      <c r="I37">
        <v>97.958558242959796</v>
      </c>
      <c r="J37">
        <v>100.610001752559</v>
      </c>
      <c r="K37">
        <v>79.488500417658003</v>
      </c>
      <c r="L37">
        <v>71.408645048504397</v>
      </c>
      <c r="M37">
        <v>62.018476530050997</v>
      </c>
      <c r="N37">
        <v>53.399531228831101</v>
      </c>
      <c r="O37">
        <v>56.917206569326503</v>
      </c>
      <c r="X37">
        <v>149.16221098974199</v>
      </c>
      <c r="Y37">
        <v>104.101340310864</v>
      </c>
      <c r="Z37">
        <v>111.400287689324</v>
      </c>
      <c r="AA37">
        <v>112.698856242765</v>
      </c>
      <c r="AB37">
        <v>116.567441611829</v>
      </c>
      <c r="AC37">
        <v>142.042517226792</v>
      </c>
      <c r="AD37">
        <v>134.112948093575</v>
      </c>
      <c r="AE37">
        <v>118.85288426687301</v>
      </c>
      <c r="AF37">
        <v>121.94303669835099</v>
      </c>
      <c r="AG37">
        <v>144.56943149612101</v>
      </c>
      <c r="AH37">
        <v>124.337823254678</v>
      </c>
      <c r="AL37">
        <f t="shared" si="1"/>
        <v>103.41187171952976</v>
      </c>
      <c r="AM37">
        <f t="shared" si="0"/>
        <v>41.999132012728651</v>
      </c>
      <c r="AN37">
        <f t="shared" si="2"/>
        <v>50.778213357257087</v>
      </c>
      <c r="AO37">
        <v>57.0311567633156</v>
      </c>
    </row>
    <row r="38" spans="1:41" x14ac:dyDescent="0.35">
      <c r="A38">
        <v>36</v>
      </c>
      <c r="B38" s="1">
        <v>39411</v>
      </c>
      <c r="C38" t="s">
        <v>71</v>
      </c>
      <c r="D38">
        <v>108.801970273609</v>
      </c>
      <c r="E38">
        <v>116.704252434887</v>
      </c>
      <c r="F38">
        <v>105.62438420827201</v>
      </c>
      <c r="G38">
        <v>103.885072954422</v>
      </c>
      <c r="N38">
        <v>109.25526343593</v>
      </c>
      <c r="O38">
        <v>112.224983900277</v>
      </c>
      <c r="P38">
        <v>115.00479442207499</v>
      </c>
      <c r="Q38">
        <v>116.90762613685899</v>
      </c>
      <c r="R38">
        <v>120.81159682789099</v>
      </c>
      <c r="S38">
        <v>127.321331408345</v>
      </c>
      <c r="T38">
        <v>119.55934788776899</v>
      </c>
      <c r="U38">
        <v>122.369851226667</v>
      </c>
      <c r="V38">
        <v>117.201895891595</v>
      </c>
      <c r="W38">
        <v>128.33972206723001</v>
      </c>
      <c r="X38">
        <v>143.717329202424</v>
      </c>
      <c r="Y38">
        <v>104.794404445422</v>
      </c>
      <c r="Z38">
        <v>114.38755676307299</v>
      </c>
      <c r="AA38">
        <v>127.318706283465</v>
      </c>
      <c r="AG38">
        <v>121.041606616975</v>
      </c>
      <c r="AH38">
        <v>118.986370066902</v>
      </c>
      <c r="AI38">
        <v>124.39005175336401</v>
      </c>
      <c r="AJ38">
        <v>121.65538880065</v>
      </c>
      <c r="AK38">
        <v>133.35737020411599</v>
      </c>
      <c r="AL38">
        <f t="shared" si="1"/>
        <v>118.85482074835735</v>
      </c>
      <c r="AM38">
        <f t="shared" si="0"/>
        <v>57.44208104155625</v>
      </c>
      <c r="AN38">
        <f t="shared" si="2"/>
        <v>66.221162386084686</v>
      </c>
      <c r="AO38">
        <v>57.602458535529102</v>
      </c>
    </row>
    <row r="39" spans="1:41" x14ac:dyDescent="0.35">
      <c r="A39">
        <v>37</v>
      </c>
      <c r="B39" s="1">
        <v>39434</v>
      </c>
      <c r="C39" t="s">
        <v>72</v>
      </c>
      <c r="J39">
        <v>115.447963162954</v>
      </c>
      <c r="K39">
        <v>113.083473835934</v>
      </c>
      <c r="L39">
        <v>119.274833110958</v>
      </c>
      <c r="M39">
        <v>113.692602436816</v>
      </c>
      <c r="N39">
        <v>111.22638720625601</v>
      </c>
      <c r="O39">
        <v>108.811635649634</v>
      </c>
      <c r="P39">
        <v>114.0323131773</v>
      </c>
      <c r="Q39">
        <v>118.292517220748</v>
      </c>
      <c r="R39">
        <v>124.86220370664</v>
      </c>
      <c r="S39">
        <v>127.49579437317</v>
      </c>
      <c r="T39">
        <v>122.686975544872</v>
      </c>
      <c r="AD39">
        <v>135.73999443968401</v>
      </c>
      <c r="AE39">
        <v>139.21202624246499</v>
      </c>
      <c r="AF39">
        <v>137.02541252614199</v>
      </c>
      <c r="AG39">
        <v>148.97276612892099</v>
      </c>
      <c r="AH39">
        <v>132.467597043962</v>
      </c>
      <c r="AI39">
        <v>135.530380965711</v>
      </c>
      <c r="AJ39">
        <v>131.05060113405</v>
      </c>
      <c r="AK39">
        <v>140.940455438691</v>
      </c>
      <c r="AL39">
        <f t="shared" si="1"/>
        <v>125.7813649128899</v>
      </c>
      <c r="AM39">
        <f t="shared" si="0"/>
        <v>64.368625206088794</v>
      </c>
      <c r="AN39">
        <f t="shared" si="2"/>
        <v>73.147706550617229</v>
      </c>
      <c r="AO39">
        <v>57.6852915989233</v>
      </c>
    </row>
    <row r="40" spans="1:41" x14ac:dyDescent="0.35">
      <c r="A40">
        <v>38</v>
      </c>
      <c r="B40" s="1">
        <v>39450</v>
      </c>
      <c r="C40" t="s">
        <v>73</v>
      </c>
      <c r="J40">
        <v>107.707449149825</v>
      </c>
      <c r="K40">
        <v>102.541844134109</v>
      </c>
      <c r="L40">
        <v>108.570746694607</v>
      </c>
      <c r="M40">
        <v>105.08902700244199</v>
      </c>
      <c r="N40">
        <v>108.81823885343699</v>
      </c>
      <c r="O40">
        <v>113.609844252339</v>
      </c>
      <c r="P40">
        <v>116.075832226881</v>
      </c>
      <c r="Q40">
        <v>119.28632700460599</v>
      </c>
      <c r="R40">
        <v>123.179028679155</v>
      </c>
      <c r="S40">
        <v>126.27296347636199</v>
      </c>
      <c r="T40">
        <v>122.732935380054</v>
      </c>
      <c r="AC40">
        <v>117.524319697995</v>
      </c>
      <c r="AD40">
        <v>121.28332636207701</v>
      </c>
      <c r="AE40">
        <v>125.85846736338</v>
      </c>
      <c r="AF40">
        <v>123.056638339918</v>
      </c>
      <c r="AG40">
        <v>130.579572886157</v>
      </c>
      <c r="AH40">
        <v>126.949220220149</v>
      </c>
      <c r="AI40">
        <v>135.849144814158</v>
      </c>
      <c r="AJ40">
        <v>134.13249704083199</v>
      </c>
      <c r="AK40">
        <v>139.93857274291099</v>
      </c>
      <c r="AL40">
        <f t="shared" si="1"/>
        <v>120.45279981606969</v>
      </c>
      <c r="AM40">
        <f t="shared" si="0"/>
        <v>59.04006010926858</v>
      </c>
      <c r="AN40">
        <f t="shared" si="2"/>
        <v>67.819141453797016</v>
      </c>
      <c r="AO40">
        <v>57.819379194239602</v>
      </c>
    </row>
    <row r="41" spans="1:41" x14ac:dyDescent="0.35">
      <c r="A41">
        <v>39</v>
      </c>
      <c r="B41" s="1">
        <v>39459</v>
      </c>
      <c r="C41" t="s">
        <v>74</v>
      </c>
      <c r="D41">
        <v>90.476564955795695</v>
      </c>
      <c r="E41">
        <v>91.1346315208216</v>
      </c>
      <c r="F41">
        <v>77.967731903003397</v>
      </c>
      <c r="G41">
        <v>75.956289364366995</v>
      </c>
      <c r="H41">
        <v>79.994931324580705</v>
      </c>
      <c r="I41">
        <v>78.5136921532836</v>
      </c>
      <c r="J41">
        <v>77.711543873665406</v>
      </c>
      <c r="K41">
        <v>74.515731500683103</v>
      </c>
      <c r="L41">
        <v>85.795470329874405</v>
      </c>
      <c r="M41">
        <v>77.122279922596903</v>
      </c>
      <c r="N41">
        <v>81.169748011791199</v>
      </c>
      <c r="O41">
        <v>95.192270203268393</v>
      </c>
      <c r="U41">
        <v>94.206518781392106</v>
      </c>
      <c r="V41">
        <v>97.392124000950702</v>
      </c>
      <c r="W41">
        <v>113.618938684646</v>
      </c>
      <c r="X41">
        <v>117.44945799442399</v>
      </c>
      <c r="Y41">
        <v>86.117281092191405</v>
      </c>
      <c r="Z41">
        <v>87.679610444934696</v>
      </c>
      <c r="AA41">
        <v>97.688806938368998</v>
      </c>
      <c r="AB41">
        <v>93.824450154063797</v>
      </c>
      <c r="AC41">
        <v>100.26098150121</v>
      </c>
      <c r="AD41">
        <v>96.884867647440799</v>
      </c>
      <c r="AE41">
        <v>95.737993546109394</v>
      </c>
      <c r="AF41">
        <v>96.644400414691006</v>
      </c>
      <c r="AG41">
        <v>110.556389720049</v>
      </c>
      <c r="AH41">
        <v>107.00555607836399</v>
      </c>
      <c r="AL41">
        <f t="shared" si="1"/>
        <v>91.562240848560279</v>
      </c>
      <c r="AM41">
        <f t="shared" si="0"/>
        <v>30.149501141759174</v>
      </c>
      <c r="AN41">
        <f t="shared" si="2"/>
        <v>38.92858248628761</v>
      </c>
      <c r="AO41">
        <v>59.063903115382402</v>
      </c>
    </row>
    <row r="42" spans="1:41" x14ac:dyDescent="0.35">
      <c r="A42">
        <v>40</v>
      </c>
      <c r="B42" s="1">
        <v>39475</v>
      </c>
      <c r="C42" t="s">
        <v>75</v>
      </c>
      <c r="K42">
        <v>75.317826731359006</v>
      </c>
      <c r="L42">
        <v>84.805803324621394</v>
      </c>
      <c r="M42">
        <v>79.544152902329103</v>
      </c>
      <c r="N42">
        <v>75.824870060602095</v>
      </c>
      <c r="O42">
        <v>73.020314363035695</v>
      </c>
      <c r="P42">
        <v>78.528673327664507</v>
      </c>
      <c r="Q42">
        <v>86.622609409204401</v>
      </c>
      <c r="R42">
        <v>85.858757573683903</v>
      </c>
      <c r="S42">
        <v>77.138768164737101</v>
      </c>
      <c r="T42">
        <v>77.294538678124695</v>
      </c>
      <c r="U42">
        <v>84.362168452691805</v>
      </c>
      <c r="V42">
        <v>86.548289167313996</v>
      </c>
      <c r="W42">
        <v>105.03101283931601</v>
      </c>
      <c r="X42">
        <v>113.405667050068</v>
      </c>
      <c r="AD42">
        <v>80.537514003439298</v>
      </c>
      <c r="AE42">
        <v>92.628816175620202</v>
      </c>
      <c r="AF42">
        <v>88.011125954465101</v>
      </c>
      <c r="AG42">
        <v>89.692623512419104</v>
      </c>
      <c r="AH42">
        <v>90.310367115520293</v>
      </c>
      <c r="AI42">
        <v>94.189656664458298</v>
      </c>
      <c r="AJ42">
        <v>92.191002822938898</v>
      </c>
      <c r="AK42">
        <v>99.353806654014306</v>
      </c>
      <c r="AL42">
        <f t="shared" si="1"/>
        <v>86.828107497619399</v>
      </c>
      <c r="AM42">
        <f t="shared" si="0"/>
        <v>25.415367790818294</v>
      </c>
      <c r="AN42">
        <f t="shared" si="2"/>
        <v>34.19444913534673</v>
      </c>
      <c r="AO42">
        <v>58.980093478937697</v>
      </c>
    </row>
    <row r="43" spans="1:41" x14ac:dyDescent="0.35">
      <c r="A43">
        <v>41</v>
      </c>
      <c r="B43" s="1">
        <v>39498</v>
      </c>
      <c r="C43" t="s">
        <v>76</v>
      </c>
      <c r="D43">
        <v>104.393180516881</v>
      </c>
      <c r="E43">
        <v>108.50023208051699</v>
      </c>
      <c r="F43">
        <v>98.450165424124094</v>
      </c>
      <c r="G43">
        <v>99.672862596437994</v>
      </c>
      <c r="H43">
        <v>108.99389322786401</v>
      </c>
      <c r="I43">
        <v>98.464815870379397</v>
      </c>
      <c r="J43">
        <v>104.01276403496</v>
      </c>
      <c r="S43">
        <v>104.585204144527</v>
      </c>
      <c r="T43">
        <v>95.541586349004604</v>
      </c>
      <c r="U43">
        <v>116.167047428351</v>
      </c>
      <c r="V43">
        <v>115.831576682275</v>
      </c>
      <c r="W43">
        <v>129.35748152132999</v>
      </c>
      <c r="X43">
        <v>143.66955918452101</v>
      </c>
      <c r="Y43">
        <v>101.805458902276</v>
      </c>
      <c r="Z43">
        <v>107.601423455618</v>
      </c>
      <c r="AA43">
        <v>116.538870048519</v>
      </c>
      <c r="AB43">
        <v>111.238220722912</v>
      </c>
      <c r="AC43">
        <v>114.752709300554</v>
      </c>
      <c r="AD43">
        <v>123.175296192595</v>
      </c>
      <c r="AL43">
        <f t="shared" si="1"/>
        <v>110.67117619387609</v>
      </c>
      <c r="AM43">
        <f t="shared" si="0"/>
        <v>49.258436487074988</v>
      </c>
      <c r="AN43">
        <f t="shared" si="2"/>
        <v>58.037517831603424</v>
      </c>
      <c r="AO43">
        <v>58.499107684820501</v>
      </c>
    </row>
    <row r="44" spans="1:41" x14ac:dyDescent="0.35">
      <c r="A44">
        <v>42</v>
      </c>
      <c r="B44" s="1">
        <v>39499</v>
      </c>
      <c r="C44" t="s">
        <v>77</v>
      </c>
      <c r="D44">
        <v>118.303958020388</v>
      </c>
      <c r="E44">
        <v>121.728835342614</v>
      </c>
      <c r="F44">
        <v>108.382917674918</v>
      </c>
      <c r="G44">
        <v>110.26324586065201</v>
      </c>
      <c r="H44">
        <v>113.891756335304</v>
      </c>
      <c r="I44">
        <v>112.834873042128</v>
      </c>
      <c r="J44">
        <v>120.69298946402</v>
      </c>
      <c r="K44">
        <v>111.848845022144</v>
      </c>
      <c r="L44">
        <v>117.229173191464</v>
      </c>
      <c r="M44">
        <v>116.345090107706</v>
      </c>
      <c r="N44">
        <v>116.260717465743</v>
      </c>
      <c r="O44">
        <v>120.615440546619</v>
      </c>
      <c r="P44">
        <v>127.027308272944</v>
      </c>
      <c r="Q44">
        <v>129.74940021829701</v>
      </c>
      <c r="R44">
        <v>132.68019403311499</v>
      </c>
      <c r="S44">
        <v>125.989276170184</v>
      </c>
      <c r="T44">
        <v>122.89008329697501</v>
      </c>
      <c r="U44">
        <v>137.81331415953099</v>
      </c>
      <c r="V44">
        <v>138.85547923496401</v>
      </c>
      <c r="W44">
        <v>151.11519534147999</v>
      </c>
      <c r="X44">
        <v>156.69209664296599</v>
      </c>
      <c r="Y44">
        <v>127.358543419245</v>
      </c>
      <c r="Z44">
        <v>122.20340614709301</v>
      </c>
      <c r="AA44">
        <v>131.43021413044301</v>
      </c>
      <c r="AB44">
        <v>128.68464351884299</v>
      </c>
      <c r="AC44">
        <v>133.78714952021599</v>
      </c>
      <c r="AD44">
        <v>135.81112842991399</v>
      </c>
      <c r="AE44">
        <v>143.36909418985201</v>
      </c>
      <c r="AF44">
        <v>138.446877154041</v>
      </c>
      <c r="AG44">
        <v>139.784212801465</v>
      </c>
      <c r="AH44">
        <v>127.97881637441</v>
      </c>
      <c r="AI44">
        <v>141.14303432128301</v>
      </c>
      <c r="AJ44">
        <v>139.86105303893601</v>
      </c>
      <c r="AK44">
        <v>144.529896037725</v>
      </c>
      <c r="AL44">
        <f t="shared" si="1"/>
        <v>128.39994878022418</v>
      </c>
      <c r="AM44">
        <f t="shared" si="0"/>
        <v>66.987209073423074</v>
      </c>
      <c r="AN44">
        <f t="shared" si="2"/>
        <v>75.76629041795151</v>
      </c>
      <c r="AO44">
        <v>59.160842383796599</v>
      </c>
    </row>
    <row r="45" spans="1:41" x14ac:dyDescent="0.35">
      <c r="A45">
        <v>43</v>
      </c>
      <c r="B45" s="1">
        <v>39506</v>
      </c>
      <c r="C45" t="s">
        <v>73</v>
      </c>
      <c r="D45">
        <v>104.96972017116001</v>
      </c>
      <c r="E45">
        <v>107.457109715954</v>
      </c>
      <c r="F45">
        <v>97.025122820092307</v>
      </c>
      <c r="G45">
        <v>98.988108339774897</v>
      </c>
      <c r="H45">
        <v>100.86487814359501</v>
      </c>
      <c r="I45">
        <v>97.786750487088298</v>
      </c>
      <c r="J45">
        <v>107.315914953787</v>
      </c>
      <c r="K45">
        <v>102.004311632358</v>
      </c>
      <c r="L45">
        <v>112.641292179858</v>
      </c>
      <c r="M45">
        <v>114.212553998066</v>
      </c>
      <c r="N45">
        <v>117.07481844563</v>
      </c>
      <c r="O45">
        <v>124.498545686569</v>
      </c>
      <c r="P45">
        <v>124.178997464453</v>
      </c>
      <c r="Q45">
        <v>126.95738480278899</v>
      </c>
      <c r="R45">
        <v>133.715770558542</v>
      </c>
      <c r="S45">
        <v>125.021619460647</v>
      </c>
      <c r="T45">
        <v>118.649826212969</v>
      </c>
      <c r="U45">
        <v>132.95355261178901</v>
      </c>
      <c r="V45">
        <v>131.41445860568899</v>
      </c>
      <c r="W45">
        <v>147.01436318876799</v>
      </c>
      <c r="X45">
        <v>154.853280292345</v>
      </c>
      <c r="Y45">
        <v>108.956560889724</v>
      </c>
      <c r="Z45">
        <v>115.17982524899899</v>
      </c>
      <c r="AA45">
        <v>123.473843720738</v>
      </c>
      <c r="AB45">
        <v>118.042482558328</v>
      </c>
      <c r="AC45">
        <v>125.503214447239</v>
      </c>
      <c r="AD45">
        <v>120.75058022722899</v>
      </c>
      <c r="AE45">
        <v>126.970124255694</v>
      </c>
      <c r="AF45">
        <v>132.45296208391599</v>
      </c>
      <c r="AG45">
        <v>134.90238610364699</v>
      </c>
      <c r="AH45">
        <v>128.452550381496</v>
      </c>
      <c r="AI45">
        <v>135.895475319177</v>
      </c>
      <c r="AJ45">
        <v>135.57390448463801</v>
      </c>
      <c r="AK45">
        <v>144.01931397900199</v>
      </c>
      <c r="AL45">
        <f t="shared" si="1"/>
        <v>121.46387069034563</v>
      </c>
      <c r="AM45">
        <f t="shared" si="0"/>
        <v>60.051130983544525</v>
      </c>
      <c r="AN45">
        <f t="shared" si="2"/>
        <v>68.83021232807296</v>
      </c>
      <c r="AO45">
        <v>59.251110533244201</v>
      </c>
    </row>
    <row r="46" spans="1:41" x14ac:dyDescent="0.35">
      <c r="A46">
        <v>44</v>
      </c>
      <c r="B46" s="1">
        <v>39507</v>
      </c>
      <c r="C46" t="s">
        <v>71</v>
      </c>
      <c r="D46">
        <v>98.156722544900703</v>
      </c>
      <c r="E46">
        <v>105.37691941270801</v>
      </c>
      <c r="F46">
        <v>95.113369416778795</v>
      </c>
      <c r="G46">
        <v>98.079532764928899</v>
      </c>
      <c r="H46">
        <v>99.841113151392193</v>
      </c>
      <c r="I46">
        <v>97.084664047763397</v>
      </c>
      <c r="J46">
        <v>104.657706940719</v>
      </c>
      <c r="K46">
        <v>98.946371822927006</v>
      </c>
      <c r="L46">
        <v>105.36632729006899</v>
      </c>
      <c r="M46">
        <v>110.039849105138</v>
      </c>
      <c r="N46">
        <v>108.280769070757</v>
      </c>
      <c r="O46">
        <v>106.68399024990499</v>
      </c>
      <c r="P46">
        <v>116.885116199208</v>
      </c>
      <c r="W46">
        <v>138.67521388991699</v>
      </c>
      <c r="X46">
        <v>147.494778963779</v>
      </c>
      <c r="Y46">
        <v>101.909074445421</v>
      </c>
      <c r="Z46">
        <v>113.560297686849</v>
      </c>
      <c r="AA46">
        <v>120.729986597121</v>
      </c>
      <c r="AB46">
        <v>114.77355832730299</v>
      </c>
      <c r="AC46">
        <v>119.177482940765</v>
      </c>
      <c r="AD46">
        <v>123.700921804543</v>
      </c>
      <c r="AE46">
        <v>129.64941345946599</v>
      </c>
      <c r="AF46">
        <v>128.901867754329</v>
      </c>
      <c r="AG46">
        <v>129.73487379327801</v>
      </c>
      <c r="AH46">
        <v>112.92802083965201</v>
      </c>
      <c r="AI46">
        <v>120.870367651244</v>
      </c>
      <c r="AJ46">
        <v>129.271108879031</v>
      </c>
      <c r="AL46">
        <f t="shared" si="1"/>
        <v>113.92183033518124</v>
      </c>
      <c r="AM46">
        <f t="shared" si="0"/>
        <v>52.509090628380136</v>
      </c>
      <c r="AN46">
        <f t="shared" si="2"/>
        <v>61.288171972908572</v>
      </c>
      <c r="AO46">
        <v>59.140891583642798</v>
      </c>
    </row>
    <row r="47" spans="1:41" x14ac:dyDescent="0.35">
      <c r="A47">
        <v>45</v>
      </c>
      <c r="B47" s="1">
        <v>39530</v>
      </c>
      <c r="C47" t="s">
        <v>56</v>
      </c>
      <c r="D47">
        <v>91.789630122494501</v>
      </c>
      <c r="E47">
        <v>91.848814538542499</v>
      </c>
      <c r="F47">
        <v>82.733970176188294</v>
      </c>
      <c r="G47">
        <v>93.806175574763799</v>
      </c>
      <c r="H47">
        <v>106.272926221115</v>
      </c>
      <c r="I47">
        <v>96.713451461759107</v>
      </c>
      <c r="J47">
        <v>102.43133821341701</v>
      </c>
      <c r="K47">
        <v>93.985685319883501</v>
      </c>
      <c r="L47">
        <v>95.116688633284596</v>
      </c>
      <c r="M47">
        <v>102.510962430486</v>
      </c>
      <c r="U47">
        <v>118.533910925507</v>
      </c>
      <c r="V47">
        <v>115.86766682232999</v>
      </c>
      <c r="W47">
        <v>123.57571289465901</v>
      </c>
      <c r="X47">
        <v>130.655724993289</v>
      </c>
      <c r="Y47">
        <v>98.467723832478498</v>
      </c>
      <c r="Z47">
        <v>106.008139081436</v>
      </c>
      <c r="AA47">
        <v>112.41729065592899</v>
      </c>
      <c r="AB47">
        <v>113.085539642368</v>
      </c>
      <c r="AC47">
        <v>114.552943164749</v>
      </c>
      <c r="AD47">
        <v>108.37541612659</v>
      </c>
      <c r="AE47">
        <v>124.97955954411501</v>
      </c>
      <c r="AF47">
        <v>126.34170184547099</v>
      </c>
      <c r="AL47">
        <f t="shared" si="1"/>
        <v>106.82140782822071</v>
      </c>
      <c r="AM47">
        <f t="shared" si="0"/>
        <v>45.408668121419609</v>
      </c>
      <c r="AN47">
        <f t="shared" si="2"/>
        <v>54.187749465948045</v>
      </c>
      <c r="AO47">
        <v>58.714503701025102</v>
      </c>
    </row>
    <row r="48" spans="1:41" x14ac:dyDescent="0.35">
      <c r="A48">
        <v>46</v>
      </c>
      <c r="B48" s="1">
        <v>39554</v>
      </c>
      <c r="C48" t="s">
        <v>78</v>
      </c>
      <c r="D48">
        <v>122.35924980132999</v>
      </c>
      <c r="E48">
        <v>123.744103444404</v>
      </c>
      <c r="F48">
        <v>111.473429268402</v>
      </c>
      <c r="G48">
        <v>114.342033729082</v>
      </c>
      <c r="H48">
        <v>118.36396032906499</v>
      </c>
      <c r="I48">
        <v>112.423978044357</v>
      </c>
      <c r="J48">
        <v>120.606728763088</v>
      </c>
      <c r="K48">
        <v>122.5322048931</v>
      </c>
      <c r="L48">
        <v>122.827639841332</v>
      </c>
      <c r="M48">
        <v>119.85517614882799</v>
      </c>
      <c r="N48">
        <v>116.723416297985</v>
      </c>
      <c r="O48">
        <v>111.167745316848</v>
      </c>
      <c r="P48">
        <v>112.33552989098401</v>
      </c>
      <c r="Q48">
        <v>118.687009213561</v>
      </c>
      <c r="R48">
        <v>120.13970865778801</v>
      </c>
      <c r="S48">
        <v>121.294221560995</v>
      </c>
      <c r="T48">
        <v>118.875628275511</v>
      </c>
      <c r="U48">
        <v>124.48850731021</v>
      </c>
      <c r="V48">
        <v>131.07920100906699</v>
      </c>
      <c r="W48">
        <v>136.342817997324</v>
      </c>
      <c r="X48">
        <v>165.381315155387</v>
      </c>
      <c r="Y48">
        <v>132.477648691122</v>
      </c>
      <c r="Z48">
        <v>133.46704795663999</v>
      </c>
      <c r="AA48">
        <v>134.12553919675599</v>
      </c>
      <c r="AB48">
        <v>133.453073761121</v>
      </c>
      <c r="AC48">
        <v>135.69923241871601</v>
      </c>
      <c r="AD48">
        <v>139.581073570125</v>
      </c>
      <c r="AE48">
        <v>148.778184520586</v>
      </c>
      <c r="AF48">
        <v>138.48812920010701</v>
      </c>
      <c r="AG48">
        <v>138.78786290007699</v>
      </c>
      <c r="AH48">
        <v>126.34014764139</v>
      </c>
      <c r="AI48">
        <v>125.392016238075</v>
      </c>
      <c r="AJ48">
        <v>121.41246834759001</v>
      </c>
      <c r="AK48">
        <v>142.12350818440001</v>
      </c>
      <c r="AL48">
        <f t="shared" si="1"/>
        <v>126.9167511051574</v>
      </c>
      <c r="AM48">
        <f t="shared" si="0"/>
        <v>65.504011398356297</v>
      </c>
      <c r="AN48">
        <f t="shared" si="2"/>
        <v>74.283092742884733</v>
      </c>
      <c r="AO48">
        <v>58.553863956458002</v>
      </c>
    </row>
    <row r="49" spans="1:41" x14ac:dyDescent="0.35">
      <c r="A49">
        <v>47</v>
      </c>
      <c r="B49" s="1">
        <v>39555</v>
      </c>
      <c r="C49" t="s">
        <v>79</v>
      </c>
      <c r="D49">
        <v>92.4532750930682</v>
      </c>
      <c r="E49">
        <v>93.711045428865006</v>
      </c>
      <c r="F49">
        <v>81.727154941377805</v>
      </c>
      <c r="G49">
        <v>79.408143459946999</v>
      </c>
      <c r="H49">
        <v>83.527182934554006</v>
      </c>
      <c r="I49">
        <v>77.859457221872304</v>
      </c>
      <c r="J49">
        <v>89.662989307545899</v>
      </c>
      <c r="K49">
        <v>91.378503172874005</v>
      </c>
      <c r="L49">
        <v>91.037273064190998</v>
      </c>
      <c r="R49">
        <v>106.64169858600199</v>
      </c>
      <c r="S49">
        <v>103.264864398046</v>
      </c>
      <c r="T49">
        <v>105.610153223414</v>
      </c>
      <c r="U49">
        <v>114.89633054765901</v>
      </c>
      <c r="V49">
        <v>114.124799185754</v>
      </c>
      <c r="W49">
        <v>126.648398561337</v>
      </c>
      <c r="X49">
        <v>141.137835234639</v>
      </c>
      <c r="Y49">
        <v>98.478119550819699</v>
      </c>
      <c r="Z49">
        <v>97.814257327791793</v>
      </c>
      <c r="AA49">
        <v>101.21914758535701</v>
      </c>
      <c r="AB49">
        <v>109.825817491232</v>
      </c>
      <c r="AC49">
        <v>110.874189639082</v>
      </c>
      <c r="AD49">
        <v>107.19919925366899</v>
      </c>
      <c r="AE49">
        <v>116.1820589271</v>
      </c>
      <c r="AL49">
        <f t="shared" si="1"/>
        <v>101.50790844070426</v>
      </c>
      <c r="AM49">
        <f t="shared" si="0"/>
        <v>40.095168733903151</v>
      </c>
      <c r="AN49">
        <f t="shared" si="2"/>
        <v>48.874250078431587</v>
      </c>
      <c r="AO49">
        <v>58.195720188936697</v>
      </c>
    </row>
    <row r="50" spans="1:41" x14ac:dyDescent="0.35">
      <c r="A50">
        <v>48</v>
      </c>
      <c r="B50" s="1">
        <v>39562</v>
      </c>
      <c r="C50" t="s">
        <v>80</v>
      </c>
      <c r="D50">
        <v>86.416445753657598</v>
      </c>
      <c r="E50">
        <v>87.559429525128095</v>
      </c>
      <c r="F50">
        <v>73.3722505018752</v>
      </c>
      <c r="G50">
        <v>73.849647857880797</v>
      </c>
      <c r="H50">
        <v>76.340464519328606</v>
      </c>
      <c r="I50">
        <v>67.7247685254858</v>
      </c>
      <c r="R50">
        <v>85.3287056775183</v>
      </c>
      <c r="S50">
        <v>91.668780202774698</v>
      </c>
      <c r="T50">
        <v>88.349748238157204</v>
      </c>
      <c r="U50">
        <v>93.794178498850101</v>
      </c>
      <c r="V50">
        <v>92.252049341571293</v>
      </c>
      <c r="W50">
        <v>102.77478224994</v>
      </c>
      <c r="X50">
        <v>112.76212921450001</v>
      </c>
      <c r="Y50">
        <v>90.3022695301336</v>
      </c>
      <c r="Z50">
        <v>89.893302148463505</v>
      </c>
      <c r="AA50">
        <v>93.923679833490795</v>
      </c>
      <c r="AB50">
        <v>96.419519827617293</v>
      </c>
      <c r="AC50">
        <v>105.74503117936599</v>
      </c>
      <c r="AL50">
        <f t="shared" si="1"/>
        <v>89.359843479207697</v>
      </c>
      <c r="AM50">
        <f t="shared" si="0"/>
        <v>27.947103772406592</v>
      </c>
      <c r="AN50">
        <f t="shared" si="2"/>
        <v>36.726185116935028</v>
      </c>
      <c r="AO50">
        <v>58.0799207678496</v>
      </c>
    </row>
    <row r="51" spans="1:41" x14ac:dyDescent="0.35">
      <c r="A51">
        <v>49</v>
      </c>
      <c r="B51" s="1">
        <v>39579</v>
      </c>
      <c r="C51" t="s">
        <v>81</v>
      </c>
      <c r="D51">
        <v>93.231011634873894</v>
      </c>
      <c r="E51">
        <v>96.944978960599599</v>
      </c>
      <c r="F51">
        <v>86.096316911103301</v>
      </c>
      <c r="G51">
        <v>81.011674515984197</v>
      </c>
      <c r="H51">
        <v>84.514513048617502</v>
      </c>
      <c r="I51">
        <v>80.3250084138228</v>
      </c>
      <c r="J51">
        <v>91.676085226280506</v>
      </c>
      <c r="K51">
        <v>92.603582135755303</v>
      </c>
      <c r="L51">
        <v>94.375238007668401</v>
      </c>
      <c r="M51">
        <v>91.887050310436294</v>
      </c>
      <c r="N51">
        <v>102.04665987231</v>
      </c>
      <c r="O51">
        <v>89.233292856073902</v>
      </c>
      <c r="P51">
        <v>86.353353992065493</v>
      </c>
      <c r="Q51">
        <v>95.963382565342698</v>
      </c>
      <c r="R51">
        <v>96.709517594832306</v>
      </c>
      <c r="S51">
        <v>98.206071494057596</v>
      </c>
      <c r="T51">
        <v>97.320042488974806</v>
      </c>
      <c r="U51">
        <v>99.627391245593998</v>
      </c>
      <c r="V51">
        <v>99.177166394439396</v>
      </c>
      <c r="W51">
        <v>113.60006608814599</v>
      </c>
      <c r="X51">
        <v>120.13046434404001</v>
      </c>
      <c r="Y51">
        <v>104.771496767362</v>
      </c>
      <c r="Z51">
        <v>112.914360904205</v>
      </c>
      <c r="AA51">
        <v>104.967524649529</v>
      </c>
      <c r="AB51">
        <v>100.36288875238</v>
      </c>
      <c r="AC51">
        <v>106.44328257321401</v>
      </c>
      <c r="AD51">
        <v>100.91945729125401</v>
      </c>
      <c r="AE51">
        <v>111.648824815716</v>
      </c>
      <c r="AF51">
        <v>105.904245725389</v>
      </c>
      <c r="AG51">
        <v>113.46836697323</v>
      </c>
      <c r="AH51">
        <v>99.689212478262704</v>
      </c>
      <c r="AI51">
        <v>103.846630625733</v>
      </c>
      <c r="AJ51">
        <v>103.834869313628</v>
      </c>
      <c r="AK51">
        <v>112.74128702316099</v>
      </c>
      <c r="AL51">
        <f t="shared" si="1"/>
        <v>99.192509293943573</v>
      </c>
      <c r="AM51">
        <f t="shared" si="0"/>
        <v>37.779769587142468</v>
      </c>
      <c r="AN51">
        <f t="shared" si="2"/>
        <v>46.558850931670904</v>
      </c>
      <c r="AO51">
        <v>57.7654128718697</v>
      </c>
    </row>
    <row r="52" spans="1:41" x14ac:dyDescent="0.35">
      <c r="A52">
        <v>50</v>
      </c>
      <c r="B52" s="1">
        <v>39594</v>
      </c>
      <c r="C52" t="s">
        <v>82</v>
      </c>
      <c r="F52">
        <v>83.991496940385204</v>
      </c>
      <c r="G52">
        <v>74.8579008243982</v>
      </c>
      <c r="H52">
        <v>78.252766872700093</v>
      </c>
      <c r="I52">
        <v>78.585358197992605</v>
      </c>
      <c r="J52">
        <v>85.099572274992298</v>
      </c>
      <c r="K52">
        <v>72.988107515589107</v>
      </c>
      <c r="L52">
        <v>82.767005065386996</v>
      </c>
      <c r="M52">
        <v>79.289231631887603</v>
      </c>
      <c r="N52">
        <v>77.5210552560563</v>
      </c>
      <c r="O52">
        <v>82.967117228798401</v>
      </c>
      <c r="P52">
        <v>80.539776140275393</v>
      </c>
      <c r="Q52">
        <v>88.251658062098301</v>
      </c>
      <c r="Z52">
        <v>90.441716613679503</v>
      </c>
      <c r="AA52">
        <v>97.605553077910997</v>
      </c>
      <c r="AB52">
        <v>102.029462771727</v>
      </c>
      <c r="AC52">
        <v>110.194556242094</v>
      </c>
      <c r="AD52">
        <v>105.778927530076</v>
      </c>
      <c r="AE52">
        <v>98.315989308984499</v>
      </c>
      <c r="AF52">
        <v>100.59265601057901</v>
      </c>
      <c r="AG52">
        <v>108.655609423158</v>
      </c>
      <c r="AH52">
        <v>102.700851542508</v>
      </c>
      <c r="AI52">
        <v>97.252716257201101</v>
      </c>
      <c r="AJ52">
        <v>95.471362639980896</v>
      </c>
      <c r="AL52">
        <f t="shared" si="1"/>
        <v>90.180454236019969</v>
      </c>
      <c r="AM52">
        <f t="shared" si="0"/>
        <v>28.767714529218864</v>
      </c>
      <c r="AN52">
        <f t="shared" si="2"/>
        <v>37.5467958737473</v>
      </c>
      <c r="AO52">
        <v>57.997705650712398</v>
      </c>
    </row>
    <row r="53" spans="1:41" x14ac:dyDescent="0.35">
      <c r="A53">
        <v>51</v>
      </c>
      <c r="B53" s="1">
        <v>39602</v>
      </c>
      <c r="C53" t="s">
        <v>83</v>
      </c>
      <c r="O53">
        <v>108.571777211929</v>
      </c>
      <c r="P53">
        <v>111.577696646799</v>
      </c>
      <c r="Q53">
        <v>121.136544869433</v>
      </c>
      <c r="R53">
        <v>126.90377895981101</v>
      </c>
      <c r="S53">
        <v>107.83824105932101</v>
      </c>
      <c r="T53">
        <v>100.081090634248</v>
      </c>
      <c r="U53">
        <v>118.977484578473</v>
      </c>
      <c r="V53">
        <v>120.438715319539</v>
      </c>
      <c r="W53">
        <v>138.95852917289301</v>
      </c>
      <c r="X53">
        <v>153.03924348243399</v>
      </c>
      <c r="Y53">
        <v>109.945599759891</v>
      </c>
      <c r="Z53">
        <v>101.387279268489</v>
      </c>
      <c r="AA53">
        <v>118.664837842415</v>
      </c>
      <c r="AB53">
        <v>122.09355206724101</v>
      </c>
      <c r="AC53">
        <v>127.930090965841</v>
      </c>
      <c r="AD53">
        <v>128.119884344507</v>
      </c>
      <c r="AE53">
        <v>124.24777679520599</v>
      </c>
      <c r="AF53">
        <v>128.00603971000299</v>
      </c>
      <c r="AG53">
        <v>140.327394378457</v>
      </c>
      <c r="AH53">
        <v>120.008460647051</v>
      </c>
      <c r="AI53">
        <v>116.39125402226099</v>
      </c>
      <c r="AJ53">
        <v>128.22675353319599</v>
      </c>
      <c r="AK53">
        <v>142.37098038777901</v>
      </c>
      <c r="AL53">
        <f t="shared" si="1"/>
        <v>122.40186981118333</v>
      </c>
      <c r="AM53">
        <f t="shared" si="0"/>
        <v>60.989130104382227</v>
      </c>
      <c r="AN53">
        <f t="shared" si="2"/>
        <v>69.768211448910662</v>
      </c>
      <c r="AO53">
        <v>58.252449287696201</v>
      </c>
    </row>
    <row r="54" spans="1:41" x14ac:dyDescent="0.35">
      <c r="A54">
        <v>52</v>
      </c>
      <c r="B54" s="1">
        <v>39610</v>
      </c>
      <c r="C54" t="s">
        <v>84</v>
      </c>
      <c r="D54">
        <v>91.3446303064907</v>
      </c>
      <c r="E54">
        <v>94.366427007641803</v>
      </c>
      <c r="F54">
        <v>97.630099364339998</v>
      </c>
      <c r="G54">
        <v>100.501200303914</v>
      </c>
      <c r="H54">
        <v>98.981551746997695</v>
      </c>
      <c r="I54">
        <v>95.7116009039636</v>
      </c>
      <c r="J54">
        <v>104.196404295332</v>
      </c>
      <c r="K54">
        <v>94.4404289319951</v>
      </c>
      <c r="L54">
        <v>96.5402431621185</v>
      </c>
      <c r="M54">
        <v>100.87898526331399</v>
      </c>
      <c r="U54">
        <v>94.611209447486502</v>
      </c>
      <c r="V54">
        <v>92.115372876667195</v>
      </c>
      <c r="W54">
        <v>111.712987934203</v>
      </c>
      <c r="X54">
        <v>128.10185959740301</v>
      </c>
      <c r="Y54">
        <v>92.308764222226699</v>
      </c>
      <c r="Z54">
        <v>103.069135836039</v>
      </c>
      <c r="AA54">
        <v>116.93996682476499</v>
      </c>
      <c r="AB54">
        <v>114.97793687215101</v>
      </c>
      <c r="AC54">
        <v>118.352628565152</v>
      </c>
      <c r="AD54">
        <v>121.813893798686</v>
      </c>
      <c r="AE54">
        <v>122.535282689008</v>
      </c>
      <c r="AF54">
        <v>124.324210350651</v>
      </c>
      <c r="AL54">
        <f t="shared" si="1"/>
        <v>105.24794637729755</v>
      </c>
      <c r="AM54">
        <f t="shared" si="0"/>
        <v>43.835206670496447</v>
      </c>
      <c r="AN54">
        <f t="shared" si="2"/>
        <v>52.614288015024883</v>
      </c>
      <c r="AO54">
        <v>58.740948396443301</v>
      </c>
    </row>
    <row r="55" spans="1:41" x14ac:dyDescent="0.35">
      <c r="A55">
        <v>53</v>
      </c>
      <c r="B55" s="1">
        <v>39611</v>
      </c>
      <c r="C55" t="s">
        <v>85</v>
      </c>
      <c r="D55">
        <v>127.51247652870001</v>
      </c>
      <c r="E55">
        <v>131.35712628535799</v>
      </c>
      <c r="F55">
        <v>116.15454451906599</v>
      </c>
      <c r="G55">
        <v>115.91377137387801</v>
      </c>
      <c r="H55">
        <v>118.216309930007</v>
      </c>
      <c r="I55">
        <v>110.669152178221</v>
      </c>
      <c r="J55">
        <v>119.836314979066</v>
      </c>
      <c r="K55">
        <v>106.29473850630799</v>
      </c>
      <c r="L55">
        <v>111.084360593236</v>
      </c>
      <c r="M55">
        <v>112.884969872708</v>
      </c>
      <c r="N55">
        <v>113.79630194324101</v>
      </c>
      <c r="O55">
        <v>112.36441224961899</v>
      </c>
      <c r="P55">
        <v>125.806442415734</v>
      </c>
      <c r="Q55">
        <v>129.78602617963199</v>
      </c>
      <c r="R55">
        <v>130.32469341711399</v>
      </c>
      <c r="S55">
        <v>120.79480265999</v>
      </c>
      <c r="T55">
        <v>117.328754097371</v>
      </c>
      <c r="U55">
        <v>135.26665936264499</v>
      </c>
      <c r="V55">
        <v>142.13008706251301</v>
      </c>
      <c r="W55">
        <v>152.84833461427201</v>
      </c>
      <c r="X55">
        <v>164.68948908067301</v>
      </c>
      <c r="Y55">
        <v>128.167311186305</v>
      </c>
      <c r="Z55">
        <v>117.480559347907</v>
      </c>
      <c r="AA55">
        <v>132.26309546309</v>
      </c>
      <c r="AB55">
        <v>134.779077484872</v>
      </c>
      <c r="AC55">
        <v>144.24277678454001</v>
      </c>
      <c r="AD55">
        <v>142.01141187883101</v>
      </c>
      <c r="AE55">
        <v>138.32920358140501</v>
      </c>
      <c r="AF55">
        <v>131.192073097264</v>
      </c>
      <c r="AG55">
        <v>135.22006284298899</v>
      </c>
      <c r="AH55">
        <v>125.55092641186501</v>
      </c>
      <c r="AI55">
        <v>135.53953792963799</v>
      </c>
      <c r="AJ55">
        <v>136.95654736634799</v>
      </c>
      <c r="AK55">
        <v>143.695828175381</v>
      </c>
      <c r="AL55">
        <f t="shared" si="1"/>
        <v>128.24965233528786</v>
      </c>
      <c r="AM55">
        <f t="shared" si="0"/>
        <v>66.836912628486758</v>
      </c>
      <c r="AN55">
        <f t="shared" si="2"/>
        <v>75.615993973015193</v>
      </c>
      <c r="AO55">
        <v>58.4513892694332</v>
      </c>
    </row>
    <row r="56" spans="1:41" x14ac:dyDescent="0.35">
      <c r="A56">
        <v>54</v>
      </c>
      <c r="B56" s="1">
        <v>39626</v>
      </c>
      <c r="C56" t="s">
        <v>86</v>
      </c>
      <c r="I56">
        <v>84.436734265138497</v>
      </c>
      <c r="J56">
        <v>88.417451876580998</v>
      </c>
      <c r="K56">
        <v>77.749483417928303</v>
      </c>
      <c r="L56">
        <v>80.969783488844001</v>
      </c>
      <c r="M56">
        <v>76.714159670896507</v>
      </c>
      <c r="N56">
        <v>86.424588953002896</v>
      </c>
      <c r="O56">
        <v>86.446887460922298</v>
      </c>
      <c r="P56">
        <v>87.593698933033096</v>
      </c>
      <c r="Q56">
        <v>103.763700202061</v>
      </c>
      <c r="R56">
        <v>118.173218392245</v>
      </c>
      <c r="S56">
        <v>100.547543861085</v>
      </c>
      <c r="AB56">
        <v>100.20461243804201</v>
      </c>
      <c r="AC56">
        <v>106.308945143687</v>
      </c>
      <c r="AD56">
        <v>100.567853983524</v>
      </c>
      <c r="AE56">
        <v>97.674877728040698</v>
      </c>
      <c r="AF56">
        <v>94.051952589992098</v>
      </c>
      <c r="AG56">
        <v>109.182396002941</v>
      </c>
      <c r="AH56">
        <v>93.511786306015907</v>
      </c>
      <c r="AI56">
        <v>96.4279996779822</v>
      </c>
      <c r="AJ56">
        <v>99.862422503524996</v>
      </c>
      <c r="AK56">
        <v>123.001523840856</v>
      </c>
      <c r="AL56">
        <f t="shared" si="1"/>
        <v>95.8110295588735</v>
      </c>
      <c r="AM56">
        <f t="shared" si="0"/>
        <v>34.398289852072395</v>
      </c>
      <c r="AN56">
        <f t="shared" si="2"/>
        <v>43.177371196600831</v>
      </c>
      <c r="AO56">
        <v>58.386047833073498</v>
      </c>
    </row>
    <row r="57" spans="1:41" x14ac:dyDescent="0.35">
      <c r="A57">
        <v>55</v>
      </c>
      <c r="B57" s="1">
        <v>39627</v>
      </c>
      <c r="C57" t="s">
        <v>87</v>
      </c>
      <c r="D57">
        <v>108.49012384181501</v>
      </c>
      <c r="E57">
        <v>110.957492411084</v>
      </c>
      <c r="F57">
        <v>94.833635915870801</v>
      </c>
      <c r="G57">
        <v>93.056522900693807</v>
      </c>
      <c r="H57">
        <v>106.08679652375299</v>
      </c>
      <c r="I57">
        <v>99.717745976979103</v>
      </c>
      <c r="J57">
        <v>102.304153422788</v>
      </c>
      <c r="K57">
        <v>97.838003799482294</v>
      </c>
      <c r="L57">
        <v>103.310127783425</v>
      </c>
      <c r="M57">
        <v>109.92557477731</v>
      </c>
      <c r="N57">
        <v>116.70753150016</v>
      </c>
      <c r="O57">
        <v>112.519171752357</v>
      </c>
      <c r="P57">
        <v>116.759608602973</v>
      </c>
      <c r="Q57">
        <v>129.589072815224</v>
      </c>
      <c r="R57">
        <v>140.91154615763199</v>
      </c>
      <c r="S57">
        <v>113.325415651885</v>
      </c>
      <c r="T57">
        <v>114.414399207036</v>
      </c>
      <c r="U57">
        <v>128.19313724365199</v>
      </c>
      <c r="V57">
        <v>129.58082243637401</v>
      </c>
      <c r="W57">
        <v>139.569885178931</v>
      </c>
      <c r="X57">
        <v>149.80114235912501</v>
      </c>
      <c r="Y57">
        <v>97.8685975980611</v>
      </c>
      <c r="Z57">
        <v>100.10996107539</v>
      </c>
      <c r="AA57">
        <v>109.393924051314</v>
      </c>
      <c r="AB57">
        <v>115.98084649466399</v>
      </c>
      <c r="AC57">
        <v>128.272418673668</v>
      </c>
      <c r="AD57">
        <v>113.374471370649</v>
      </c>
      <c r="AE57">
        <v>115.570868036645</v>
      </c>
      <c r="AF57">
        <v>121.775411888497</v>
      </c>
      <c r="AG57">
        <v>140.28539874629701</v>
      </c>
      <c r="AH57">
        <v>122.12949165553199</v>
      </c>
      <c r="AI57">
        <v>127.570287994295</v>
      </c>
      <c r="AJ57">
        <v>132.729607247605</v>
      </c>
      <c r="AK57">
        <v>144.131672387186</v>
      </c>
      <c r="AL57">
        <f t="shared" si="1"/>
        <v>117.26720198465748</v>
      </c>
      <c r="AM57">
        <f t="shared" si="0"/>
        <v>55.854462277856371</v>
      </c>
      <c r="AN57">
        <f t="shared" si="2"/>
        <v>64.633543622384806</v>
      </c>
      <c r="AO57">
        <v>57.937825558158799</v>
      </c>
    </row>
    <row r="58" spans="1:41" x14ac:dyDescent="0.35">
      <c r="A58">
        <v>56</v>
      </c>
      <c r="B58" s="1">
        <v>39642</v>
      </c>
      <c r="C58" t="s">
        <v>88</v>
      </c>
      <c r="D58">
        <v>87.058640860276697</v>
      </c>
      <c r="E58">
        <v>89.744313228441101</v>
      </c>
      <c r="F58">
        <v>76.908383070210405</v>
      </c>
      <c r="G58">
        <v>76.170470550216294</v>
      </c>
      <c r="H58">
        <v>78.5310873855518</v>
      </c>
      <c r="I58">
        <v>68.753847786050997</v>
      </c>
      <c r="R58">
        <v>100.12277043739201</v>
      </c>
      <c r="S58">
        <v>97.089885751210204</v>
      </c>
      <c r="T58">
        <v>78.551231719041098</v>
      </c>
      <c r="U58">
        <v>87.0836835985709</v>
      </c>
      <c r="V58">
        <v>94.379606031166702</v>
      </c>
      <c r="W58">
        <v>113.492405759804</v>
      </c>
      <c r="X58">
        <v>127.63747995199699</v>
      </c>
      <c r="Y58">
        <v>87.653269264539006</v>
      </c>
      <c r="Z58">
        <v>85.540510345425901</v>
      </c>
      <c r="AA58">
        <v>93.709167338072803</v>
      </c>
      <c r="AB58">
        <v>95.692537080682897</v>
      </c>
      <c r="AC58">
        <v>103.53438660065</v>
      </c>
      <c r="AL58">
        <f t="shared" si="1"/>
        <v>91.202982042183308</v>
      </c>
      <c r="AM58">
        <f t="shared" si="0"/>
        <v>29.790242335382203</v>
      </c>
      <c r="AN58">
        <f t="shared" si="2"/>
        <v>38.569323679910639</v>
      </c>
      <c r="AO58">
        <v>57.918935882040799</v>
      </c>
    </row>
    <row r="59" spans="1:41" x14ac:dyDescent="0.35">
      <c r="A59">
        <v>57</v>
      </c>
      <c r="B59" s="1">
        <v>39658</v>
      </c>
      <c r="C59" t="s">
        <v>78</v>
      </c>
      <c r="D59">
        <v>94.293462381462504</v>
      </c>
      <c r="E59">
        <v>97.000581586402703</v>
      </c>
      <c r="F59">
        <v>87.081614273899305</v>
      </c>
      <c r="G59">
        <v>90.339724959126499</v>
      </c>
      <c r="H59">
        <v>93.943327054139999</v>
      </c>
      <c r="I59">
        <v>91.315153573878604</v>
      </c>
      <c r="J59">
        <v>100.379530597295</v>
      </c>
      <c r="K59">
        <v>94.133597529667696</v>
      </c>
      <c r="L59">
        <v>99.806286424266901</v>
      </c>
      <c r="M59">
        <v>104.298381473196</v>
      </c>
      <c r="N59">
        <v>108.76945886366001</v>
      </c>
      <c r="W59">
        <v>154.73375351820101</v>
      </c>
      <c r="X59">
        <v>166.63729455127299</v>
      </c>
      <c r="Y59">
        <v>128.89424491475799</v>
      </c>
      <c r="Z59">
        <v>115.70411942373001</v>
      </c>
      <c r="AA59">
        <v>112.851719306174</v>
      </c>
      <c r="AB59">
        <v>106.109720861281</v>
      </c>
      <c r="AC59">
        <v>114.37713035432699</v>
      </c>
      <c r="AD59">
        <v>119.786330817826</v>
      </c>
      <c r="AE59">
        <v>123.515787144028</v>
      </c>
      <c r="AF59">
        <v>118.747197146977</v>
      </c>
      <c r="AG59">
        <v>119.799912867117</v>
      </c>
      <c r="AL59">
        <f t="shared" si="1"/>
        <v>111.02356043739488</v>
      </c>
      <c r="AM59">
        <f t="shared" si="0"/>
        <v>49.610820730593773</v>
      </c>
      <c r="AN59">
        <f t="shared" si="2"/>
        <v>58.389902075122208</v>
      </c>
      <c r="AO59">
        <v>58.099528020812699</v>
      </c>
    </row>
    <row r="60" spans="1:41" x14ac:dyDescent="0.35">
      <c r="A60">
        <v>58</v>
      </c>
      <c r="B60" s="1">
        <v>39659</v>
      </c>
      <c r="C60" t="s">
        <v>89</v>
      </c>
      <c r="D60">
        <v>106.308716852488</v>
      </c>
      <c r="E60">
        <v>111.89987555576801</v>
      </c>
      <c r="F60">
        <v>107.375863849184</v>
      </c>
      <c r="G60">
        <v>105.708372187314</v>
      </c>
      <c r="H60">
        <v>108.445193817655</v>
      </c>
      <c r="I60">
        <v>105.480782101602</v>
      </c>
      <c r="J60">
        <v>112.68880749765999</v>
      </c>
      <c r="K60">
        <v>109.790569151046</v>
      </c>
      <c r="L60">
        <v>111.68279688038101</v>
      </c>
      <c r="M60">
        <v>117.13563548189801</v>
      </c>
      <c r="N60">
        <v>127.52047691236599</v>
      </c>
      <c r="O60">
        <v>127.606108784287</v>
      </c>
      <c r="P60">
        <v>131.89282524745599</v>
      </c>
      <c r="Q60">
        <v>144.869138054535</v>
      </c>
      <c r="R60">
        <v>143.13532554436799</v>
      </c>
      <c r="S60">
        <v>131.82690329757699</v>
      </c>
      <c r="T60">
        <v>132.57786022768201</v>
      </c>
      <c r="U60">
        <v>146.18223308473699</v>
      </c>
      <c r="V60">
        <v>153.41640435716701</v>
      </c>
      <c r="W60">
        <v>167.42110730835401</v>
      </c>
      <c r="X60">
        <v>174.033618660587</v>
      </c>
      <c r="Y60">
        <v>128.483348826797</v>
      </c>
      <c r="Z60">
        <v>129.22207872367699</v>
      </c>
      <c r="AA60">
        <v>129.12020694735301</v>
      </c>
      <c r="AB60">
        <v>124.698810264651</v>
      </c>
      <c r="AC60">
        <v>138.071372352602</v>
      </c>
      <c r="AD60">
        <v>139.53630166782301</v>
      </c>
      <c r="AE60">
        <v>141.63209496436801</v>
      </c>
      <c r="AF60">
        <v>134.122696445641</v>
      </c>
      <c r="AG60">
        <v>141.88157898933</v>
      </c>
      <c r="AH60">
        <v>131.710302305998</v>
      </c>
      <c r="AI60">
        <v>140.51737487163001</v>
      </c>
      <c r="AJ60">
        <v>137.552710506735</v>
      </c>
      <c r="AK60">
        <v>149.59021063396401</v>
      </c>
      <c r="AL60">
        <f t="shared" si="1"/>
        <v>130.6805206574906</v>
      </c>
      <c r="AM60">
        <f t="shared" si="0"/>
        <v>69.267780950689499</v>
      </c>
      <c r="AN60">
        <f t="shared" si="2"/>
        <v>78.046862295217935</v>
      </c>
      <c r="AO60">
        <v>58.824865278410897</v>
      </c>
    </row>
    <row r="61" spans="1:41" x14ac:dyDescent="0.35">
      <c r="A61">
        <v>59</v>
      </c>
      <c r="B61" s="1">
        <v>39667</v>
      </c>
      <c r="C61" t="s">
        <v>90</v>
      </c>
      <c r="D61">
        <v>90.327253089425795</v>
      </c>
      <c r="E61">
        <v>92.948012888900394</v>
      </c>
      <c r="F61">
        <v>80.517716005255906</v>
      </c>
      <c r="G61">
        <v>85.559830606107496</v>
      </c>
      <c r="N61">
        <v>106.53007377314201</v>
      </c>
      <c r="O61">
        <v>117.666865057648</v>
      </c>
      <c r="P61">
        <v>115.29169551526201</v>
      </c>
      <c r="Q61">
        <v>126.470254495956</v>
      </c>
      <c r="R61">
        <v>136.13492251336299</v>
      </c>
      <c r="S61">
        <v>127.907636546806</v>
      </c>
      <c r="T61">
        <v>124.40694510705301</v>
      </c>
      <c r="U61">
        <v>128.590727703487</v>
      </c>
      <c r="V61">
        <v>133.410987705038</v>
      </c>
      <c r="W61">
        <v>155.556462629072</v>
      </c>
      <c r="X61">
        <v>158.37337251794199</v>
      </c>
      <c r="Y61">
        <v>108.084526285449</v>
      </c>
      <c r="Z61">
        <v>97.2889781114405</v>
      </c>
      <c r="AA61">
        <v>99.102393754712807</v>
      </c>
      <c r="AG61">
        <v>118.369702785483</v>
      </c>
      <c r="AH61">
        <v>115.28258707292299</v>
      </c>
      <c r="AI61">
        <v>125.21828388601701</v>
      </c>
      <c r="AJ61">
        <v>130.97633423936699</v>
      </c>
      <c r="AK61">
        <v>142.50847369886</v>
      </c>
      <c r="AL61">
        <f t="shared" si="1"/>
        <v>118.10974069516135</v>
      </c>
      <c r="AM61">
        <f t="shared" si="0"/>
        <v>56.697000988360244</v>
      </c>
      <c r="AN61">
        <f t="shared" si="2"/>
        <v>65.47608233288868</v>
      </c>
      <c r="AO61">
        <v>58.5570758559045</v>
      </c>
    </row>
    <row r="62" spans="1:41" x14ac:dyDescent="0.35">
      <c r="A62">
        <v>60</v>
      </c>
      <c r="B62" s="1">
        <v>39674</v>
      </c>
      <c r="C62" t="s">
        <v>91</v>
      </c>
      <c r="G62">
        <v>85.710675582266703</v>
      </c>
      <c r="H62">
        <v>93.387691289515303</v>
      </c>
      <c r="I62">
        <v>91.984405345290995</v>
      </c>
      <c r="J62">
        <v>97.649682017076998</v>
      </c>
      <c r="K62">
        <v>94.074929132430398</v>
      </c>
      <c r="L62">
        <v>95.313070568888605</v>
      </c>
      <c r="M62">
        <v>104.634730299699</v>
      </c>
      <c r="N62">
        <v>109.38768481514801</v>
      </c>
      <c r="O62">
        <v>115.308090921353</v>
      </c>
      <c r="P62">
        <v>116.59096563152499</v>
      </c>
      <c r="Q62">
        <v>126.946264435876</v>
      </c>
      <c r="R62">
        <v>137.20247596958799</v>
      </c>
      <c r="AA62">
        <v>110.749251148461</v>
      </c>
      <c r="AB62">
        <v>107.09850210053401</v>
      </c>
      <c r="AC62">
        <v>114.58851557734501</v>
      </c>
      <c r="AD62">
        <v>119.931070386687</v>
      </c>
      <c r="AE62">
        <v>114.17815406154899</v>
      </c>
      <c r="AF62">
        <v>122.50722549764301</v>
      </c>
      <c r="AG62">
        <v>129.75543400976301</v>
      </c>
      <c r="AH62">
        <v>115.954199560836</v>
      </c>
      <c r="AI62">
        <v>126.908091872296</v>
      </c>
      <c r="AJ62">
        <v>130.45897717833199</v>
      </c>
      <c r="AK62">
        <v>140.84769983756399</v>
      </c>
      <c r="AL62">
        <f t="shared" si="1"/>
        <v>113.09425161911602</v>
      </c>
      <c r="AM62">
        <f t="shared" si="0"/>
        <v>51.681511912314917</v>
      </c>
      <c r="AN62">
        <f t="shared" si="2"/>
        <v>60.460593256843353</v>
      </c>
      <c r="AO62">
        <v>58.830025389754702</v>
      </c>
    </row>
    <row r="63" spans="1:41" x14ac:dyDescent="0.35">
      <c r="A63">
        <v>61</v>
      </c>
      <c r="B63" s="1">
        <v>39682</v>
      </c>
      <c r="C63" t="s">
        <v>92</v>
      </c>
      <c r="D63">
        <v>94.438402427494097</v>
      </c>
      <c r="E63">
        <v>92.105053555555301</v>
      </c>
      <c r="F63">
        <v>81.207754654863393</v>
      </c>
      <c r="G63">
        <v>86.047442167477101</v>
      </c>
      <c r="H63">
        <v>100.29085313218501</v>
      </c>
      <c r="I63">
        <v>100.282499560095</v>
      </c>
      <c r="J63">
        <v>106.70492798043099</v>
      </c>
      <c r="K63">
        <v>104.753062839614</v>
      </c>
      <c r="L63">
        <v>109.400255163285</v>
      </c>
      <c r="M63">
        <v>107.808025860751</v>
      </c>
      <c r="N63">
        <v>106.953559679208</v>
      </c>
      <c r="O63">
        <v>112.13616500568899</v>
      </c>
      <c r="P63">
        <v>118.604732495318</v>
      </c>
      <c r="Q63">
        <v>129.241607526293</v>
      </c>
      <c r="R63">
        <v>132.24710338243599</v>
      </c>
      <c r="S63">
        <v>122.05409969792601</v>
      </c>
      <c r="T63">
        <v>124.352010459932</v>
      </c>
      <c r="U63">
        <v>133.305283902274</v>
      </c>
      <c r="V63">
        <v>137.200586613799</v>
      </c>
      <c r="W63">
        <v>159.66771042540699</v>
      </c>
      <c r="X63">
        <v>162.76939882422801</v>
      </c>
      <c r="Y63">
        <v>106.659312013589</v>
      </c>
      <c r="Z63">
        <v>109.30658980704899</v>
      </c>
      <c r="AA63">
        <v>109.816374967553</v>
      </c>
      <c r="AB63">
        <v>114.85818978028</v>
      </c>
      <c r="AC63">
        <v>125.40055266269999</v>
      </c>
      <c r="AD63">
        <v>124.649423542325</v>
      </c>
      <c r="AE63">
        <v>124.57597071172</v>
      </c>
      <c r="AF63">
        <v>123.965682073317</v>
      </c>
      <c r="AG63">
        <v>130.92028500432599</v>
      </c>
      <c r="AH63">
        <v>120.347660980698</v>
      </c>
      <c r="AI63">
        <v>124.13846491232501</v>
      </c>
      <c r="AJ63">
        <v>129.957946604993</v>
      </c>
      <c r="AK63">
        <v>143.20843949923901</v>
      </c>
      <c r="AL63">
        <f t="shared" si="1"/>
        <v>117.922806703364</v>
      </c>
      <c r="AM63">
        <f t="shared" si="0"/>
        <v>56.510066996562898</v>
      </c>
      <c r="AN63">
        <f t="shared" si="2"/>
        <v>65.289148341091334</v>
      </c>
      <c r="AO63">
        <v>59.2332916592025</v>
      </c>
    </row>
    <row r="64" spans="1:41" x14ac:dyDescent="0.35">
      <c r="A64">
        <v>62</v>
      </c>
      <c r="B64" s="1">
        <v>39683</v>
      </c>
      <c r="C64" t="s">
        <v>93</v>
      </c>
      <c r="D64">
        <v>94.794768246177995</v>
      </c>
      <c r="E64">
        <v>92.668297689518198</v>
      </c>
      <c r="F64">
        <v>83.430677245575296</v>
      </c>
      <c r="G64">
        <v>88.239035499968693</v>
      </c>
      <c r="H64">
        <v>107.00338472312001</v>
      </c>
      <c r="I64">
        <v>99.152154814289403</v>
      </c>
      <c r="P64">
        <v>114.23734659631</v>
      </c>
      <c r="Q64">
        <v>125.708543150602</v>
      </c>
      <c r="R64">
        <v>148.370861826539</v>
      </c>
      <c r="S64">
        <v>142.020986665039</v>
      </c>
      <c r="T64">
        <v>125.667204152688</v>
      </c>
      <c r="U64">
        <v>136.81543593729799</v>
      </c>
      <c r="V64">
        <v>150.00723443734699</v>
      </c>
      <c r="W64">
        <v>150.03817053391899</v>
      </c>
      <c r="X64">
        <v>150.241524360341</v>
      </c>
      <c r="Y64">
        <v>109.267926189321</v>
      </c>
      <c r="Z64">
        <v>108.20342276173</v>
      </c>
      <c r="AA64">
        <v>130.36618742974801</v>
      </c>
      <c r="AB64">
        <v>127.540118263135</v>
      </c>
      <c r="AC64">
        <v>142.94459577658199</v>
      </c>
      <c r="AI64">
        <v>123.544881228612</v>
      </c>
      <c r="AJ64">
        <v>131.06045732917701</v>
      </c>
      <c r="AK64">
        <v>137.71339378862001</v>
      </c>
      <c r="AL64">
        <f t="shared" si="1"/>
        <v>122.56680907155034</v>
      </c>
      <c r="AM64">
        <f t="shared" si="0"/>
        <v>61.154069364749233</v>
      </c>
      <c r="AN64">
        <f t="shared" si="2"/>
        <v>69.933150709277669</v>
      </c>
      <c r="AO64">
        <v>59.6750369826376</v>
      </c>
    </row>
    <row r="65" spans="1:41" x14ac:dyDescent="0.35">
      <c r="A65">
        <v>63</v>
      </c>
      <c r="B65" s="1">
        <v>39691</v>
      </c>
      <c r="C65" t="s">
        <v>94</v>
      </c>
      <c r="D65">
        <v>102.884397045139</v>
      </c>
      <c r="E65">
        <v>105.846075589264</v>
      </c>
      <c r="F65">
        <v>99.384348357285404</v>
      </c>
      <c r="G65">
        <v>107.490108237667</v>
      </c>
      <c r="H65">
        <v>115.793719817598</v>
      </c>
      <c r="I65">
        <v>110.216891356509</v>
      </c>
      <c r="J65">
        <v>120.89603822114999</v>
      </c>
      <c r="K65">
        <v>121.28231831188999</v>
      </c>
      <c r="L65">
        <v>126.95543098682499</v>
      </c>
      <c r="M65">
        <v>122.289455755296</v>
      </c>
      <c r="N65">
        <v>124.546367833725</v>
      </c>
      <c r="O65">
        <v>132.349068637307</v>
      </c>
      <c r="P65">
        <v>134.72905558341799</v>
      </c>
      <c r="Q65">
        <v>141.252050577989</v>
      </c>
      <c r="R65">
        <v>143.40301311189799</v>
      </c>
      <c r="S65">
        <v>136.619288201008</v>
      </c>
      <c r="T65">
        <v>136.99948078297399</v>
      </c>
      <c r="U65">
        <v>147.40954990545001</v>
      </c>
      <c r="V65">
        <v>154.400469608799</v>
      </c>
      <c r="W65">
        <v>171.73592501751199</v>
      </c>
      <c r="X65">
        <v>163.534350599741</v>
      </c>
      <c r="Y65">
        <v>122.931612797266</v>
      </c>
      <c r="Z65">
        <v>125.81625635339201</v>
      </c>
      <c r="AA65">
        <v>131.86670840300201</v>
      </c>
      <c r="AB65">
        <v>127.31644296313701</v>
      </c>
      <c r="AC65">
        <v>135.73504049008901</v>
      </c>
      <c r="AD65">
        <v>133.50849827976501</v>
      </c>
      <c r="AE65">
        <v>143.69727970386501</v>
      </c>
      <c r="AF65">
        <v>138.729392104043</v>
      </c>
      <c r="AG65">
        <v>147.05194804343299</v>
      </c>
      <c r="AH65">
        <v>139.032709586289</v>
      </c>
      <c r="AI65">
        <v>146.85216523332701</v>
      </c>
      <c r="AJ65">
        <v>144.05179608332901</v>
      </c>
      <c r="AK65">
        <v>150.48687035094301</v>
      </c>
      <c r="AL65">
        <f t="shared" si="1"/>
        <v>132.56159188030369</v>
      </c>
      <c r="AM65">
        <f t="shared" si="0"/>
        <v>71.14885217350259</v>
      </c>
      <c r="AN65">
        <f t="shared" si="2"/>
        <v>79.927933518031026</v>
      </c>
      <c r="AO65">
        <v>59.433298453954301</v>
      </c>
    </row>
    <row r="66" spans="1:41" x14ac:dyDescent="0.35">
      <c r="A66">
        <v>64</v>
      </c>
      <c r="B66" s="1">
        <v>39698</v>
      </c>
      <c r="C66" t="s">
        <v>95</v>
      </c>
      <c r="D66">
        <v>90.955419410617793</v>
      </c>
      <c r="E66">
        <v>91.9342653812961</v>
      </c>
      <c r="F66">
        <v>79.336824937933201</v>
      </c>
      <c r="G66">
        <v>82.508529879866202</v>
      </c>
      <c r="H66">
        <v>80.436977542748707</v>
      </c>
      <c r="I66">
        <v>74.740324892011003</v>
      </c>
      <c r="J66">
        <v>84.608262478220993</v>
      </c>
      <c r="K66">
        <v>87.840605678606195</v>
      </c>
      <c r="L66">
        <v>87.806432341310696</v>
      </c>
      <c r="M66">
        <v>84.398863465237</v>
      </c>
      <c r="N66">
        <v>87.970292196454807</v>
      </c>
      <c r="O66">
        <v>91.783158814139298</v>
      </c>
      <c r="P66">
        <v>92.536789991412704</v>
      </c>
      <c r="Q66">
        <v>108.166685752379</v>
      </c>
      <c r="R66">
        <v>117.40827911741999</v>
      </c>
      <c r="S66">
        <v>112.083992279151</v>
      </c>
      <c r="T66">
        <v>118.575975342609</v>
      </c>
      <c r="U66">
        <v>130.88827173073099</v>
      </c>
      <c r="V66">
        <v>125.071288454071</v>
      </c>
      <c r="W66">
        <v>139.382964261349</v>
      </c>
      <c r="X66">
        <v>141.495619019636</v>
      </c>
      <c r="Y66">
        <v>105.47325844195601</v>
      </c>
      <c r="Z66">
        <v>101.910334763576</v>
      </c>
      <c r="AA66">
        <v>100.181940224995</v>
      </c>
      <c r="AB66">
        <v>99.261411497428199</v>
      </c>
      <c r="AC66">
        <v>113.22659020864199</v>
      </c>
      <c r="AD66">
        <v>111.605485999484</v>
      </c>
      <c r="AE66">
        <v>119.123681056737</v>
      </c>
      <c r="AF66">
        <v>108.489970225885</v>
      </c>
      <c r="AG66">
        <v>112.111077768304</v>
      </c>
      <c r="AH66">
        <v>109.555225891931</v>
      </c>
      <c r="AI66">
        <v>105.67441960367501</v>
      </c>
      <c r="AJ66">
        <v>103.15441278801001</v>
      </c>
      <c r="AK66">
        <v>118.424966844811</v>
      </c>
      <c r="AL66">
        <f t="shared" si="1"/>
        <v>103.4741940671363</v>
      </c>
      <c r="AM66">
        <f t="shared" ref="AM66:AM129" si="3">AL66-($AL$601-$AV$601)</f>
        <v>42.06145436033519</v>
      </c>
      <c r="AN66">
        <f t="shared" si="2"/>
        <v>50.840535704863626</v>
      </c>
      <c r="AO66">
        <v>58.991177952615303</v>
      </c>
    </row>
    <row r="67" spans="1:41" x14ac:dyDescent="0.35">
      <c r="A67">
        <v>65</v>
      </c>
      <c r="B67" s="1">
        <v>39699</v>
      </c>
      <c r="C67" t="s">
        <v>96</v>
      </c>
      <c r="G67">
        <v>81.229655274166305</v>
      </c>
      <c r="H67">
        <v>87.043462302572806</v>
      </c>
      <c r="I67">
        <v>80.723490531169304</v>
      </c>
      <c r="J67">
        <v>91.051627783936397</v>
      </c>
      <c r="K67">
        <v>88.537425799423701</v>
      </c>
      <c r="L67">
        <v>87.488305883448106</v>
      </c>
      <c r="M67">
        <v>80.318270835572207</v>
      </c>
      <c r="N67">
        <v>85.751391772033301</v>
      </c>
      <c r="O67">
        <v>87.925981329724706</v>
      </c>
      <c r="P67">
        <v>92.846461808438505</v>
      </c>
      <c r="Q67">
        <v>108.535075930153</v>
      </c>
      <c r="R67">
        <v>104.83067935779199</v>
      </c>
      <c r="S67">
        <v>108.64906052191201</v>
      </c>
      <c r="T67">
        <v>115.341615753607</v>
      </c>
      <c r="AA67">
        <v>107.597561417815</v>
      </c>
      <c r="AB67">
        <v>109.45719774616499</v>
      </c>
      <c r="AC67">
        <v>113.97985993218801</v>
      </c>
      <c r="AD67">
        <v>117.897370420201</v>
      </c>
      <c r="AE67">
        <v>132.53672079291599</v>
      </c>
      <c r="AF67">
        <v>120.880504095276</v>
      </c>
      <c r="AG67">
        <v>115.353487516025</v>
      </c>
      <c r="AH67">
        <v>110.20163451137</v>
      </c>
      <c r="AI67">
        <v>106.42161709814199</v>
      </c>
      <c r="AJ67">
        <v>103.61767270312799</v>
      </c>
      <c r="AK67">
        <v>120.49482212754501</v>
      </c>
      <c r="AL67">
        <f t="shared" ref="AL67:AL130" si="4">AVERAGE(D67:AK67)</f>
        <v>102.3484381297888</v>
      </c>
      <c r="AM67">
        <f t="shared" si="3"/>
        <v>40.935698422987699</v>
      </c>
      <c r="AN67">
        <f t="shared" ref="AN67:AN130" si="5">AM67-$AM$658</f>
        <v>49.714779767516134</v>
      </c>
      <c r="AO67">
        <v>59.472676328139997</v>
      </c>
    </row>
    <row r="68" spans="1:41" x14ac:dyDescent="0.35">
      <c r="A68">
        <v>66</v>
      </c>
      <c r="B68" s="1">
        <v>39706</v>
      </c>
      <c r="C68" t="s">
        <v>97</v>
      </c>
      <c r="D68">
        <v>107.513916620917</v>
      </c>
      <c r="E68">
        <v>110.622718885862</v>
      </c>
      <c r="F68">
        <v>94.5038581940791</v>
      </c>
      <c r="G68">
        <v>100.408427496041</v>
      </c>
      <c r="Q68">
        <v>145.28050414897999</v>
      </c>
      <c r="R68">
        <v>139.38735323302399</v>
      </c>
      <c r="S68">
        <v>132.46787412918101</v>
      </c>
      <c r="T68">
        <v>130.89916396665501</v>
      </c>
      <c r="U68">
        <v>147.76838027055999</v>
      </c>
      <c r="V68">
        <v>157.162686051484</v>
      </c>
      <c r="W68">
        <v>171.73591427896801</v>
      </c>
      <c r="X68">
        <v>181.432032268386</v>
      </c>
      <c r="Y68">
        <v>130.31921168924001</v>
      </c>
      <c r="Z68">
        <v>126.123385881041</v>
      </c>
      <c r="AA68">
        <v>127.697659238127</v>
      </c>
      <c r="AL68">
        <f t="shared" si="4"/>
        <v>133.55487242350301</v>
      </c>
      <c r="AM68">
        <f t="shared" si="3"/>
        <v>72.142132716701909</v>
      </c>
      <c r="AN68">
        <f t="shared" si="5"/>
        <v>80.921214061230344</v>
      </c>
      <c r="AO68">
        <v>59.622062096993702</v>
      </c>
    </row>
    <row r="69" spans="1:41" x14ac:dyDescent="0.35">
      <c r="A69">
        <v>67</v>
      </c>
      <c r="B69" s="1">
        <v>39714</v>
      </c>
      <c r="C69" t="s">
        <v>98</v>
      </c>
      <c r="D69">
        <v>83.152845657248506</v>
      </c>
      <c r="E69">
        <v>81.585869792608307</v>
      </c>
      <c r="F69">
        <v>73.2935548582428</v>
      </c>
      <c r="G69">
        <v>74.0413068455738</v>
      </c>
      <c r="H69">
        <v>74.211207328788106</v>
      </c>
      <c r="I69">
        <v>77.556764628044107</v>
      </c>
      <c r="J69">
        <v>83.690678001412806</v>
      </c>
      <c r="K69">
        <v>81.1222395115431</v>
      </c>
      <c r="L69">
        <v>86.058475679939605</v>
      </c>
      <c r="M69">
        <v>88.011558870265901</v>
      </c>
      <c r="N69">
        <v>90.652444047207695</v>
      </c>
      <c r="O69">
        <v>92.0443142917877</v>
      </c>
      <c r="P69">
        <v>94.864602362537795</v>
      </c>
      <c r="Q69">
        <v>102.195910479388</v>
      </c>
      <c r="R69">
        <v>102.715556778587</v>
      </c>
      <c r="S69">
        <v>103.781746177961</v>
      </c>
      <c r="T69">
        <v>106.20391915053099</v>
      </c>
      <c r="U69">
        <v>116.45272021999099</v>
      </c>
      <c r="V69">
        <v>116.289491630474</v>
      </c>
      <c r="W69">
        <v>122.931851468849</v>
      </c>
      <c r="X69">
        <v>130.14426804037299</v>
      </c>
      <c r="Y69">
        <v>94.085286342273093</v>
      </c>
      <c r="Z69">
        <v>95.515965923687602</v>
      </c>
      <c r="AA69">
        <v>94.587330872736203</v>
      </c>
      <c r="AB69">
        <v>91.844306977302296</v>
      </c>
      <c r="AC69">
        <v>106.128764646501</v>
      </c>
      <c r="AD69">
        <v>105.554424671196</v>
      </c>
      <c r="AE69">
        <v>113.763863142201</v>
      </c>
      <c r="AF69">
        <v>106.457914037389</v>
      </c>
      <c r="AG69">
        <v>110.873965110312</v>
      </c>
      <c r="AH69">
        <v>107.485020423055</v>
      </c>
      <c r="AI69">
        <v>112.277028337269</v>
      </c>
      <c r="AJ69">
        <v>113.608981864195</v>
      </c>
      <c r="AK69">
        <v>120.932729721865</v>
      </c>
      <c r="AL69">
        <f t="shared" si="4"/>
        <v>98.650497290921663</v>
      </c>
      <c r="AM69">
        <f t="shared" si="3"/>
        <v>37.237757584120558</v>
      </c>
      <c r="AN69">
        <f t="shared" si="5"/>
        <v>46.016838928648994</v>
      </c>
      <c r="AO69">
        <v>59.859212778478003</v>
      </c>
    </row>
    <row r="70" spans="1:41" x14ac:dyDescent="0.35">
      <c r="A70">
        <v>68</v>
      </c>
      <c r="B70" s="1">
        <v>39715</v>
      </c>
      <c r="C70" t="s">
        <v>99</v>
      </c>
      <c r="D70">
        <v>98.098786804326394</v>
      </c>
      <c r="E70">
        <v>99.5974895577518</v>
      </c>
      <c r="F70">
        <v>85.084482930224098</v>
      </c>
      <c r="G70">
        <v>81.753843839686098</v>
      </c>
      <c r="H70">
        <v>79.122160451510794</v>
      </c>
      <c r="I70">
        <v>69.295949731681503</v>
      </c>
      <c r="J70">
        <v>78.836777894698898</v>
      </c>
      <c r="K70">
        <v>70.706197933910303</v>
      </c>
      <c r="L70">
        <v>93.280337672659499</v>
      </c>
      <c r="M70">
        <v>99.023700266411595</v>
      </c>
      <c r="N70">
        <v>105.210897951687</v>
      </c>
      <c r="O70">
        <v>106.44787287362</v>
      </c>
      <c r="P70">
        <v>110.581024874495</v>
      </c>
      <c r="AL70">
        <f t="shared" si="4"/>
        <v>90.541501752512531</v>
      </c>
      <c r="AM70">
        <f t="shared" si="3"/>
        <v>29.128762045711426</v>
      </c>
      <c r="AN70">
        <f t="shared" si="5"/>
        <v>37.907843390239861</v>
      </c>
      <c r="AO70">
        <v>59.835380520826597</v>
      </c>
    </row>
    <row r="71" spans="1:41" x14ac:dyDescent="0.35">
      <c r="A71">
        <v>69</v>
      </c>
      <c r="B71" s="1">
        <v>39722</v>
      </c>
      <c r="C71" t="s">
        <v>100</v>
      </c>
      <c r="D71">
        <v>71.211509280069805</v>
      </c>
      <c r="E71">
        <v>79.457302180032102</v>
      </c>
      <c r="F71">
        <v>71.816592698872498</v>
      </c>
      <c r="G71">
        <v>72.3766953185185</v>
      </c>
      <c r="H71">
        <v>76.569154824108395</v>
      </c>
      <c r="I71">
        <v>70.313329411538902</v>
      </c>
      <c r="J71">
        <v>74.537614936030806</v>
      </c>
      <c r="K71">
        <v>86.385185915442705</v>
      </c>
      <c r="L71">
        <v>92.356373001276197</v>
      </c>
      <c r="M71">
        <v>95.722132513219194</v>
      </c>
      <c r="U71">
        <v>98.261681816483204</v>
      </c>
      <c r="V71">
        <v>94.580118200144</v>
      </c>
      <c r="W71">
        <v>99.596715213048498</v>
      </c>
      <c r="X71">
        <v>106.574997273619</v>
      </c>
      <c r="Y71">
        <v>80.395956265737993</v>
      </c>
      <c r="Z71">
        <v>89.372651701051396</v>
      </c>
      <c r="AA71">
        <v>97.325437845737198</v>
      </c>
      <c r="AB71">
        <v>93.059637743334804</v>
      </c>
      <c r="AC71">
        <v>97.510319489318206</v>
      </c>
      <c r="AD71">
        <v>96.239081674851903</v>
      </c>
      <c r="AE71">
        <v>106.248935846244</v>
      </c>
      <c r="AF71">
        <v>108.025409364067</v>
      </c>
      <c r="AL71">
        <f t="shared" si="4"/>
        <v>88.997128750579378</v>
      </c>
      <c r="AM71">
        <f t="shared" si="3"/>
        <v>27.584389043778273</v>
      </c>
      <c r="AN71">
        <f t="shared" si="5"/>
        <v>36.363470388306709</v>
      </c>
      <c r="AO71">
        <v>59.539717109118797</v>
      </c>
    </row>
    <row r="72" spans="1:41" x14ac:dyDescent="0.35">
      <c r="A72">
        <v>70</v>
      </c>
      <c r="B72" s="1">
        <v>39731</v>
      </c>
      <c r="C72" t="s">
        <v>101</v>
      </c>
      <c r="F72">
        <v>104.352310983075</v>
      </c>
      <c r="G72">
        <v>105.68715469895101</v>
      </c>
      <c r="H72">
        <v>108.910952654007</v>
      </c>
      <c r="I72">
        <v>101.78401791803699</v>
      </c>
      <c r="J72">
        <v>106.49641247325501</v>
      </c>
      <c r="K72">
        <v>102.743497956224</v>
      </c>
      <c r="L72">
        <v>117.466059518092</v>
      </c>
      <c r="M72">
        <v>114.85932114876699</v>
      </c>
      <c r="N72">
        <v>113.53244294373999</v>
      </c>
      <c r="O72">
        <v>123.011578221623</v>
      </c>
      <c r="P72">
        <v>119.16241950385201</v>
      </c>
      <c r="Q72">
        <v>124.12494108117301</v>
      </c>
      <c r="R72">
        <v>136.769222162359</v>
      </c>
      <c r="S72">
        <v>130.25765019660301</v>
      </c>
      <c r="Z72">
        <v>129.093230790136</v>
      </c>
      <c r="AA72">
        <v>131.209607693268</v>
      </c>
      <c r="AB72">
        <v>122.57615663177501</v>
      </c>
      <c r="AC72">
        <v>129.879880510183</v>
      </c>
      <c r="AD72">
        <v>138.40164786716599</v>
      </c>
      <c r="AE72">
        <v>135.99830977511701</v>
      </c>
      <c r="AF72">
        <v>136.16119499790599</v>
      </c>
      <c r="AG72">
        <v>138.567709704191</v>
      </c>
      <c r="AH72">
        <v>118.68773897444299</v>
      </c>
      <c r="AI72">
        <v>129.75107531219501</v>
      </c>
      <c r="AJ72">
        <v>129.50191642803799</v>
      </c>
      <c r="AK72">
        <v>136.51731659044401</v>
      </c>
      <c r="AL72">
        <f t="shared" si="4"/>
        <v>122.51937564363924</v>
      </c>
      <c r="AM72">
        <f t="shared" si="3"/>
        <v>61.106635936838131</v>
      </c>
      <c r="AN72">
        <f t="shared" si="5"/>
        <v>69.885717281366567</v>
      </c>
      <c r="AO72">
        <v>59.444729419169299</v>
      </c>
    </row>
    <row r="73" spans="1:41" x14ac:dyDescent="0.35">
      <c r="A73">
        <v>71</v>
      </c>
      <c r="B73" s="1">
        <v>39738</v>
      </c>
      <c r="C73" t="s">
        <v>102</v>
      </c>
      <c r="H73">
        <v>72.576076923727499</v>
      </c>
      <c r="I73">
        <v>63.0490886707885</v>
      </c>
      <c r="J73">
        <v>70.623330010188894</v>
      </c>
      <c r="K73">
        <v>82.079281311784499</v>
      </c>
      <c r="L73">
        <v>82.660640501851503</v>
      </c>
      <c r="M73">
        <v>78.210934623662894</v>
      </c>
      <c r="N73">
        <v>91.272173374206403</v>
      </c>
      <c r="O73">
        <v>92.693757611053798</v>
      </c>
      <c r="P73">
        <v>91.655395021694105</v>
      </c>
      <c r="Q73">
        <v>96.403560536775998</v>
      </c>
      <c r="R73">
        <v>99.648309140275202</v>
      </c>
      <c r="S73">
        <v>88.260095116185497</v>
      </c>
      <c r="AB73">
        <v>83.399490030444596</v>
      </c>
      <c r="AC73">
        <v>85.266262422655302</v>
      </c>
      <c r="AD73">
        <v>85.287967297548093</v>
      </c>
      <c r="AE73">
        <v>96.794940054771303</v>
      </c>
      <c r="AF73">
        <v>90.5756037160901</v>
      </c>
      <c r="AG73">
        <v>97.532907070971703</v>
      </c>
      <c r="AH73">
        <v>98.695100087550699</v>
      </c>
      <c r="AI73">
        <v>99.8734187371155</v>
      </c>
      <c r="AJ73">
        <v>99.783944289411096</v>
      </c>
      <c r="AK73">
        <v>110.811365770427</v>
      </c>
      <c r="AL73">
        <f t="shared" si="4"/>
        <v>88.961529196326367</v>
      </c>
      <c r="AM73">
        <f t="shared" si="3"/>
        <v>27.548789489525262</v>
      </c>
      <c r="AN73">
        <f t="shared" si="5"/>
        <v>36.327870834053698</v>
      </c>
      <c r="AO73">
        <v>59.6134522457752</v>
      </c>
    </row>
    <row r="74" spans="1:41" x14ac:dyDescent="0.35">
      <c r="A74">
        <v>72</v>
      </c>
      <c r="B74" s="1">
        <v>39747</v>
      </c>
      <c r="C74" t="s">
        <v>103</v>
      </c>
      <c r="D74">
        <v>124.383858304569</v>
      </c>
      <c r="E74">
        <v>125.33349305636401</v>
      </c>
      <c r="F74">
        <v>112.5738298492</v>
      </c>
      <c r="G74">
        <v>109.43074507954501</v>
      </c>
      <c r="H74">
        <v>110.173783690061</v>
      </c>
      <c r="I74">
        <v>95.008452602020697</v>
      </c>
      <c r="J74">
        <v>97.407833795533705</v>
      </c>
      <c r="K74">
        <v>96.430210295692206</v>
      </c>
      <c r="L74">
        <v>98.240536647890195</v>
      </c>
      <c r="M74">
        <v>93.028489127147694</v>
      </c>
      <c r="N74">
        <v>99.958341356682197</v>
      </c>
      <c r="O74">
        <v>97.390168452415594</v>
      </c>
      <c r="P74">
        <v>104.097177240954</v>
      </c>
      <c r="V74">
        <v>124.767122524645</v>
      </c>
      <c r="W74">
        <v>142.64183980324501</v>
      </c>
      <c r="X74">
        <v>151.91591382749399</v>
      </c>
      <c r="Y74">
        <v>126.986476470859</v>
      </c>
      <c r="Z74">
        <v>129.40051545585499</v>
      </c>
      <c r="AA74">
        <v>132.752261194874</v>
      </c>
      <c r="AB74">
        <v>121.061294249033</v>
      </c>
      <c r="AC74">
        <v>116.54651952406201</v>
      </c>
      <c r="AD74">
        <v>120.684227652237</v>
      </c>
      <c r="AE74">
        <v>132.19784650117299</v>
      </c>
      <c r="AF74">
        <v>124.98311640937</v>
      </c>
      <c r="AG74">
        <v>121.446574528927</v>
      </c>
      <c r="AH74">
        <v>112.377815361378</v>
      </c>
      <c r="AL74">
        <f t="shared" si="4"/>
        <v>116.20070934620104</v>
      </c>
      <c r="AM74">
        <f t="shared" si="3"/>
        <v>54.787969639399932</v>
      </c>
      <c r="AN74">
        <f t="shared" si="5"/>
        <v>63.567050983928368</v>
      </c>
      <c r="AO74">
        <v>59.4701314676484</v>
      </c>
    </row>
    <row r="75" spans="1:41" x14ac:dyDescent="0.35">
      <c r="A75">
        <v>73</v>
      </c>
      <c r="B75" s="1">
        <v>39754</v>
      </c>
      <c r="C75" t="s">
        <v>104</v>
      </c>
      <c r="D75">
        <v>61.546398967576302</v>
      </c>
      <c r="E75">
        <v>76.104459064013298</v>
      </c>
      <c r="F75">
        <v>64.723055240180898</v>
      </c>
      <c r="G75">
        <v>61.113545352934203</v>
      </c>
      <c r="H75">
        <v>63.724643737204303</v>
      </c>
      <c r="I75">
        <v>60.556986960721602</v>
      </c>
      <c r="J75">
        <v>65.593028422597797</v>
      </c>
      <c r="K75">
        <v>60.836798895331</v>
      </c>
      <c r="T75">
        <v>85.461926543353002</v>
      </c>
      <c r="U75">
        <v>92.904887642690298</v>
      </c>
      <c r="V75">
        <v>93.122287198543205</v>
      </c>
      <c r="W75">
        <v>107.37033541764799</v>
      </c>
      <c r="X75">
        <v>113.51670685459599</v>
      </c>
      <c r="Y75">
        <v>99.264585684770793</v>
      </c>
      <c r="Z75">
        <v>99.658393568100607</v>
      </c>
      <c r="AA75">
        <v>100.33356444227</v>
      </c>
      <c r="AB75">
        <v>95.914542071719495</v>
      </c>
      <c r="AC75">
        <v>105.19345055413299</v>
      </c>
      <c r="AD75">
        <v>97.657104407674595</v>
      </c>
      <c r="AL75">
        <f t="shared" si="4"/>
        <v>84.452457948739905</v>
      </c>
      <c r="AM75">
        <f t="shared" si="3"/>
        <v>23.0397182419388</v>
      </c>
      <c r="AN75">
        <f t="shared" si="5"/>
        <v>31.818799586467236</v>
      </c>
      <c r="AO75">
        <v>59.985769169017303</v>
      </c>
    </row>
    <row r="76" spans="1:41" x14ac:dyDescent="0.35">
      <c r="A76">
        <v>74</v>
      </c>
      <c r="B76" s="1">
        <v>39755</v>
      </c>
      <c r="C76" t="s">
        <v>105</v>
      </c>
      <c r="D76">
        <v>106.365809444444</v>
      </c>
      <c r="E76">
        <v>112.976139178458</v>
      </c>
      <c r="F76">
        <v>110.94404010764499</v>
      </c>
      <c r="G76">
        <v>107.01629449675799</v>
      </c>
      <c r="H76">
        <v>103.940549899947</v>
      </c>
      <c r="I76">
        <v>96.836303693717198</v>
      </c>
      <c r="J76">
        <v>107.99563259001199</v>
      </c>
      <c r="K76">
        <v>102.992112544739</v>
      </c>
      <c r="L76">
        <v>109.172881875184</v>
      </c>
      <c r="M76">
        <v>108.794179192605</v>
      </c>
      <c r="N76">
        <v>111.461762486052</v>
      </c>
      <c r="O76">
        <v>103.545315713226</v>
      </c>
      <c r="P76">
        <v>100.882855333343</v>
      </c>
      <c r="Q76">
        <v>114.20150327127899</v>
      </c>
      <c r="R76">
        <v>115.208859608016</v>
      </c>
      <c r="S76">
        <v>115.903826017402</v>
      </c>
      <c r="T76">
        <v>120.773308488716</v>
      </c>
      <c r="U76">
        <v>128.01009989219699</v>
      </c>
      <c r="V76">
        <v>126.10773929932</v>
      </c>
      <c r="W76">
        <v>130.47610951497899</v>
      </c>
      <c r="X76">
        <v>136.42758257996701</v>
      </c>
      <c r="Y76">
        <v>120.83248037695201</v>
      </c>
      <c r="Z76">
        <v>130.32174948674</v>
      </c>
      <c r="AA76">
        <v>132.004648518587</v>
      </c>
      <c r="AB76">
        <v>122.97178386207401</v>
      </c>
      <c r="AC76">
        <v>129.522429395426</v>
      </c>
      <c r="AD76">
        <v>130.359242841168</v>
      </c>
      <c r="AE76">
        <v>134.14837800029099</v>
      </c>
      <c r="AF76">
        <v>129.26956770115601</v>
      </c>
      <c r="AG76">
        <v>131.75466035149699</v>
      </c>
      <c r="AH76">
        <v>127.23683305638301</v>
      </c>
      <c r="AI76">
        <v>129.77829817002601</v>
      </c>
      <c r="AJ76">
        <v>121.20599000437799</v>
      </c>
      <c r="AK76">
        <v>135.91270714187399</v>
      </c>
      <c r="AL76">
        <f t="shared" si="4"/>
        <v>118.98093159219289</v>
      </c>
      <c r="AM76">
        <f t="shared" si="3"/>
        <v>57.568191885391784</v>
      </c>
      <c r="AN76">
        <f t="shared" si="5"/>
        <v>66.347273229920219</v>
      </c>
      <c r="AO76">
        <v>60.671179181068602</v>
      </c>
    </row>
    <row r="77" spans="1:41" x14ac:dyDescent="0.35">
      <c r="A77">
        <v>75</v>
      </c>
      <c r="B77" s="1">
        <v>39762</v>
      </c>
      <c r="C77" t="s">
        <v>106</v>
      </c>
      <c r="D77">
        <v>126.588478709752</v>
      </c>
      <c r="E77">
        <v>125.669939969545</v>
      </c>
      <c r="F77">
        <v>115.48281805655201</v>
      </c>
      <c r="G77">
        <v>115.964233515393</v>
      </c>
      <c r="H77">
        <v>117.469260100068</v>
      </c>
      <c r="I77">
        <v>110.969267261784</v>
      </c>
      <c r="J77">
        <v>117.65230422581099</v>
      </c>
      <c r="K77">
        <v>114.16667903336899</v>
      </c>
      <c r="L77">
        <v>121.32998003273801</v>
      </c>
      <c r="M77">
        <v>117.65008760072401</v>
      </c>
      <c r="N77">
        <v>116.33241179028499</v>
      </c>
      <c r="O77">
        <v>115.18270001166501</v>
      </c>
      <c r="P77">
        <v>118.89998214278</v>
      </c>
      <c r="Q77">
        <v>124.608373618383</v>
      </c>
      <c r="R77">
        <v>116.971180328518</v>
      </c>
      <c r="S77">
        <v>119.255783797383</v>
      </c>
      <c r="T77">
        <v>119.20463916336</v>
      </c>
      <c r="U77">
        <v>128.325358373429</v>
      </c>
      <c r="V77">
        <v>124.17241335387401</v>
      </c>
      <c r="W77">
        <v>131.30359039229</v>
      </c>
      <c r="X77">
        <v>159.43015412736901</v>
      </c>
      <c r="Y77">
        <v>130.30812499230299</v>
      </c>
      <c r="Z77">
        <v>130.786229048016</v>
      </c>
      <c r="AA77">
        <v>137.321419675009</v>
      </c>
      <c r="AB77">
        <v>137.658470362873</v>
      </c>
      <c r="AC77">
        <v>147.28274089324901</v>
      </c>
      <c r="AD77">
        <v>142.043423229865</v>
      </c>
      <c r="AE77">
        <v>146.082756228438</v>
      </c>
      <c r="AF77">
        <v>136.06515419773399</v>
      </c>
      <c r="AG77">
        <v>142.91509775951999</v>
      </c>
      <c r="AH77">
        <v>126.69485109921401</v>
      </c>
      <c r="AI77">
        <v>128.017754494196</v>
      </c>
      <c r="AJ77">
        <v>133.02834209376701</v>
      </c>
      <c r="AK77">
        <v>139.7863126979</v>
      </c>
      <c r="AL77">
        <f t="shared" si="4"/>
        <v>127.48883271697517</v>
      </c>
      <c r="AM77">
        <f t="shared" si="3"/>
        <v>66.076093010174063</v>
      </c>
      <c r="AN77">
        <f t="shared" si="5"/>
        <v>74.855174354702498</v>
      </c>
      <c r="AO77">
        <v>61.650446102432603</v>
      </c>
    </row>
    <row r="78" spans="1:41" x14ac:dyDescent="0.35">
      <c r="A78">
        <v>76</v>
      </c>
      <c r="B78" s="1">
        <v>39763</v>
      </c>
      <c r="C78" t="s">
        <v>93</v>
      </c>
      <c r="D78">
        <v>125.202523482457</v>
      </c>
      <c r="E78">
        <v>123.746991716495</v>
      </c>
      <c r="F78">
        <v>110.952925855307</v>
      </c>
      <c r="G78">
        <v>109.145900975733</v>
      </c>
      <c r="H78">
        <v>115.20501519333</v>
      </c>
      <c r="I78">
        <v>105.912540953453</v>
      </c>
      <c r="J78">
        <v>104.22516661612499</v>
      </c>
      <c r="K78">
        <v>100.918798271173</v>
      </c>
      <c r="L78">
        <v>116.02251339477699</v>
      </c>
      <c r="M78">
        <v>112.215100374762</v>
      </c>
      <c r="N78">
        <v>112.76057659829</v>
      </c>
      <c r="T78">
        <v>122.10961516283599</v>
      </c>
      <c r="U78">
        <v>132.29055762619799</v>
      </c>
      <c r="V78">
        <v>120.622606394336</v>
      </c>
      <c r="W78">
        <v>129.58685460048</v>
      </c>
      <c r="X78">
        <v>154.760274225514</v>
      </c>
      <c r="Y78">
        <v>127.441848249421</v>
      </c>
      <c r="Z78">
        <v>128.08978513213299</v>
      </c>
      <c r="AA78">
        <v>128.05580201387099</v>
      </c>
      <c r="AB78">
        <v>124.52963825954301</v>
      </c>
      <c r="AC78">
        <v>139.99666919300199</v>
      </c>
      <c r="AD78">
        <v>132.051481190229</v>
      </c>
      <c r="AE78">
        <v>141.98225979616501</v>
      </c>
      <c r="AF78">
        <v>129.870384716313</v>
      </c>
      <c r="AG78">
        <v>130.57847583491201</v>
      </c>
      <c r="AL78">
        <f t="shared" si="4"/>
        <v>123.1309722330742</v>
      </c>
      <c r="AM78">
        <f t="shared" si="3"/>
        <v>61.718232526273098</v>
      </c>
      <c r="AN78">
        <f t="shared" si="5"/>
        <v>70.497313870801534</v>
      </c>
      <c r="AO78">
        <v>61.660888481453</v>
      </c>
    </row>
    <row r="79" spans="1:41" x14ac:dyDescent="0.35">
      <c r="A79">
        <v>77</v>
      </c>
      <c r="B79" s="1">
        <v>39771</v>
      </c>
      <c r="C79" t="s">
        <v>105</v>
      </c>
      <c r="D79">
        <v>94.650191072322798</v>
      </c>
      <c r="E79">
        <v>99.112455266071095</v>
      </c>
      <c r="F79">
        <v>83.794916046687604</v>
      </c>
      <c r="G79">
        <v>83.415093365198601</v>
      </c>
      <c r="H79">
        <v>89.4844294619176</v>
      </c>
      <c r="I79">
        <v>85.5446143220165</v>
      </c>
      <c r="J79">
        <v>88.240937171475807</v>
      </c>
      <c r="K79">
        <v>91.844621728499604</v>
      </c>
      <c r="L79">
        <v>102.09282147047099</v>
      </c>
      <c r="M79">
        <v>106.85206651570699</v>
      </c>
      <c r="N79">
        <v>111.092250284323</v>
      </c>
      <c r="O79">
        <v>105.17609864988199</v>
      </c>
      <c r="P79">
        <v>103.280988839786</v>
      </c>
      <c r="Q79">
        <v>109.246922578712</v>
      </c>
      <c r="R79">
        <v>106.064034049143</v>
      </c>
      <c r="S79">
        <v>105.214136879634</v>
      </c>
      <c r="T79">
        <v>105.427485971303</v>
      </c>
      <c r="U79">
        <v>110.916554792908</v>
      </c>
      <c r="V79">
        <v>108.78698606456599</v>
      </c>
      <c r="W79">
        <v>118.835265632267</v>
      </c>
      <c r="X79">
        <v>124.525717798798</v>
      </c>
      <c r="Y79">
        <v>100.639609017612</v>
      </c>
      <c r="Z79">
        <v>111.219181991082</v>
      </c>
      <c r="AA79">
        <v>123.22200971543199</v>
      </c>
      <c r="AB79">
        <v>111.0839003035</v>
      </c>
      <c r="AC79">
        <v>116.087710331503</v>
      </c>
      <c r="AD79">
        <v>105.49418401971499</v>
      </c>
      <c r="AE79">
        <v>112.715597035092</v>
      </c>
      <c r="AF79">
        <v>112.803154412677</v>
      </c>
      <c r="AG79">
        <v>112.99301218106901</v>
      </c>
      <c r="AH79">
        <v>103.505783818693</v>
      </c>
      <c r="AI79">
        <v>116.30041649076099</v>
      </c>
      <c r="AJ79">
        <v>117.65984844575701</v>
      </c>
      <c r="AK79">
        <v>124.384488652204</v>
      </c>
      <c r="AL79">
        <f t="shared" si="4"/>
        <v>105.93257306990547</v>
      </c>
      <c r="AM79">
        <f t="shared" si="3"/>
        <v>44.519833363104368</v>
      </c>
      <c r="AN79">
        <f t="shared" si="5"/>
        <v>53.298914707632804</v>
      </c>
      <c r="AO79">
        <v>61.214959853509001</v>
      </c>
    </row>
    <row r="80" spans="1:41" x14ac:dyDescent="0.35">
      <c r="A80">
        <v>78</v>
      </c>
      <c r="B80" s="1">
        <v>39779</v>
      </c>
      <c r="C80" t="s">
        <v>107</v>
      </c>
      <c r="K80">
        <v>96.253700429516897</v>
      </c>
      <c r="L80">
        <v>101.433587779912</v>
      </c>
      <c r="M80">
        <v>107.754119343459</v>
      </c>
      <c r="N80">
        <v>105.053597829377</v>
      </c>
      <c r="O80">
        <v>101.293834177519</v>
      </c>
      <c r="P80">
        <v>106.562658603356</v>
      </c>
      <c r="Q80">
        <v>109.728062896024</v>
      </c>
      <c r="R80">
        <v>114.01758174032</v>
      </c>
      <c r="S80">
        <v>105.882792381697</v>
      </c>
      <c r="T80">
        <v>104.84042793963501</v>
      </c>
      <c r="U80">
        <v>119.919673541257</v>
      </c>
      <c r="V80">
        <v>115.969533391895</v>
      </c>
      <c r="W80">
        <v>124.802687032788</v>
      </c>
      <c r="AD80">
        <v>120.162968099057</v>
      </c>
      <c r="AE80">
        <v>131.86405371639799</v>
      </c>
      <c r="AF80">
        <v>123.975253433839</v>
      </c>
      <c r="AG80">
        <v>117.69325532484</v>
      </c>
      <c r="AH80">
        <v>109.968388458635</v>
      </c>
      <c r="AI80">
        <v>119.952182898413</v>
      </c>
      <c r="AJ80">
        <v>114.59680445856699</v>
      </c>
      <c r="AK80">
        <v>129.54159989156699</v>
      </c>
      <c r="AL80">
        <f t="shared" si="4"/>
        <v>113.39365539847962</v>
      </c>
      <c r="AM80">
        <f t="shared" si="3"/>
        <v>51.980915691678518</v>
      </c>
      <c r="AN80">
        <f t="shared" si="5"/>
        <v>60.759997036206954</v>
      </c>
      <c r="AO80">
        <v>61.208157864620901</v>
      </c>
    </row>
    <row r="81" spans="1:41" x14ac:dyDescent="0.35">
      <c r="A81">
        <v>79</v>
      </c>
      <c r="B81" s="1">
        <v>39811</v>
      </c>
      <c r="C81" t="s">
        <v>108</v>
      </c>
      <c r="D81">
        <v>101.688343937186</v>
      </c>
      <c r="E81">
        <v>100.238009789505</v>
      </c>
      <c r="F81">
        <v>85.703739588135605</v>
      </c>
      <c r="G81">
        <v>90.021063412322903</v>
      </c>
      <c r="N81">
        <v>105.179257882233</v>
      </c>
      <c r="O81">
        <v>100.08533081833301</v>
      </c>
      <c r="P81">
        <v>96.695375229089393</v>
      </c>
      <c r="Q81">
        <v>104.04074694984</v>
      </c>
      <c r="R81">
        <v>105.777808175481</v>
      </c>
      <c r="S81">
        <v>103.40160375489801</v>
      </c>
      <c r="T81">
        <v>91.0567763655975</v>
      </c>
      <c r="U81">
        <v>119.321346125261</v>
      </c>
      <c r="V81">
        <v>118.028092174817</v>
      </c>
      <c r="W81">
        <v>127.63129084404601</v>
      </c>
      <c r="X81">
        <v>144.069979822302</v>
      </c>
      <c r="Y81">
        <v>103.36011818423999</v>
      </c>
      <c r="Z81">
        <v>106.910238637053</v>
      </c>
      <c r="AA81">
        <v>116.383956989453</v>
      </c>
      <c r="AG81">
        <v>126.227118544113</v>
      </c>
      <c r="AH81">
        <v>112.096212049032</v>
      </c>
      <c r="AI81">
        <v>115.195199107259</v>
      </c>
      <c r="AJ81">
        <v>130.312675202951</v>
      </c>
      <c r="AK81">
        <v>133.75397918939001</v>
      </c>
      <c r="AL81">
        <f t="shared" si="4"/>
        <v>110.31209838141473</v>
      </c>
      <c r="AM81">
        <f t="shared" si="3"/>
        <v>48.899358674613623</v>
      </c>
      <c r="AN81">
        <f t="shared" si="5"/>
        <v>57.678440019142059</v>
      </c>
      <c r="AO81">
        <v>61.137449794096</v>
      </c>
    </row>
    <row r="82" spans="1:41" x14ac:dyDescent="0.35">
      <c r="A82">
        <v>80</v>
      </c>
      <c r="B82" s="1">
        <v>39827</v>
      </c>
      <c r="C82" t="s">
        <v>67</v>
      </c>
      <c r="D82">
        <v>106.43943987105099</v>
      </c>
      <c r="E82">
        <v>105.286623014453</v>
      </c>
      <c r="F82">
        <v>98.527723861607498</v>
      </c>
      <c r="G82">
        <v>108.90007542908</v>
      </c>
      <c r="H82">
        <v>107.230088683139</v>
      </c>
      <c r="I82">
        <v>99.2442811678211</v>
      </c>
      <c r="J82">
        <v>104.021814828348</v>
      </c>
      <c r="K82">
        <v>96.885224543345402</v>
      </c>
      <c r="L82">
        <v>100.99228839017699</v>
      </c>
      <c r="M82">
        <v>112.43164448781501</v>
      </c>
      <c r="N82">
        <v>108.797218778361</v>
      </c>
      <c r="O82">
        <v>100.757254847523</v>
      </c>
      <c r="V82">
        <v>121.946681706832</v>
      </c>
      <c r="W82">
        <v>147.57762534629299</v>
      </c>
      <c r="X82">
        <v>144.218701994279</v>
      </c>
      <c r="Y82">
        <v>105.742123144114</v>
      </c>
      <c r="Z82">
        <v>114.823053170459</v>
      </c>
      <c r="AA82">
        <v>126.48512852599001</v>
      </c>
      <c r="AB82">
        <v>114.07894719964</v>
      </c>
      <c r="AC82">
        <v>117.60260910594999</v>
      </c>
      <c r="AD82">
        <v>114.685458059864</v>
      </c>
      <c r="AE82">
        <v>131.92868776226001</v>
      </c>
      <c r="AF82">
        <v>123.886662306914</v>
      </c>
      <c r="AG82">
        <v>119.078775064456</v>
      </c>
      <c r="AH82">
        <v>118.300389324498</v>
      </c>
      <c r="AL82">
        <f t="shared" si="4"/>
        <v>113.99474082457077</v>
      </c>
      <c r="AM82">
        <f t="shared" si="3"/>
        <v>52.582001117769664</v>
      </c>
      <c r="AN82">
        <f t="shared" si="5"/>
        <v>61.3610824622981</v>
      </c>
      <c r="AO82">
        <v>61.588661054424001</v>
      </c>
    </row>
    <row r="83" spans="1:41" x14ac:dyDescent="0.35">
      <c r="A83">
        <v>81</v>
      </c>
      <c r="B83" s="1">
        <v>39834</v>
      </c>
      <c r="C83" t="s">
        <v>109</v>
      </c>
      <c r="D83">
        <v>125.230157848841</v>
      </c>
      <c r="E83">
        <v>123.370730878644</v>
      </c>
      <c r="F83">
        <v>106.814628822609</v>
      </c>
      <c r="G83">
        <v>107.739230966104</v>
      </c>
      <c r="H83">
        <v>108.22208190396999</v>
      </c>
      <c r="I83">
        <v>111.036125841548</v>
      </c>
      <c r="J83">
        <v>118.212663317975</v>
      </c>
      <c r="R83">
        <v>129.45139016056501</v>
      </c>
      <c r="S83">
        <v>121.51052060333799</v>
      </c>
      <c r="T83">
        <v>125.29846454112599</v>
      </c>
      <c r="U83">
        <v>132.33542877800701</v>
      </c>
      <c r="V83">
        <v>135.936358949018</v>
      </c>
      <c r="W83">
        <v>151.38614156885299</v>
      </c>
      <c r="X83">
        <v>153.306185701749</v>
      </c>
      <c r="Y83">
        <v>121.64789498733499</v>
      </c>
      <c r="Z83">
        <v>129.698732564208</v>
      </c>
      <c r="AA83">
        <v>133.149972834371</v>
      </c>
      <c r="AB83">
        <v>128.53710130872699</v>
      </c>
      <c r="AC83">
        <v>141.50657521418799</v>
      </c>
      <c r="AL83">
        <f t="shared" si="4"/>
        <v>126.54686246269348</v>
      </c>
      <c r="AM83">
        <f t="shared" si="3"/>
        <v>65.134122755892378</v>
      </c>
      <c r="AN83">
        <f t="shared" si="5"/>
        <v>73.913204100420813</v>
      </c>
      <c r="AO83">
        <v>61.3784604191694</v>
      </c>
    </row>
    <row r="84" spans="1:41" x14ac:dyDescent="0.35">
      <c r="A84">
        <v>82</v>
      </c>
      <c r="B84" s="1">
        <v>39835</v>
      </c>
      <c r="C84" t="s">
        <v>110</v>
      </c>
      <c r="D84">
        <v>144.15306815005999</v>
      </c>
      <c r="E84">
        <v>145.47710752377</v>
      </c>
      <c r="F84">
        <v>134.50392965483601</v>
      </c>
      <c r="G84">
        <v>141.17497123705101</v>
      </c>
      <c r="H84">
        <v>132.538419073667</v>
      </c>
      <c r="I84">
        <v>119.68706697235601</v>
      </c>
      <c r="J84">
        <v>133.19311070802101</v>
      </c>
      <c r="K84">
        <v>136.89274835741901</v>
      </c>
      <c r="L84">
        <v>135.56445795691599</v>
      </c>
      <c r="M84">
        <v>131.63264874242299</v>
      </c>
      <c r="N84">
        <v>141.070464581039</v>
      </c>
      <c r="O84">
        <v>133.54464413833199</v>
      </c>
      <c r="P84">
        <v>129.900148177891</v>
      </c>
      <c r="Q84">
        <v>146.49105462767</v>
      </c>
      <c r="R84">
        <v>154.91053798962901</v>
      </c>
      <c r="S84">
        <v>143.10103203422301</v>
      </c>
      <c r="T84">
        <v>146.313353023248</v>
      </c>
      <c r="U84">
        <v>156.70587080315201</v>
      </c>
      <c r="V84">
        <v>161.938809979208</v>
      </c>
      <c r="W84">
        <v>176.44094572465599</v>
      </c>
      <c r="X84">
        <v>180.47967064546199</v>
      </c>
      <c r="Y84">
        <v>147.809129557733</v>
      </c>
      <c r="Z84">
        <v>157.39102112597899</v>
      </c>
      <c r="AA84">
        <v>169.77598288971799</v>
      </c>
      <c r="AB84">
        <v>157.61697432970499</v>
      </c>
      <c r="AC84">
        <v>158.14272138238201</v>
      </c>
      <c r="AD84">
        <v>155.54975491223399</v>
      </c>
      <c r="AE84">
        <v>161.06933930234501</v>
      </c>
      <c r="AF84">
        <v>154.92483626409299</v>
      </c>
      <c r="AG84">
        <v>166.69559064319901</v>
      </c>
      <c r="AH84">
        <v>156.721357793122</v>
      </c>
      <c r="AI84">
        <v>152.268945594358</v>
      </c>
      <c r="AJ84">
        <v>156.92120744311799</v>
      </c>
      <c r="AK84">
        <v>171.39887375973899</v>
      </c>
      <c r="AL84">
        <f t="shared" si="4"/>
        <v>149.76469985584572</v>
      </c>
      <c r="AM84">
        <f t="shared" si="3"/>
        <v>88.351960149044615</v>
      </c>
      <c r="AN84">
        <f t="shared" si="5"/>
        <v>97.131041493573051</v>
      </c>
      <c r="AO84">
        <v>62.027937885692197</v>
      </c>
    </row>
    <row r="85" spans="1:41" x14ac:dyDescent="0.35">
      <c r="A85">
        <v>83</v>
      </c>
      <c r="B85" s="1">
        <v>39842</v>
      </c>
      <c r="C85" t="s">
        <v>111</v>
      </c>
      <c r="D85">
        <v>100.348800224869</v>
      </c>
      <c r="E85">
        <v>93.371461441596395</v>
      </c>
      <c r="F85">
        <v>82.740217686467403</v>
      </c>
      <c r="G85">
        <v>83.622918248645504</v>
      </c>
      <c r="K85">
        <v>81.093791140058599</v>
      </c>
      <c r="L85">
        <v>87.448159338284597</v>
      </c>
      <c r="M85">
        <v>94.860274503313605</v>
      </c>
      <c r="N85">
        <v>97.296117880572297</v>
      </c>
      <c r="O85">
        <v>95.482197736419195</v>
      </c>
      <c r="P85">
        <v>103.849429245953</v>
      </c>
      <c r="Q85">
        <v>113.304285421315</v>
      </c>
      <c r="U85">
        <v>119.806803062554</v>
      </c>
      <c r="V85">
        <v>114.275385366249</v>
      </c>
      <c r="W85">
        <v>126.90273652539101</v>
      </c>
      <c r="X85">
        <v>138.07751262203701</v>
      </c>
      <c r="Y85">
        <v>106.77760346193401</v>
      </c>
      <c r="Z85">
        <v>101.202989623298</v>
      </c>
      <c r="AA85">
        <v>104.09090610605</v>
      </c>
      <c r="AE85">
        <v>108.082316508411</v>
      </c>
      <c r="AF85">
        <v>104.74408813362599</v>
      </c>
      <c r="AG85">
        <v>108.280184924056</v>
      </c>
      <c r="AH85">
        <v>105.36133159567601</v>
      </c>
      <c r="AI85">
        <v>115.20903524223201</v>
      </c>
      <c r="AJ85">
        <v>114.375217186775</v>
      </c>
      <c r="AK85">
        <v>128.992180042802</v>
      </c>
      <c r="AL85">
        <f t="shared" si="4"/>
        <v>105.18383773074339</v>
      </c>
      <c r="AM85">
        <f t="shared" si="3"/>
        <v>43.771098023942287</v>
      </c>
      <c r="AN85">
        <f t="shared" si="5"/>
        <v>52.550179368470722</v>
      </c>
      <c r="AO85">
        <v>61.5134311372639</v>
      </c>
    </row>
    <row r="86" spans="1:41" x14ac:dyDescent="0.35">
      <c r="A86">
        <v>84</v>
      </c>
      <c r="B86" s="1">
        <v>39843</v>
      </c>
      <c r="C86" t="s">
        <v>112</v>
      </c>
      <c r="J86">
        <v>101.266137061469</v>
      </c>
      <c r="K86">
        <v>95.395341517453801</v>
      </c>
      <c r="L86">
        <v>97.118253220861007</v>
      </c>
      <c r="M86">
        <v>100.698753456872</v>
      </c>
      <c r="N86">
        <v>105.98738126210201</v>
      </c>
      <c r="O86">
        <v>92.946262484914598</v>
      </c>
      <c r="P86">
        <v>92.595769982495995</v>
      </c>
      <c r="Q86">
        <v>102.615984473097</v>
      </c>
      <c r="R86">
        <v>99.440386296361694</v>
      </c>
      <c r="S86">
        <v>97.731305252508093</v>
      </c>
      <c r="T86">
        <v>96.571321094466995</v>
      </c>
      <c r="U86">
        <v>118.864360952905</v>
      </c>
      <c r="V86">
        <v>115.34858725034</v>
      </c>
      <c r="W86">
        <v>129.042871289999</v>
      </c>
      <c r="AC86">
        <v>110.245928757751</v>
      </c>
      <c r="AD86">
        <v>111.150535966714</v>
      </c>
      <c r="AE86">
        <v>122.361747311939</v>
      </c>
      <c r="AF86">
        <v>121.616462382699</v>
      </c>
      <c r="AG86">
        <v>116.190654892604</v>
      </c>
      <c r="AH86">
        <v>108.39335008687</v>
      </c>
      <c r="AI86">
        <v>103.82470745838999</v>
      </c>
      <c r="AJ86">
        <v>104.076840228118</v>
      </c>
      <c r="AK86">
        <v>124.12748010515</v>
      </c>
      <c r="AL86">
        <f t="shared" si="4"/>
        <v>107.28740968635135</v>
      </c>
      <c r="AM86">
        <f t="shared" si="3"/>
        <v>45.874669979550248</v>
      </c>
      <c r="AN86">
        <f t="shared" si="5"/>
        <v>54.653751324078684</v>
      </c>
      <c r="AO86">
        <v>60.962116552575303</v>
      </c>
    </row>
    <row r="87" spans="1:41" x14ac:dyDescent="0.35">
      <c r="A87">
        <v>85</v>
      </c>
      <c r="B87" s="1">
        <v>39859</v>
      </c>
      <c r="C87" t="s">
        <v>113</v>
      </c>
      <c r="D87">
        <v>125.39724980062</v>
      </c>
      <c r="E87">
        <v>125.452905545047</v>
      </c>
      <c r="F87">
        <v>114.737865416164</v>
      </c>
      <c r="G87">
        <v>109.546832557915</v>
      </c>
      <c r="H87">
        <v>107.014481837833</v>
      </c>
      <c r="I87">
        <v>100.91365641496201</v>
      </c>
      <c r="J87">
        <v>108.709322722224</v>
      </c>
      <c r="K87">
        <v>101.38115205574</v>
      </c>
      <c r="L87">
        <v>107.07075450951901</v>
      </c>
      <c r="M87">
        <v>112.414645793152</v>
      </c>
      <c r="N87">
        <v>114.987050454654</v>
      </c>
      <c r="T87">
        <v>116.76413272832301</v>
      </c>
      <c r="U87">
        <v>128.474799114794</v>
      </c>
      <c r="V87">
        <v>140.96383099026201</v>
      </c>
      <c r="W87">
        <v>153.010115933028</v>
      </c>
      <c r="X87">
        <v>166.24065930042701</v>
      </c>
      <c r="Y87">
        <v>127.63795553211099</v>
      </c>
      <c r="Z87">
        <v>129.04881811074199</v>
      </c>
      <c r="AA87">
        <v>127.29251782776301</v>
      </c>
      <c r="AB87">
        <v>122.073660743475</v>
      </c>
      <c r="AC87">
        <v>134.51666215505</v>
      </c>
      <c r="AD87">
        <v>127.895007068029</v>
      </c>
      <c r="AE87">
        <v>138.03391449289899</v>
      </c>
      <c r="AF87">
        <v>126.515886525293</v>
      </c>
      <c r="AG87">
        <v>123.285752167974</v>
      </c>
      <c r="AL87">
        <f t="shared" si="4"/>
        <v>123.57518519192001</v>
      </c>
      <c r="AM87">
        <f t="shared" si="3"/>
        <v>62.162445485118909</v>
      </c>
      <c r="AN87">
        <f t="shared" si="5"/>
        <v>70.941526829647344</v>
      </c>
      <c r="AO87">
        <v>60.1985795674155</v>
      </c>
    </row>
    <row r="88" spans="1:41" x14ac:dyDescent="0.35">
      <c r="A88">
        <v>86</v>
      </c>
      <c r="B88" s="1">
        <v>39867</v>
      </c>
      <c r="C88" t="s">
        <v>114</v>
      </c>
      <c r="D88">
        <v>125.48192980919001</v>
      </c>
      <c r="E88">
        <v>127.12727792562799</v>
      </c>
      <c r="F88">
        <v>118.885339665149</v>
      </c>
      <c r="G88">
        <v>121.273331520848</v>
      </c>
      <c r="H88">
        <v>122.104389963797</v>
      </c>
      <c r="I88">
        <v>113.87282309754001</v>
      </c>
      <c r="J88">
        <v>124.848942619501</v>
      </c>
      <c r="K88">
        <v>130.86718395351801</v>
      </c>
      <c r="L88">
        <v>132.874858257124</v>
      </c>
      <c r="M88">
        <v>129.454380009521</v>
      </c>
      <c r="N88">
        <v>136.09626439730201</v>
      </c>
      <c r="O88">
        <v>131.930070047561</v>
      </c>
      <c r="P88">
        <v>129.89064558371399</v>
      </c>
      <c r="Q88">
        <v>146.04995792385699</v>
      </c>
      <c r="R88">
        <v>153.02394910489801</v>
      </c>
      <c r="S88">
        <v>142.97392475731399</v>
      </c>
      <c r="T88">
        <v>134.60072732180001</v>
      </c>
      <c r="U88">
        <v>145.76330235079101</v>
      </c>
      <c r="V88">
        <v>145.56053901652601</v>
      </c>
      <c r="W88">
        <v>165.44756624370501</v>
      </c>
      <c r="X88">
        <v>180.69334056930199</v>
      </c>
      <c r="Y88">
        <v>146.764465630876</v>
      </c>
      <c r="Z88">
        <v>148.90628553654199</v>
      </c>
      <c r="AA88">
        <v>149.434408876666</v>
      </c>
      <c r="AB88">
        <v>138.66943260375101</v>
      </c>
      <c r="AC88">
        <v>145.46611043204399</v>
      </c>
      <c r="AD88">
        <v>154.486759151206</v>
      </c>
      <c r="AE88">
        <v>155.44244386858401</v>
      </c>
      <c r="AF88">
        <v>154.64491428033199</v>
      </c>
      <c r="AG88">
        <v>153.989978416691</v>
      </c>
      <c r="AH88">
        <v>139.43930454773101</v>
      </c>
      <c r="AI88">
        <v>143.59181321633099</v>
      </c>
      <c r="AJ88">
        <v>140.028772260419</v>
      </c>
      <c r="AK88">
        <v>162.345522324076</v>
      </c>
      <c r="AL88">
        <f t="shared" si="4"/>
        <v>140.94208692011281</v>
      </c>
      <c r="AM88">
        <f t="shared" si="3"/>
        <v>79.529347213311709</v>
      </c>
      <c r="AN88">
        <f t="shared" si="5"/>
        <v>88.308428557840145</v>
      </c>
      <c r="AO88">
        <v>60.119831784075302</v>
      </c>
    </row>
    <row r="89" spans="1:41" x14ac:dyDescent="0.35">
      <c r="A89">
        <v>87</v>
      </c>
      <c r="B89" s="1">
        <v>39882</v>
      </c>
      <c r="C89" t="s">
        <v>115</v>
      </c>
      <c r="P89">
        <v>88.882368663722104</v>
      </c>
      <c r="Q89">
        <v>103.463176584683</v>
      </c>
      <c r="R89">
        <v>110.46503539740399</v>
      </c>
      <c r="S89">
        <v>107.800396964165</v>
      </c>
      <c r="T89">
        <v>106.915380268551</v>
      </c>
      <c r="U89">
        <v>120.126869298608</v>
      </c>
      <c r="V89">
        <v>120.304176614409</v>
      </c>
      <c r="W89">
        <v>143.74769961065201</v>
      </c>
      <c r="X89">
        <v>145.213020027597</v>
      </c>
      <c r="Y89">
        <v>103.46544801643699</v>
      </c>
      <c r="Z89">
        <v>108.008392763207</v>
      </c>
      <c r="AH89">
        <v>109.744961596929</v>
      </c>
      <c r="AI89">
        <v>108.679331757646</v>
      </c>
      <c r="AJ89">
        <v>102.009227056379</v>
      </c>
      <c r="AK89">
        <v>126.591092560467</v>
      </c>
      <c r="AL89">
        <f t="shared" si="4"/>
        <v>113.69443847872371</v>
      </c>
      <c r="AM89">
        <f t="shared" si="3"/>
        <v>52.281698771922606</v>
      </c>
      <c r="AN89">
        <f t="shared" si="5"/>
        <v>61.060780116451042</v>
      </c>
      <c r="AO89">
        <v>59.6292353458185</v>
      </c>
    </row>
    <row r="90" spans="1:41" x14ac:dyDescent="0.35">
      <c r="A90">
        <v>88</v>
      </c>
      <c r="B90" s="1">
        <v>39890</v>
      </c>
      <c r="C90" t="s">
        <v>116</v>
      </c>
      <c r="D90">
        <v>98.054125362865605</v>
      </c>
      <c r="E90">
        <v>96.412569383261499</v>
      </c>
      <c r="F90">
        <v>81.6019824898856</v>
      </c>
      <c r="G90">
        <v>81.156300646066796</v>
      </c>
      <c r="H90">
        <v>83.245135887191793</v>
      </c>
      <c r="I90">
        <v>76.800127321356797</v>
      </c>
      <c r="J90">
        <v>82.912743744396394</v>
      </c>
      <c r="K90">
        <v>82.038783609692999</v>
      </c>
      <c r="L90">
        <v>82.740813370162996</v>
      </c>
      <c r="M90">
        <v>79.232898906604404</v>
      </c>
      <c r="N90">
        <v>87.626007402464793</v>
      </c>
      <c r="O90">
        <v>81.330754707235499</v>
      </c>
      <c r="P90">
        <v>82.985571146142902</v>
      </c>
      <c r="Q90">
        <v>95.601914793819702</v>
      </c>
      <c r="R90">
        <v>99.344738991457703</v>
      </c>
      <c r="S90">
        <v>103.17825968091201</v>
      </c>
      <c r="T90">
        <v>98.388609380912399</v>
      </c>
      <c r="U90">
        <v>106.26719582629499</v>
      </c>
      <c r="V90">
        <v>109.593128305172</v>
      </c>
      <c r="W90">
        <v>121.480081042097</v>
      </c>
      <c r="X90">
        <v>128.91292081371</v>
      </c>
      <c r="Y90">
        <v>94.323283588384697</v>
      </c>
      <c r="Z90">
        <v>100.142114998038</v>
      </c>
      <c r="AA90">
        <v>102.45461169279599</v>
      </c>
      <c r="AB90">
        <v>99.944921371732704</v>
      </c>
      <c r="AC90">
        <v>107.418320673087</v>
      </c>
      <c r="AD90">
        <v>104.873536022039</v>
      </c>
      <c r="AE90">
        <v>115.3435732752</v>
      </c>
      <c r="AF90">
        <v>113.435615855218</v>
      </c>
      <c r="AG90">
        <v>114.91875253376099</v>
      </c>
      <c r="AH90">
        <v>110.992308856009</v>
      </c>
      <c r="AI90">
        <v>106.985606621505</v>
      </c>
      <c r="AJ90">
        <v>102.243506550823</v>
      </c>
      <c r="AK90">
        <v>111.809526619924</v>
      </c>
      <c r="AL90">
        <f t="shared" si="4"/>
        <v>98.346774749124165</v>
      </c>
      <c r="AM90">
        <f t="shared" si="3"/>
        <v>36.93403504232306</v>
      </c>
      <c r="AN90">
        <f t="shared" si="5"/>
        <v>45.713116386851496</v>
      </c>
      <c r="AO90">
        <v>59.716486342659998</v>
      </c>
    </row>
    <row r="91" spans="1:41" x14ac:dyDescent="0.35">
      <c r="A91">
        <v>89</v>
      </c>
      <c r="B91" s="1">
        <v>39915</v>
      </c>
      <c r="C91" t="s">
        <v>117</v>
      </c>
      <c r="D91">
        <v>107.493111553012</v>
      </c>
      <c r="E91">
        <v>104.036852296719</v>
      </c>
      <c r="F91">
        <v>93.360843550136195</v>
      </c>
      <c r="G91">
        <v>99.271032181087904</v>
      </c>
      <c r="H91">
        <v>107.858267857398</v>
      </c>
      <c r="I91">
        <v>96.878184868039497</v>
      </c>
      <c r="J91">
        <v>104.38517178141799</v>
      </c>
      <c r="K91">
        <v>101.708699546779</v>
      </c>
      <c r="L91">
        <v>101.391048885316</v>
      </c>
      <c r="M91">
        <v>98.342266801594704</v>
      </c>
      <c r="N91">
        <v>107.931162923683</v>
      </c>
      <c r="O91">
        <v>110.111554580161</v>
      </c>
      <c r="P91">
        <v>105.604175480862</v>
      </c>
      <c r="Q91">
        <v>123.807907914312</v>
      </c>
      <c r="R91">
        <v>132.85517198382399</v>
      </c>
      <c r="S91">
        <v>114.041079441851</v>
      </c>
      <c r="T91">
        <v>107.671467650029</v>
      </c>
      <c r="U91">
        <v>120.091779383456</v>
      </c>
      <c r="V91">
        <v>124.436597891511</v>
      </c>
      <c r="W91">
        <v>143.97548282307</v>
      </c>
      <c r="X91">
        <v>145.104554760854</v>
      </c>
      <c r="Y91">
        <v>108.459546591134</v>
      </c>
      <c r="Z91">
        <v>118.814496232907</v>
      </c>
      <c r="AA91">
        <v>126.01972587788001</v>
      </c>
      <c r="AB91">
        <v>120.28285309499999</v>
      </c>
      <c r="AC91">
        <v>122.17505383390299</v>
      </c>
      <c r="AD91">
        <v>120.96323733112899</v>
      </c>
      <c r="AE91">
        <v>129.346708794584</v>
      </c>
      <c r="AF91">
        <v>121.826329669107</v>
      </c>
      <c r="AG91">
        <v>125.609276399235</v>
      </c>
      <c r="AH91">
        <v>117.88840474298701</v>
      </c>
      <c r="AI91">
        <v>115.84453111611499</v>
      </c>
      <c r="AJ91">
        <v>114.121199937394</v>
      </c>
      <c r="AK91">
        <v>139.95564946654801</v>
      </c>
      <c r="AL91">
        <f t="shared" si="4"/>
        <v>115.63715962479519</v>
      </c>
      <c r="AM91">
        <f t="shared" si="3"/>
        <v>54.224419917994084</v>
      </c>
      <c r="AN91">
        <f t="shared" si="5"/>
        <v>63.003501262522519</v>
      </c>
      <c r="AO91">
        <v>59.326020136750699</v>
      </c>
    </row>
    <row r="92" spans="1:41" x14ac:dyDescent="0.35">
      <c r="A92">
        <v>90</v>
      </c>
      <c r="B92" s="1">
        <v>39930</v>
      </c>
      <c r="C92" t="s">
        <v>118</v>
      </c>
      <c r="D92">
        <v>93.8322796904706</v>
      </c>
      <c r="E92">
        <v>91.062009643176594</v>
      </c>
      <c r="F92">
        <v>76.568789680887406</v>
      </c>
      <c r="G92">
        <v>79.649219286125302</v>
      </c>
      <c r="P92">
        <v>74.598973215796804</v>
      </c>
      <c r="Q92">
        <v>86.184264421177602</v>
      </c>
      <c r="R92">
        <v>92.754339290949702</v>
      </c>
      <c r="S92">
        <v>89.385652099671901</v>
      </c>
      <c r="T92">
        <v>84.324023011711702</v>
      </c>
      <c r="U92">
        <v>100.88435884837401</v>
      </c>
      <c r="V92">
        <v>107.76906905707899</v>
      </c>
      <c r="W92">
        <v>117.983968403959</v>
      </c>
      <c r="X92">
        <v>122.020334248384</v>
      </c>
      <c r="Y92">
        <v>93.155550288618997</v>
      </c>
      <c r="Z92">
        <v>94.312326031630306</v>
      </c>
      <c r="AI92">
        <v>93.914150297753807</v>
      </c>
      <c r="AJ92">
        <v>94.233331883801299</v>
      </c>
      <c r="AK92">
        <v>104.720487525826</v>
      </c>
      <c r="AL92">
        <f t="shared" si="4"/>
        <v>94.29739594029968</v>
      </c>
      <c r="AM92">
        <f t="shared" si="3"/>
        <v>32.884656233498575</v>
      </c>
      <c r="AN92">
        <f t="shared" si="5"/>
        <v>41.66373757802701</v>
      </c>
      <c r="AO92">
        <v>59.7598558404069</v>
      </c>
    </row>
    <row r="93" spans="1:41" x14ac:dyDescent="0.35">
      <c r="A93">
        <v>91</v>
      </c>
      <c r="B93" s="1">
        <v>39931</v>
      </c>
      <c r="C93" t="s">
        <v>119</v>
      </c>
      <c r="P93">
        <v>105.142353535274</v>
      </c>
      <c r="Q93">
        <v>118.803455858221</v>
      </c>
      <c r="R93">
        <v>117.747455093803</v>
      </c>
      <c r="S93">
        <v>113.00372941485401</v>
      </c>
      <c r="T93">
        <v>118.02783106630601</v>
      </c>
      <c r="U93">
        <v>129.391547699559</v>
      </c>
      <c r="V93">
        <v>128.415786291437</v>
      </c>
      <c r="W93">
        <v>138.843887674809</v>
      </c>
      <c r="X93">
        <v>147.75559426402401</v>
      </c>
      <c r="Y93">
        <v>108.155461782657</v>
      </c>
      <c r="AL93">
        <f t="shared" si="4"/>
        <v>122.52871026809441</v>
      </c>
      <c r="AM93">
        <f t="shared" si="3"/>
        <v>61.11597056129331</v>
      </c>
      <c r="AN93">
        <f t="shared" si="5"/>
        <v>69.895051905821745</v>
      </c>
      <c r="AO93">
        <v>59.939090594849603</v>
      </c>
    </row>
    <row r="94" spans="1:41" x14ac:dyDescent="0.35">
      <c r="A94">
        <v>92</v>
      </c>
      <c r="B94" s="1">
        <v>39954</v>
      </c>
      <c r="C94" t="s">
        <v>120</v>
      </c>
      <c r="D94">
        <v>112.26735070146</v>
      </c>
      <c r="E94">
        <v>117.23614018064499</v>
      </c>
      <c r="F94">
        <v>96.341605775016305</v>
      </c>
      <c r="G94">
        <v>93.166086686803098</v>
      </c>
      <c r="H94">
        <v>105.186528622111</v>
      </c>
      <c r="I94">
        <v>100.301180839067</v>
      </c>
      <c r="J94">
        <v>105.891394398627</v>
      </c>
      <c r="K94">
        <v>110.28512861741</v>
      </c>
      <c r="R94">
        <v>132.631734238988</v>
      </c>
      <c r="S94">
        <v>135.94737469194899</v>
      </c>
      <c r="T94">
        <v>124.72871982199101</v>
      </c>
      <c r="U94">
        <v>128.46218972778399</v>
      </c>
      <c r="V94">
        <v>130.13946167567801</v>
      </c>
      <c r="W94">
        <v>146.97402722438599</v>
      </c>
      <c r="X94">
        <v>163.940001224756</v>
      </c>
      <c r="Y94">
        <v>129.91992535287099</v>
      </c>
      <c r="Z94">
        <v>126.62981093325899</v>
      </c>
      <c r="AA94">
        <v>137.21151075907201</v>
      </c>
      <c r="AB94">
        <v>128.59393037513499</v>
      </c>
      <c r="AC94">
        <v>126.85483180693301</v>
      </c>
      <c r="AD94">
        <v>127.72359107858701</v>
      </c>
      <c r="AE94">
        <v>148.247814752989</v>
      </c>
      <c r="AF94">
        <v>142.66759442458601</v>
      </c>
      <c r="AG94">
        <v>141.15553714018699</v>
      </c>
      <c r="AH94">
        <v>124.996093081569</v>
      </c>
      <c r="AI94">
        <v>135.35664162726101</v>
      </c>
      <c r="AJ94">
        <v>139.20510999971199</v>
      </c>
      <c r="AK94">
        <v>149.772089375489</v>
      </c>
      <c r="AL94">
        <f t="shared" si="4"/>
        <v>127.20833589765436</v>
      </c>
      <c r="AM94">
        <f t="shared" si="3"/>
        <v>65.79559619085326</v>
      </c>
      <c r="AN94">
        <f t="shared" si="5"/>
        <v>74.574677535381696</v>
      </c>
      <c r="AO94">
        <v>59.3721038963929</v>
      </c>
    </row>
    <row r="95" spans="1:41" x14ac:dyDescent="0.35">
      <c r="A95">
        <v>93</v>
      </c>
      <c r="B95" s="1">
        <v>39963</v>
      </c>
      <c r="C95" t="s">
        <v>121</v>
      </c>
      <c r="D95">
        <v>95.968817163153304</v>
      </c>
      <c r="Y95">
        <v>100.653535091872</v>
      </c>
      <c r="Z95">
        <v>101.825949695102</v>
      </c>
      <c r="AA95">
        <v>110.702349145754</v>
      </c>
      <c r="AB95">
        <v>112.819238955526</v>
      </c>
      <c r="AC95">
        <v>116.08224769554801</v>
      </c>
      <c r="AD95">
        <v>112.502129948939</v>
      </c>
      <c r="AE95">
        <v>123.264652061568</v>
      </c>
      <c r="AF95">
        <v>107.049737157791</v>
      </c>
      <c r="AG95">
        <v>111.09164408417099</v>
      </c>
      <c r="AH95">
        <v>101.80523779671</v>
      </c>
      <c r="AI95">
        <v>101.968736702488</v>
      </c>
      <c r="AJ95">
        <v>99.808549842971004</v>
      </c>
      <c r="AK95">
        <v>97.986976127759704</v>
      </c>
      <c r="AL95">
        <f t="shared" si="4"/>
        <v>106.68070010495379</v>
      </c>
      <c r="AM95">
        <f t="shared" si="3"/>
        <v>45.267960398152681</v>
      </c>
      <c r="AN95">
        <f t="shared" si="5"/>
        <v>54.047041742681117</v>
      </c>
      <c r="AO95">
        <v>59.175928979462697</v>
      </c>
    </row>
    <row r="96" spans="1:41" x14ac:dyDescent="0.35">
      <c r="A96">
        <v>94</v>
      </c>
      <c r="B96" s="1">
        <v>39971</v>
      </c>
      <c r="C96" t="s">
        <v>122</v>
      </c>
      <c r="H96">
        <v>99.439053730873297</v>
      </c>
      <c r="I96">
        <v>90.715485927680305</v>
      </c>
      <c r="J96">
        <v>99.922194614737904</v>
      </c>
      <c r="K96">
        <v>95.155842781185498</v>
      </c>
      <c r="L96">
        <v>99.445304273558804</v>
      </c>
      <c r="M96">
        <v>103.508057039677</v>
      </c>
      <c r="N96">
        <v>106.84042091422801</v>
      </c>
      <c r="O96">
        <v>94.572593414021497</v>
      </c>
      <c r="P96">
        <v>99.342184671355298</v>
      </c>
      <c r="Q96">
        <v>108.03521998276599</v>
      </c>
      <c r="R96">
        <v>105.207372395031</v>
      </c>
      <c r="S96">
        <v>109.642304003885</v>
      </c>
      <c r="T96">
        <v>110.154407216309</v>
      </c>
      <c r="U96">
        <v>116.884342997762</v>
      </c>
      <c r="AA96">
        <v>120.858034964631</v>
      </c>
      <c r="AB96">
        <v>116.048009766489</v>
      </c>
      <c r="AC96">
        <v>123.197988806872</v>
      </c>
      <c r="AD96">
        <v>118.347066670142</v>
      </c>
      <c r="AE96">
        <v>118.908902254437</v>
      </c>
      <c r="AF96">
        <v>120.264240908791</v>
      </c>
      <c r="AG96">
        <v>118.771148217514</v>
      </c>
      <c r="AH96">
        <v>107.879212647484</v>
      </c>
      <c r="AI96">
        <v>108.207579739214</v>
      </c>
      <c r="AJ96">
        <v>107.99065228426301</v>
      </c>
      <c r="AK96">
        <v>129.97352571980301</v>
      </c>
      <c r="AL96">
        <f t="shared" si="4"/>
        <v>109.17244583770844</v>
      </c>
      <c r="AM96">
        <f t="shared" si="3"/>
        <v>47.759706130907333</v>
      </c>
      <c r="AN96">
        <f t="shared" si="5"/>
        <v>56.538787475435768</v>
      </c>
      <c r="AO96">
        <v>59.289045726900703</v>
      </c>
    </row>
    <row r="97" spans="1:41" x14ac:dyDescent="0.35">
      <c r="A97">
        <v>95</v>
      </c>
      <c r="B97" s="1">
        <v>39979</v>
      </c>
      <c r="C97" t="s">
        <v>123</v>
      </c>
      <c r="D97">
        <v>106.962934834268</v>
      </c>
      <c r="E97">
        <v>106.343520234693</v>
      </c>
      <c r="F97">
        <v>92.564908633758293</v>
      </c>
      <c r="G97">
        <v>95.562934520216103</v>
      </c>
      <c r="H97">
        <v>97.203795218805297</v>
      </c>
      <c r="I97">
        <v>94.159078696484997</v>
      </c>
      <c r="J97">
        <v>102.022629104402</v>
      </c>
      <c r="K97">
        <v>104.21976660065</v>
      </c>
      <c r="L97">
        <v>107.504559928617</v>
      </c>
      <c r="M97">
        <v>108.29223463033701</v>
      </c>
      <c r="N97">
        <v>113.061635896121</v>
      </c>
      <c r="O97">
        <v>104.88925115710499</v>
      </c>
      <c r="P97">
        <v>110.683240286128</v>
      </c>
      <c r="Q97">
        <v>117.438454129888</v>
      </c>
      <c r="R97">
        <v>115.10465699908499</v>
      </c>
      <c r="S97">
        <v>114.158649516875</v>
      </c>
      <c r="T97">
        <v>118.11605027412401</v>
      </c>
      <c r="U97">
        <v>127.502997552715</v>
      </c>
      <c r="V97">
        <v>122.12397151467</v>
      </c>
      <c r="W97">
        <v>138.80307202166699</v>
      </c>
      <c r="X97">
        <v>144.94199585779199</v>
      </c>
      <c r="Y97">
        <v>107.377956691696</v>
      </c>
      <c r="Z97">
        <v>114.94891035899199</v>
      </c>
      <c r="AA97">
        <v>123.286791902332</v>
      </c>
      <c r="AB97">
        <v>118.049958554463</v>
      </c>
      <c r="AC97">
        <v>124.90914225846799</v>
      </c>
      <c r="AD97">
        <v>125.01817113954399</v>
      </c>
      <c r="AE97">
        <v>127.51013497874401</v>
      </c>
      <c r="AF97">
        <v>124.361409166912</v>
      </c>
      <c r="AG97">
        <v>123.67094507559101</v>
      </c>
      <c r="AH97">
        <v>117.987936541366</v>
      </c>
      <c r="AI97">
        <v>122.11186110115101</v>
      </c>
      <c r="AJ97">
        <v>115.862299745949</v>
      </c>
      <c r="AK97">
        <v>132.000816265922</v>
      </c>
      <c r="AL97">
        <f t="shared" si="4"/>
        <v>115.25754915851564</v>
      </c>
      <c r="AM97">
        <f t="shared" si="3"/>
        <v>53.844809451714539</v>
      </c>
      <c r="AN97">
        <f t="shared" si="5"/>
        <v>62.623890796242975</v>
      </c>
      <c r="AO97">
        <v>59.5245903950007</v>
      </c>
    </row>
    <row r="98" spans="1:41" x14ac:dyDescent="0.35">
      <c r="A98">
        <v>96</v>
      </c>
      <c r="B98" s="1">
        <v>40002</v>
      </c>
      <c r="C98" t="s">
        <v>100</v>
      </c>
      <c r="D98">
        <v>107.204486139141</v>
      </c>
      <c r="E98">
        <v>109.629566147056</v>
      </c>
      <c r="F98">
        <v>100.206170208288</v>
      </c>
      <c r="G98">
        <v>103.132418331602</v>
      </c>
      <c r="H98">
        <v>104.464523902368</v>
      </c>
      <c r="I98">
        <v>94.170629627662393</v>
      </c>
      <c r="J98">
        <v>106.308022909253</v>
      </c>
      <c r="K98">
        <v>107.2538237162</v>
      </c>
      <c r="L98">
        <v>107.10463518067</v>
      </c>
      <c r="M98">
        <v>100.695991147871</v>
      </c>
      <c r="N98">
        <v>106.410737097083</v>
      </c>
      <c r="O98">
        <v>106.397006191682</v>
      </c>
      <c r="P98">
        <v>99.421369507494802</v>
      </c>
      <c r="Q98">
        <v>120.92627235949701</v>
      </c>
      <c r="R98">
        <v>137.596565994607</v>
      </c>
      <c r="S98">
        <v>127.030369590023</v>
      </c>
      <c r="T98">
        <v>117.329908541015</v>
      </c>
      <c r="U98">
        <v>132.238232311064</v>
      </c>
      <c r="V98">
        <v>129.26816091813399</v>
      </c>
      <c r="W98">
        <v>151.650039431236</v>
      </c>
      <c r="X98">
        <v>163.263313080611</v>
      </c>
      <c r="Y98">
        <v>124.83590060912699</v>
      </c>
      <c r="Z98">
        <v>114.631072015377</v>
      </c>
      <c r="AA98">
        <v>125.48028019655</v>
      </c>
      <c r="AB98">
        <v>122.483043391991</v>
      </c>
      <c r="AC98">
        <v>125.783302348349</v>
      </c>
      <c r="AD98">
        <v>129.21750731823701</v>
      </c>
      <c r="AE98">
        <v>135.103517679558</v>
      </c>
      <c r="AF98">
        <v>127.24840107415601</v>
      </c>
      <c r="AG98">
        <v>129.14867151566901</v>
      </c>
      <c r="AH98">
        <v>118.417525348243</v>
      </c>
      <c r="AI98">
        <v>125.488066958003</v>
      </c>
      <c r="AJ98">
        <v>126.50410793359499</v>
      </c>
      <c r="AK98">
        <v>135.480576038339</v>
      </c>
      <c r="AL98">
        <f t="shared" si="4"/>
        <v>119.75071219881626</v>
      </c>
      <c r="AM98">
        <f t="shared" si="3"/>
        <v>58.337972492015155</v>
      </c>
      <c r="AN98">
        <f t="shared" si="5"/>
        <v>67.11705383654359</v>
      </c>
      <c r="AO98">
        <v>59.170349823338498</v>
      </c>
    </row>
    <row r="99" spans="1:41" x14ac:dyDescent="0.35">
      <c r="A99">
        <v>97</v>
      </c>
      <c r="B99" s="1">
        <v>40035</v>
      </c>
      <c r="C99" t="s">
        <v>124</v>
      </c>
      <c r="D99">
        <v>97.570804542755099</v>
      </c>
      <c r="E99">
        <v>97.404285008757796</v>
      </c>
      <c r="L99">
        <v>107.835661826482</v>
      </c>
      <c r="M99">
        <v>111.035216687672</v>
      </c>
      <c r="N99">
        <v>113.738359546468</v>
      </c>
      <c r="O99">
        <v>118.40972522862</v>
      </c>
      <c r="P99">
        <v>115.811679282123</v>
      </c>
      <c r="Q99">
        <v>130.35471070244199</v>
      </c>
      <c r="R99">
        <v>137.873386434385</v>
      </c>
      <c r="S99">
        <v>124.63691267891799</v>
      </c>
      <c r="T99">
        <v>121.437812862331</v>
      </c>
      <c r="U99">
        <v>129.11161878349</v>
      </c>
      <c r="V99">
        <v>136.391113823963</v>
      </c>
      <c r="W99">
        <v>161.62946051072799</v>
      </c>
      <c r="X99">
        <v>166.06589599772701</v>
      </c>
      <c r="Y99">
        <v>129.366093424692</v>
      </c>
      <c r="AF99">
        <v>135.20544926679699</v>
      </c>
      <c r="AG99">
        <v>140.557834015851</v>
      </c>
      <c r="AH99">
        <v>120.951215281969</v>
      </c>
      <c r="AI99">
        <v>120.261991669214</v>
      </c>
      <c r="AJ99">
        <v>132.19183188529499</v>
      </c>
      <c r="AK99">
        <v>152.534397740597</v>
      </c>
      <c r="AL99">
        <f t="shared" si="4"/>
        <v>127.28979350914892</v>
      </c>
      <c r="AM99">
        <f t="shared" si="3"/>
        <v>65.877053802347817</v>
      </c>
      <c r="AN99">
        <f t="shared" si="5"/>
        <v>74.656135146876252</v>
      </c>
      <c r="AO99">
        <v>59.401053316159498</v>
      </c>
    </row>
    <row r="100" spans="1:41" x14ac:dyDescent="0.35">
      <c r="A100">
        <v>98</v>
      </c>
      <c r="B100" s="1">
        <v>40042</v>
      </c>
      <c r="C100" t="s">
        <v>125</v>
      </c>
      <c r="D100">
        <v>106.263059229471</v>
      </c>
      <c r="E100">
        <v>112.552881405229</v>
      </c>
      <c r="F100">
        <v>97.498534965792999</v>
      </c>
      <c r="G100">
        <v>95.453575717360295</v>
      </c>
      <c r="H100">
        <v>102.012867242949</v>
      </c>
      <c r="I100">
        <v>98.127386135305002</v>
      </c>
      <c r="J100">
        <v>102.341257294397</v>
      </c>
      <c r="K100">
        <v>99.366366086603307</v>
      </c>
      <c r="S100">
        <v>126.708129434188</v>
      </c>
      <c r="T100">
        <v>128.765602624971</v>
      </c>
      <c r="U100">
        <v>140.957173414979</v>
      </c>
      <c r="V100">
        <v>143.716135729115</v>
      </c>
      <c r="W100">
        <v>149.68898830195701</v>
      </c>
      <c r="X100">
        <v>162.89803389751199</v>
      </c>
      <c r="Y100">
        <v>135.386017797303</v>
      </c>
      <c r="Z100">
        <v>131.80663447539399</v>
      </c>
      <c r="AA100">
        <v>135.01337716978901</v>
      </c>
      <c r="AB100">
        <v>131.29065509769001</v>
      </c>
      <c r="AC100">
        <v>134.62112333058599</v>
      </c>
      <c r="AD100">
        <v>138.13908228484399</v>
      </c>
      <c r="AL100">
        <f t="shared" si="4"/>
        <v>123.63034408177175</v>
      </c>
      <c r="AM100">
        <f t="shared" si="3"/>
        <v>62.217604374970648</v>
      </c>
      <c r="AN100">
        <f t="shared" si="5"/>
        <v>70.996685719499084</v>
      </c>
      <c r="AO100">
        <v>59.182340281103201</v>
      </c>
    </row>
    <row r="101" spans="1:41" x14ac:dyDescent="0.35">
      <c r="A101">
        <v>99</v>
      </c>
      <c r="B101" s="1">
        <v>40043</v>
      </c>
      <c r="C101" t="s">
        <v>126</v>
      </c>
      <c r="D101">
        <v>131.728404193703</v>
      </c>
      <c r="E101">
        <v>129.66502010211201</v>
      </c>
      <c r="F101">
        <v>117.935640135326</v>
      </c>
      <c r="G101">
        <v>122.13482292897299</v>
      </c>
      <c r="H101">
        <v>123.317715446045</v>
      </c>
      <c r="I101">
        <v>114.959791976042</v>
      </c>
      <c r="J101">
        <v>124.154465202555</v>
      </c>
      <c r="K101">
        <v>128.12269762174299</v>
      </c>
      <c r="L101">
        <v>135.03974558914501</v>
      </c>
      <c r="M101">
        <v>134.07968326842499</v>
      </c>
      <c r="N101">
        <v>136.014594464227</v>
      </c>
      <c r="O101">
        <v>140.89920862884199</v>
      </c>
      <c r="P101">
        <v>148.518047356924</v>
      </c>
      <c r="Q101">
        <v>150.88855188026</v>
      </c>
      <c r="R101">
        <v>151.638674183972</v>
      </c>
      <c r="S101">
        <v>150.388023336271</v>
      </c>
      <c r="T101">
        <v>156.54770480558801</v>
      </c>
      <c r="U101">
        <v>164.99152750805499</v>
      </c>
      <c r="V101">
        <v>163.18549944616001</v>
      </c>
      <c r="W101">
        <v>177.11440793843099</v>
      </c>
      <c r="X101">
        <v>190.42788317489499</v>
      </c>
      <c r="Y101">
        <v>157.96780730974501</v>
      </c>
      <c r="Z101">
        <v>154.619696895923</v>
      </c>
      <c r="AA101">
        <v>158.070547240812</v>
      </c>
      <c r="AB101">
        <v>153.26919196018801</v>
      </c>
      <c r="AC101">
        <v>157.18457801346901</v>
      </c>
      <c r="AD101">
        <v>155.65755277888999</v>
      </c>
      <c r="AE101">
        <v>166.032251087379</v>
      </c>
      <c r="AF101">
        <v>163.377877981072</v>
      </c>
      <c r="AG101">
        <v>162.55193492621001</v>
      </c>
      <c r="AH101">
        <v>149.28859109177299</v>
      </c>
      <c r="AI101">
        <v>152.54011814556901</v>
      </c>
      <c r="AJ101">
        <v>153.166732776309</v>
      </c>
      <c r="AK101">
        <v>161.82009291795799</v>
      </c>
      <c r="AL101">
        <f t="shared" si="4"/>
        <v>148.15585536214684</v>
      </c>
      <c r="AM101">
        <f t="shared" si="3"/>
        <v>86.743115655345733</v>
      </c>
      <c r="AN101">
        <f t="shared" si="5"/>
        <v>95.522196999874168</v>
      </c>
      <c r="AO101">
        <v>59.701766279184</v>
      </c>
    </row>
    <row r="102" spans="1:41" x14ac:dyDescent="0.35">
      <c r="A102">
        <v>100</v>
      </c>
      <c r="B102" s="1">
        <v>40050</v>
      </c>
      <c r="C102" t="s">
        <v>127</v>
      </c>
      <c r="D102">
        <v>71.494896223298696</v>
      </c>
      <c r="E102">
        <v>66.131271014609396</v>
      </c>
      <c r="F102">
        <v>57.449762149858003</v>
      </c>
      <c r="G102">
        <v>58.2395008590928</v>
      </c>
      <c r="H102">
        <v>55.728427790852997</v>
      </c>
      <c r="I102">
        <v>49.869843744814403</v>
      </c>
      <c r="J102">
        <v>64.679300375144393</v>
      </c>
      <c r="K102">
        <v>59.600798940032298</v>
      </c>
      <c r="L102">
        <v>56.987106788237199</v>
      </c>
      <c r="M102">
        <v>64.233346192349302</v>
      </c>
      <c r="N102">
        <v>74.828380623575597</v>
      </c>
      <c r="O102">
        <v>72.946338290323695</v>
      </c>
      <c r="P102">
        <v>90.333641334247801</v>
      </c>
      <c r="Q102">
        <v>100.227930832415</v>
      </c>
      <c r="R102">
        <v>105.68574537585</v>
      </c>
      <c r="S102">
        <v>112.228665025273</v>
      </c>
      <c r="T102">
        <v>106.76805886339299</v>
      </c>
      <c r="U102">
        <v>118.851255273552</v>
      </c>
      <c r="V102">
        <v>119.958642836371</v>
      </c>
      <c r="W102">
        <v>122.172676474997</v>
      </c>
      <c r="X102">
        <v>127.22177011827</v>
      </c>
      <c r="Y102">
        <v>98.273982434636295</v>
      </c>
      <c r="Z102">
        <v>99.223457506540598</v>
      </c>
      <c r="AA102">
        <v>95.008820677013901</v>
      </c>
      <c r="AB102">
        <v>91.458076773523203</v>
      </c>
      <c r="AC102">
        <v>101.74417424702401</v>
      </c>
      <c r="AD102">
        <v>104.18021342723</v>
      </c>
      <c r="AE102">
        <v>123.162452399787</v>
      </c>
      <c r="AF102">
        <v>106.944294904817</v>
      </c>
      <c r="AG102">
        <v>104.282504662581</v>
      </c>
      <c r="AH102">
        <v>104.76571768031999</v>
      </c>
      <c r="AI102">
        <v>98.998312133148602</v>
      </c>
      <c r="AJ102">
        <v>94.227109959253696</v>
      </c>
      <c r="AK102">
        <v>105.981012426794</v>
      </c>
      <c r="AL102">
        <f t="shared" si="4"/>
        <v>90.702573187036094</v>
      </c>
      <c r="AM102">
        <f t="shared" si="3"/>
        <v>29.289833480234989</v>
      </c>
      <c r="AN102">
        <f t="shared" si="5"/>
        <v>38.068914824763425</v>
      </c>
      <c r="AO102">
        <v>59.2644443751823</v>
      </c>
    </row>
    <row r="103" spans="1:41" x14ac:dyDescent="0.35">
      <c r="A103">
        <v>101</v>
      </c>
      <c r="B103" s="1">
        <v>40051</v>
      </c>
      <c r="C103" t="s">
        <v>124</v>
      </c>
      <c r="D103">
        <v>78.972595692521494</v>
      </c>
      <c r="E103">
        <v>77.206502942590802</v>
      </c>
      <c r="F103">
        <v>66.852917162700393</v>
      </c>
      <c r="G103">
        <v>68.989001337851604</v>
      </c>
      <c r="H103">
        <v>72.146850046052606</v>
      </c>
      <c r="I103">
        <v>62.969901202700598</v>
      </c>
      <c r="J103">
        <v>65.851774398817895</v>
      </c>
      <c r="K103">
        <v>62.0834909187286</v>
      </c>
      <c r="R103">
        <v>106.309057016255</v>
      </c>
      <c r="S103">
        <v>113.45948696576301</v>
      </c>
      <c r="T103">
        <v>121.399772221204</v>
      </c>
      <c r="U103">
        <v>124.10081131683501</v>
      </c>
      <c r="V103">
        <v>119.063030923406</v>
      </c>
      <c r="W103">
        <v>141.067721501656</v>
      </c>
      <c r="X103">
        <v>136.23821190570399</v>
      </c>
      <c r="Y103">
        <v>108.100923903558</v>
      </c>
      <c r="Z103">
        <v>112.987486903114</v>
      </c>
      <c r="AA103">
        <v>103.641227084478</v>
      </c>
      <c r="AB103">
        <v>107.46030666323099</v>
      </c>
      <c r="AC103">
        <v>112.316630210982</v>
      </c>
      <c r="AD103">
        <v>113.903123883105</v>
      </c>
      <c r="AE103">
        <v>127.19882090644199</v>
      </c>
      <c r="AL103">
        <f t="shared" si="4"/>
        <v>100.10543841398622</v>
      </c>
      <c r="AM103">
        <f t="shared" si="3"/>
        <v>38.692698707185116</v>
      </c>
      <c r="AN103">
        <f t="shared" si="5"/>
        <v>47.471780051713552</v>
      </c>
      <c r="AO103">
        <v>58.806443341558499</v>
      </c>
    </row>
    <row r="104" spans="1:41" x14ac:dyDescent="0.35">
      <c r="A104">
        <v>102</v>
      </c>
      <c r="B104" s="1">
        <v>40058</v>
      </c>
      <c r="C104" t="s">
        <v>125</v>
      </c>
      <c r="D104">
        <v>83.385546397099802</v>
      </c>
      <c r="E104">
        <v>85.884872523693105</v>
      </c>
      <c r="F104">
        <v>71.020770928101598</v>
      </c>
      <c r="G104">
        <v>70.807958578962399</v>
      </c>
      <c r="H104">
        <v>83.595566908116695</v>
      </c>
      <c r="I104">
        <v>79.464194190445497</v>
      </c>
      <c r="J104">
        <v>85.215914193847695</v>
      </c>
      <c r="K104">
        <v>87.564259279271496</v>
      </c>
      <c r="L104">
        <v>89.863344396170902</v>
      </c>
      <c r="M104">
        <v>88.142286790145704</v>
      </c>
      <c r="N104">
        <v>96.874586342274696</v>
      </c>
      <c r="V104">
        <v>117.88839342839699</v>
      </c>
      <c r="W104">
        <v>130.38207045738201</v>
      </c>
      <c r="X104">
        <v>143.84552601975</v>
      </c>
      <c r="Y104">
        <v>107.048155135139</v>
      </c>
      <c r="Z104">
        <v>105.45499697544901</v>
      </c>
      <c r="AA104">
        <v>115.311424450131</v>
      </c>
      <c r="AB104">
        <v>119.893838083639</v>
      </c>
      <c r="AC104">
        <v>127.411961229676</v>
      </c>
      <c r="AD104">
        <v>131.19790728468499</v>
      </c>
      <c r="AE104">
        <v>133.07379120448101</v>
      </c>
      <c r="AF104">
        <v>127.32349428840701</v>
      </c>
      <c r="AG104">
        <v>132.22962037120101</v>
      </c>
      <c r="AL104">
        <f t="shared" si="4"/>
        <v>104.90784693288985</v>
      </c>
      <c r="AM104">
        <f t="shared" si="3"/>
        <v>43.495107226088749</v>
      </c>
      <c r="AN104">
        <f t="shared" si="5"/>
        <v>52.274188570617184</v>
      </c>
      <c r="AO104">
        <v>58.032408906411902</v>
      </c>
    </row>
    <row r="105" spans="1:41" x14ac:dyDescent="0.35">
      <c r="A105">
        <v>103</v>
      </c>
      <c r="B105" s="1">
        <v>40059</v>
      </c>
      <c r="C105" t="s">
        <v>128</v>
      </c>
      <c r="N105">
        <v>98.4434481062125</v>
      </c>
      <c r="O105">
        <v>104.90043241202299</v>
      </c>
      <c r="P105">
        <v>106.44156788369899</v>
      </c>
      <c r="Q105">
        <v>116.289179192272</v>
      </c>
      <c r="R105">
        <v>120.212939864444</v>
      </c>
      <c r="S105">
        <v>124.68712851295101</v>
      </c>
      <c r="T105">
        <v>123.147587419057</v>
      </c>
      <c r="U105">
        <v>135.09438747929801</v>
      </c>
      <c r="V105">
        <v>133.52843586444001</v>
      </c>
      <c r="W105">
        <v>148.27992398339799</v>
      </c>
      <c r="X105">
        <v>157.00640933508899</v>
      </c>
      <c r="Y105">
        <v>127.619055467075</v>
      </c>
      <c r="Z105">
        <v>120.95841116815799</v>
      </c>
      <c r="AH105">
        <v>121.90569088773699</v>
      </c>
      <c r="AI105">
        <v>125.522031593127</v>
      </c>
      <c r="AJ105">
        <v>121.245919485185</v>
      </c>
      <c r="AK105">
        <v>134.859681099569</v>
      </c>
      <c r="AL105">
        <f t="shared" si="4"/>
        <v>124.71424880904318</v>
      </c>
      <c r="AM105">
        <f t="shared" si="3"/>
        <v>63.301509102242079</v>
      </c>
      <c r="AN105">
        <f t="shared" si="5"/>
        <v>72.080590446770515</v>
      </c>
      <c r="AO105">
        <v>57.928838032998698</v>
      </c>
    </row>
    <row r="106" spans="1:41" x14ac:dyDescent="0.35">
      <c r="A106">
        <v>104</v>
      </c>
      <c r="B106" s="1">
        <v>40075</v>
      </c>
      <c r="C106" t="s">
        <v>129</v>
      </c>
      <c r="D106">
        <v>110.158448408656</v>
      </c>
      <c r="E106">
        <v>107.212020087569</v>
      </c>
      <c r="F106">
        <v>92.148643346894204</v>
      </c>
      <c r="G106">
        <v>93.655658942323001</v>
      </c>
      <c r="H106">
        <v>96.629444243653793</v>
      </c>
      <c r="I106">
        <v>91.063351220578696</v>
      </c>
      <c r="J106">
        <v>92.296235649064101</v>
      </c>
      <c r="K106">
        <v>92.126668453867197</v>
      </c>
      <c r="L106">
        <v>98.452763367760099</v>
      </c>
      <c r="M106">
        <v>101.49860847193099</v>
      </c>
      <c r="N106">
        <v>110.682972065089</v>
      </c>
      <c r="O106">
        <v>108.08607909524</v>
      </c>
      <c r="P106">
        <v>112.12175814241201</v>
      </c>
      <c r="Q106">
        <v>118.678856612513</v>
      </c>
      <c r="R106">
        <v>119.701832662939</v>
      </c>
      <c r="S106">
        <v>123.797009381235</v>
      </c>
      <c r="T106">
        <v>124.222721338613</v>
      </c>
      <c r="U106">
        <v>133.441204708729</v>
      </c>
      <c r="V106">
        <v>132.36218462272399</v>
      </c>
      <c r="W106">
        <v>139.384799352964</v>
      </c>
      <c r="X106">
        <v>153.365044864341</v>
      </c>
      <c r="Y106">
        <v>128.429896216168</v>
      </c>
      <c r="Z106">
        <v>120.93018987663299</v>
      </c>
      <c r="AA106">
        <v>131.15706105253901</v>
      </c>
      <c r="AB106">
        <v>126.00842702235001</v>
      </c>
      <c r="AC106">
        <v>130.63200885066999</v>
      </c>
      <c r="AD106">
        <v>125.709783272641</v>
      </c>
      <c r="AE106">
        <v>130.69503346921201</v>
      </c>
      <c r="AF106">
        <v>129.76292103851799</v>
      </c>
      <c r="AG106">
        <v>133.18181051715601</v>
      </c>
      <c r="AH106">
        <v>125.981887334368</v>
      </c>
      <c r="AI106">
        <v>130.77324217672401</v>
      </c>
      <c r="AJ106">
        <v>121.82909952380901</v>
      </c>
      <c r="AK106">
        <v>138.45648216942101</v>
      </c>
      <c r="AL106">
        <f t="shared" si="4"/>
        <v>118.37159257527368</v>
      </c>
      <c r="AM106">
        <f t="shared" si="3"/>
        <v>56.958852868472576</v>
      </c>
      <c r="AN106">
        <f t="shared" si="5"/>
        <v>65.737934213001012</v>
      </c>
      <c r="AO106">
        <v>57.766838990009603</v>
      </c>
    </row>
    <row r="107" spans="1:41" x14ac:dyDescent="0.35">
      <c r="A107">
        <v>105</v>
      </c>
      <c r="B107" s="1">
        <v>40090</v>
      </c>
      <c r="C107" t="s">
        <v>80</v>
      </c>
      <c r="D107">
        <v>89.829578165791801</v>
      </c>
      <c r="E107">
        <v>97.475845423635207</v>
      </c>
      <c r="O107">
        <v>90.486249895357105</v>
      </c>
      <c r="P107">
        <v>82.002083823884902</v>
      </c>
      <c r="Q107">
        <v>92.809063123961707</v>
      </c>
      <c r="R107">
        <v>103.04210411035901</v>
      </c>
      <c r="S107">
        <v>97.966540730711003</v>
      </c>
      <c r="T107">
        <v>104.375536712799</v>
      </c>
      <c r="U107">
        <v>117.029145112005</v>
      </c>
      <c r="V107">
        <v>114.910974473678</v>
      </c>
      <c r="W107">
        <v>129.63927060008001</v>
      </c>
      <c r="X107">
        <v>148.60198558661801</v>
      </c>
      <c r="Y107">
        <v>106.274216890585</v>
      </c>
      <c r="AH107">
        <v>104.22623808336699</v>
      </c>
      <c r="AI107">
        <v>103.72371639757399</v>
      </c>
      <c r="AJ107">
        <v>104.994179510084</v>
      </c>
      <c r="AK107">
        <v>127.48516513233</v>
      </c>
      <c r="AL107">
        <f t="shared" si="4"/>
        <v>106.75717022193062</v>
      </c>
      <c r="AM107">
        <f t="shared" si="3"/>
        <v>45.344430515129517</v>
      </c>
      <c r="AN107">
        <f t="shared" si="5"/>
        <v>54.123511859657953</v>
      </c>
      <c r="AO107">
        <v>57.743394511335502</v>
      </c>
    </row>
    <row r="108" spans="1:41" x14ac:dyDescent="0.35">
      <c r="A108">
        <v>106</v>
      </c>
      <c r="B108" s="1">
        <v>40091</v>
      </c>
      <c r="C108" t="s">
        <v>130</v>
      </c>
      <c r="D108">
        <v>113.905034141716</v>
      </c>
      <c r="E108">
        <v>112.106550233101</v>
      </c>
      <c r="F108">
        <v>96.309635043032998</v>
      </c>
      <c r="G108">
        <v>101.10895054712201</v>
      </c>
      <c r="H108">
        <v>106.282355649311</v>
      </c>
      <c r="I108">
        <v>94.167968074771295</v>
      </c>
      <c r="J108">
        <v>103.81819619896601</v>
      </c>
      <c r="K108">
        <v>104.15571168140499</v>
      </c>
      <c r="L108">
        <v>107.999410255</v>
      </c>
      <c r="M108">
        <v>108.281517135401</v>
      </c>
      <c r="N108">
        <v>116.119702868313</v>
      </c>
      <c r="O108">
        <v>109.501856329661</v>
      </c>
      <c r="P108">
        <v>108.311636436886</v>
      </c>
      <c r="Q108">
        <v>123.96759821817599</v>
      </c>
      <c r="R108">
        <v>134.89418206136401</v>
      </c>
      <c r="S108">
        <v>126.408647185455</v>
      </c>
      <c r="T108">
        <v>126.149372283236</v>
      </c>
      <c r="U108">
        <v>135.81454958878101</v>
      </c>
      <c r="V108">
        <v>133.11041410520801</v>
      </c>
      <c r="W108">
        <v>148.856512180876</v>
      </c>
      <c r="X108">
        <v>159.853558217835</v>
      </c>
      <c r="Y108">
        <v>127.498605867791</v>
      </c>
      <c r="Z108">
        <v>128.76427628281701</v>
      </c>
      <c r="AA108">
        <v>135.52026969681</v>
      </c>
      <c r="AB108">
        <v>133.64425460953601</v>
      </c>
      <c r="AC108">
        <v>144.01891366437999</v>
      </c>
      <c r="AD108">
        <v>136.655755191157</v>
      </c>
      <c r="AE108">
        <v>135.079840818333</v>
      </c>
      <c r="AF108">
        <v>132.05202056517999</v>
      </c>
      <c r="AG108">
        <v>130.82669486663301</v>
      </c>
      <c r="AH108">
        <v>119.869838269044</v>
      </c>
      <c r="AI108">
        <v>130.01404553292301</v>
      </c>
      <c r="AJ108">
        <v>131.77157400798899</v>
      </c>
      <c r="AK108">
        <v>148.173634714765</v>
      </c>
      <c r="AL108">
        <f t="shared" si="4"/>
        <v>123.67685536832278</v>
      </c>
      <c r="AM108">
        <f t="shared" si="3"/>
        <v>62.264115661521672</v>
      </c>
      <c r="AN108">
        <f t="shared" si="5"/>
        <v>71.043197006050107</v>
      </c>
      <c r="AO108">
        <v>56.693691257445899</v>
      </c>
    </row>
    <row r="109" spans="1:41" x14ac:dyDescent="0.35">
      <c r="A109">
        <v>107</v>
      </c>
      <c r="B109" s="1">
        <v>40106</v>
      </c>
      <c r="C109" t="s">
        <v>131</v>
      </c>
      <c r="D109">
        <v>77.031284863363098</v>
      </c>
      <c r="E109">
        <v>87.413032492052295</v>
      </c>
      <c r="F109">
        <v>76.148321140648093</v>
      </c>
      <c r="G109">
        <v>73.845704834825199</v>
      </c>
      <c r="H109">
        <v>77.116234931750697</v>
      </c>
      <c r="Q109">
        <v>72.113075448759105</v>
      </c>
      <c r="R109">
        <v>76.313184810631</v>
      </c>
      <c r="S109">
        <v>77.428212267679001</v>
      </c>
      <c r="T109">
        <v>78.108101981134297</v>
      </c>
      <c r="U109">
        <v>88.436334296200599</v>
      </c>
      <c r="V109">
        <v>86.973182221470793</v>
      </c>
      <c r="W109">
        <v>92.945592964907505</v>
      </c>
      <c r="X109">
        <v>111.017471006506</v>
      </c>
      <c r="Y109">
        <v>94.158734318463104</v>
      </c>
      <c r="Z109">
        <v>100.03550692280599</v>
      </c>
      <c r="AA109">
        <v>95.6875937544918</v>
      </c>
      <c r="AL109">
        <f t="shared" si="4"/>
        <v>85.29822301598054</v>
      </c>
      <c r="AM109">
        <f t="shared" si="3"/>
        <v>23.885483309179435</v>
      </c>
      <c r="AN109">
        <f t="shared" si="5"/>
        <v>32.66456465370787</v>
      </c>
      <c r="AO109">
        <v>56.438574834046896</v>
      </c>
    </row>
    <row r="110" spans="1:41" x14ac:dyDescent="0.35">
      <c r="A110">
        <v>108</v>
      </c>
      <c r="B110" s="1">
        <v>40107</v>
      </c>
      <c r="C110" t="s">
        <v>124</v>
      </c>
      <c r="D110">
        <v>95.639077710714105</v>
      </c>
      <c r="E110">
        <v>97.625048802034797</v>
      </c>
      <c r="F110">
        <v>88.588621557694907</v>
      </c>
      <c r="G110">
        <v>88.088782216798407</v>
      </c>
      <c r="H110">
        <v>84.703505655638594</v>
      </c>
      <c r="I110">
        <v>71.897827474676603</v>
      </c>
      <c r="J110">
        <v>82.840964938489407</v>
      </c>
      <c r="K110">
        <v>86.978160546513806</v>
      </c>
      <c r="L110">
        <v>88.387260058784307</v>
      </c>
      <c r="M110">
        <v>80.124818429540397</v>
      </c>
      <c r="N110">
        <v>85.877453711037106</v>
      </c>
      <c r="O110">
        <v>91.702036321613605</v>
      </c>
      <c r="P110">
        <v>89.834472501874899</v>
      </c>
      <c r="Q110">
        <v>95.792684023641399</v>
      </c>
      <c r="R110">
        <v>102.356932204736</v>
      </c>
      <c r="S110">
        <v>108.900968534781</v>
      </c>
      <c r="T110">
        <v>108.701447393208</v>
      </c>
      <c r="U110">
        <v>112.591786397794</v>
      </c>
      <c r="V110">
        <v>112.05953423540799</v>
      </c>
      <c r="W110">
        <v>120.297901475077</v>
      </c>
      <c r="X110">
        <v>129.267312631463</v>
      </c>
      <c r="Y110">
        <v>107.35737751894401</v>
      </c>
      <c r="Z110">
        <v>108.038575242492</v>
      </c>
      <c r="AA110">
        <v>104.544749315167</v>
      </c>
      <c r="AB110">
        <v>98.398842650955402</v>
      </c>
      <c r="AC110">
        <v>109.758948305359</v>
      </c>
      <c r="AD110">
        <v>118.299671684545</v>
      </c>
      <c r="AE110">
        <v>118.72966704543801</v>
      </c>
      <c r="AF110">
        <v>116.004854871833</v>
      </c>
      <c r="AG110">
        <v>125.380662162357</v>
      </c>
      <c r="AH110">
        <v>119.497575133105</v>
      </c>
      <c r="AI110">
        <v>124.449695152236</v>
      </c>
      <c r="AJ110">
        <v>113.46117378312</v>
      </c>
      <c r="AK110">
        <v>119.724518696953</v>
      </c>
      <c r="AL110">
        <f t="shared" si="4"/>
        <v>103.1147914230595</v>
      </c>
      <c r="AM110">
        <f t="shared" si="3"/>
        <v>41.702051716258396</v>
      </c>
      <c r="AN110">
        <f t="shared" si="5"/>
        <v>50.481133060786831</v>
      </c>
      <c r="AO110">
        <v>55.540941015343499</v>
      </c>
    </row>
    <row r="111" spans="1:41" x14ac:dyDescent="0.35">
      <c r="A111">
        <v>109</v>
      </c>
      <c r="B111" s="1">
        <v>40122</v>
      </c>
      <c r="C111" t="s">
        <v>45</v>
      </c>
      <c r="L111">
        <v>73.685446343411698</v>
      </c>
      <c r="M111">
        <v>70.598552567161704</v>
      </c>
      <c r="N111">
        <v>66.678464510103694</v>
      </c>
      <c r="O111">
        <v>66.187433820780001</v>
      </c>
      <c r="P111">
        <v>74.422983283749403</v>
      </c>
      <c r="Q111">
        <v>76.935359783299006</v>
      </c>
      <c r="R111">
        <v>91.242913840148304</v>
      </c>
      <c r="S111">
        <v>92.893577448891307</v>
      </c>
      <c r="T111">
        <v>89.413563419905003</v>
      </c>
      <c r="U111">
        <v>97.270619354287305</v>
      </c>
      <c r="AL111">
        <f t="shared" si="4"/>
        <v>79.932891437173751</v>
      </c>
      <c r="AM111">
        <f t="shared" si="3"/>
        <v>18.520151730372646</v>
      </c>
      <c r="AN111">
        <f t="shared" si="5"/>
        <v>27.299233074901082</v>
      </c>
      <c r="AO111">
        <v>55.7114488041667</v>
      </c>
    </row>
    <row r="112" spans="1:41" x14ac:dyDescent="0.35">
      <c r="A112">
        <v>110</v>
      </c>
      <c r="B112" s="1">
        <v>40123</v>
      </c>
      <c r="C112" t="s">
        <v>132</v>
      </c>
      <c r="D112">
        <v>101.44972497593</v>
      </c>
      <c r="E112">
        <v>99.523708203437195</v>
      </c>
      <c r="F112">
        <v>90.129966258544201</v>
      </c>
      <c r="G112">
        <v>85.140817034080399</v>
      </c>
      <c r="H112">
        <v>87.598333473065395</v>
      </c>
      <c r="I112">
        <v>80.158591355325996</v>
      </c>
      <c r="J112">
        <v>88.998775536129102</v>
      </c>
      <c r="K112">
        <v>99.162199140095396</v>
      </c>
      <c r="L112">
        <v>98.134945472283803</v>
      </c>
      <c r="M112">
        <v>94.266503449450795</v>
      </c>
      <c r="N112">
        <v>98.154177964101507</v>
      </c>
      <c r="O112">
        <v>95.849588003556306</v>
      </c>
      <c r="P112">
        <v>90.287783005505204</v>
      </c>
      <c r="Q112">
        <v>104.863357281071</v>
      </c>
      <c r="R112">
        <v>104.43873816781</v>
      </c>
      <c r="S112">
        <v>110.33111646867501</v>
      </c>
      <c r="T112">
        <v>113.57639278810301</v>
      </c>
      <c r="U112">
        <v>122.365839053961</v>
      </c>
      <c r="V112">
        <v>122.461565221046</v>
      </c>
      <c r="W112">
        <v>131.814370993393</v>
      </c>
      <c r="X112">
        <v>137.79517621537099</v>
      </c>
      <c r="Y112">
        <v>107.24819943112099</v>
      </c>
      <c r="Z112">
        <v>116.38682929820899</v>
      </c>
      <c r="AA112">
        <v>130.72160134681701</v>
      </c>
      <c r="AB112">
        <v>125.24466452180999</v>
      </c>
      <c r="AC112">
        <v>120.44623437115099</v>
      </c>
      <c r="AD112">
        <v>119.38873478608301</v>
      </c>
      <c r="AE112">
        <v>132.94253186581</v>
      </c>
      <c r="AF112">
        <v>117.861291207085</v>
      </c>
      <c r="AG112">
        <v>121.687753027344</v>
      </c>
      <c r="AH112">
        <v>115.672265888876</v>
      </c>
      <c r="AI112">
        <v>111.06705322589001</v>
      </c>
      <c r="AJ112">
        <v>111.135706906443</v>
      </c>
      <c r="AK112">
        <v>125.02878743398099</v>
      </c>
      <c r="AL112">
        <f t="shared" si="4"/>
        <v>109.15686245210458</v>
      </c>
      <c r="AM112">
        <f t="shared" si="3"/>
        <v>47.744122745303471</v>
      </c>
      <c r="AN112">
        <f t="shared" si="5"/>
        <v>56.523204089831907</v>
      </c>
      <c r="AO112">
        <v>55.383873014207303</v>
      </c>
    </row>
    <row r="113" spans="1:41" x14ac:dyDescent="0.35">
      <c r="A113">
        <v>111</v>
      </c>
      <c r="B113" s="1">
        <v>40139</v>
      </c>
      <c r="C113" t="s">
        <v>38</v>
      </c>
      <c r="D113">
        <v>106.137799615145</v>
      </c>
      <c r="E113">
        <v>102.99886817903</v>
      </c>
      <c r="F113">
        <v>81.848534826503993</v>
      </c>
      <c r="G113">
        <v>72.774209520135202</v>
      </c>
      <c r="H113">
        <v>74.201783066443895</v>
      </c>
      <c r="I113">
        <v>76.287912453638299</v>
      </c>
      <c r="J113">
        <v>84.234354139886094</v>
      </c>
      <c r="K113">
        <v>77.004692574332097</v>
      </c>
      <c r="L113">
        <v>82.327224477685107</v>
      </c>
      <c r="M113">
        <v>81.442778086214503</v>
      </c>
      <c r="N113">
        <v>77.850669008946198</v>
      </c>
      <c r="O113">
        <v>64.433642706794799</v>
      </c>
      <c r="P113">
        <v>76.073653223786593</v>
      </c>
      <c r="Q113">
        <v>81.6261983585472</v>
      </c>
      <c r="R113">
        <v>81.927831480981894</v>
      </c>
      <c r="S113">
        <v>91.064174034962406</v>
      </c>
      <c r="T113">
        <v>89.937695628776297</v>
      </c>
      <c r="U113">
        <v>92.847382651055497</v>
      </c>
      <c r="V113">
        <v>93.058614614193601</v>
      </c>
      <c r="W113">
        <v>105.36339951194201</v>
      </c>
      <c r="X113">
        <v>115.65638161559001</v>
      </c>
      <c r="Y113">
        <v>94.183923223670604</v>
      </c>
      <c r="Z113">
        <v>101.810987750926</v>
      </c>
      <c r="AA113">
        <v>108.526930691906</v>
      </c>
      <c r="AB113">
        <v>106.989508742822</v>
      </c>
      <c r="AC113">
        <v>111.028582169983</v>
      </c>
      <c r="AD113">
        <v>101.833693362337</v>
      </c>
      <c r="AE113">
        <v>112.12472224638999</v>
      </c>
      <c r="AF113">
        <v>107.01724928264601</v>
      </c>
      <c r="AG113">
        <v>107.57083462806899</v>
      </c>
      <c r="AH113">
        <v>99.854834677661103</v>
      </c>
      <c r="AI113">
        <v>106.87217497098401</v>
      </c>
      <c r="AJ113">
        <v>100.691121950271</v>
      </c>
      <c r="AK113">
        <v>107.759119405509</v>
      </c>
      <c r="AL113">
        <f t="shared" si="4"/>
        <v>93.392984790522505</v>
      </c>
      <c r="AM113">
        <f t="shared" si="3"/>
        <v>31.9802450837214</v>
      </c>
      <c r="AN113">
        <f t="shared" si="5"/>
        <v>40.759326428249835</v>
      </c>
      <c r="AO113">
        <v>55.265435685146997</v>
      </c>
    </row>
    <row r="114" spans="1:41" x14ac:dyDescent="0.35">
      <c r="A114">
        <v>112</v>
      </c>
      <c r="B114" s="1">
        <v>40146</v>
      </c>
      <c r="C114" t="s">
        <v>133</v>
      </c>
      <c r="D114">
        <v>149.43323382583301</v>
      </c>
      <c r="E114">
        <v>144.110999538383</v>
      </c>
      <c r="F114">
        <v>110.64585740652601</v>
      </c>
      <c r="G114">
        <v>93.5878765967486</v>
      </c>
      <c r="H114">
        <v>105.253308404733</v>
      </c>
      <c r="I114">
        <v>108.04434325414201</v>
      </c>
      <c r="J114">
        <v>117.58049451532899</v>
      </c>
      <c r="K114">
        <v>112.950507604831</v>
      </c>
      <c r="L114">
        <v>127.98432526747099</v>
      </c>
      <c r="M114">
        <v>112.92599790930799</v>
      </c>
      <c r="N114">
        <v>109.197065288397</v>
      </c>
      <c r="O114">
        <v>115.556344735902</v>
      </c>
      <c r="P114">
        <v>115.746020821786</v>
      </c>
      <c r="Q114">
        <v>116.587624881404</v>
      </c>
      <c r="R114">
        <v>117.195449225269</v>
      </c>
      <c r="S114">
        <v>116.224176784416</v>
      </c>
      <c r="T114">
        <v>115.273111126202</v>
      </c>
      <c r="U114">
        <v>127.506947693247</v>
      </c>
      <c r="V114">
        <v>131.66864092815601</v>
      </c>
      <c r="W114">
        <v>141.42552413716999</v>
      </c>
      <c r="X114">
        <v>154.63240517699799</v>
      </c>
      <c r="Y114">
        <v>123.337168100656</v>
      </c>
      <c r="Z114">
        <v>132.76865901565901</v>
      </c>
      <c r="AA114">
        <v>154.74033478484799</v>
      </c>
      <c r="AB114">
        <v>141.81604143081</v>
      </c>
      <c r="AC114">
        <v>134.10940749056999</v>
      </c>
      <c r="AD114">
        <v>136.682937273562</v>
      </c>
      <c r="AE114">
        <v>146.299699057113</v>
      </c>
      <c r="AF114">
        <v>128.60918527554699</v>
      </c>
      <c r="AG114">
        <v>131.793937865082</v>
      </c>
      <c r="AH114">
        <v>127.209495430741</v>
      </c>
      <c r="AI114">
        <v>147.22308094544701</v>
      </c>
      <c r="AJ114">
        <v>141.93783046642</v>
      </c>
      <c r="AK114">
        <v>125.540170804531</v>
      </c>
      <c r="AL114">
        <f t="shared" si="4"/>
        <v>126.92935891362464</v>
      </c>
      <c r="AM114">
        <f t="shared" si="3"/>
        <v>65.516619206823535</v>
      </c>
      <c r="AN114">
        <f t="shared" si="5"/>
        <v>74.29570055135197</v>
      </c>
      <c r="AO114">
        <v>54.343188625253603</v>
      </c>
    </row>
    <row r="115" spans="1:41" x14ac:dyDescent="0.35">
      <c r="A115">
        <v>113</v>
      </c>
      <c r="B115" s="1">
        <v>40163</v>
      </c>
      <c r="C115" t="s">
        <v>134</v>
      </c>
      <c r="D115">
        <v>121.311059900914</v>
      </c>
      <c r="E115">
        <v>119.73215353265</v>
      </c>
      <c r="M115">
        <v>97.259555981297396</v>
      </c>
      <c r="N115">
        <v>106.15623559042299</v>
      </c>
      <c r="O115">
        <v>93.128089610346194</v>
      </c>
      <c r="P115">
        <v>90.224929203758094</v>
      </c>
      <c r="Q115">
        <v>109.500280195774</v>
      </c>
      <c r="R115">
        <v>112.431800811698</v>
      </c>
      <c r="S115">
        <v>99.596683850446198</v>
      </c>
      <c r="T115">
        <v>94.750679166327899</v>
      </c>
      <c r="U115">
        <v>116.00433239473</v>
      </c>
      <c r="V115">
        <v>115.25629544132499</v>
      </c>
      <c r="W115">
        <v>122.23410005527001</v>
      </c>
      <c r="X115">
        <v>128.643115835473</v>
      </c>
      <c r="Y115">
        <v>99.010501990525796</v>
      </c>
      <c r="AF115">
        <v>120.011696941867</v>
      </c>
      <c r="AG115">
        <v>130.93744466009801</v>
      </c>
      <c r="AH115">
        <v>114.780850690904</v>
      </c>
      <c r="AI115">
        <v>127.26946121544201</v>
      </c>
      <c r="AJ115">
        <v>126.70707024510899</v>
      </c>
      <c r="AK115">
        <v>128.85757596724801</v>
      </c>
      <c r="AL115">
        <f t="shared" si="4"/>
        <v>113.03828158483938</v>
      </c>
      <c r="AM115">
        <f t="shared" si="3"/>
        <v>51.625541878038277</v>
      </c>
      <c r="AN115">
        <f t="shared" si="5"/>
        <v>60.404623222566713</v>
      </c>
      <c r="AO115">
        <v>54.078225906213397</v>
      </c>
    </row>
    <row r="116" spans="1:41" x14ac:dyDescent="0.35">
      <c r="A116">
        <v>114</v>
      </c>
      <c r="B116" s="1">
        <v>40187</v>
      </c>
      <c r="C116" t="s">
        <v>135</v>
      </c>
      <c r="D116">
        <v>133.58274896757001</v>
      </c>
      <c r="E116">
        <v>132.14929556698499</v>
      </c>
      <c r="F116">
        <v>106.757000210538</v>
      </c>
      <c r="G116">
        <v>92.472344043277602</v>
      </c>
      <c r="H116">
        <v>102.017809610992</v>
      </c>
      <c r="I116">
        <v>108.669830112529</v>
      </c>
      <c r="J116">
        <v>116.815316068888</v>
      </c>
      <c r="K116">
        <v>122.62230255147</v>
      </c>
      <c r="L116">
        <v>124.916264127261</v>
      </c>
      <c r="M116">
        <v>115.49978131253</v>
      </c>
      <c r="N116">
        <v>118.594293473281</v>
      </c>
      <c r="O116">
        <v>127.795919163947</v>
      </c>
      <c r="P116">
        <v>122.16846915764199</v>
      </c>
      <c r="Q116">
        <v>123.706577169704</v>
      </c>
      <c r="R116">
        <v>116.755292398102</v>
      </c>
      <c r="S116">
        <v>101.99490371548301</v>
      </c>
      <c r="T116">
        <v>108.884895473808</v>
      </c>
      <c r="U116">
        <v>124.863763811873</v>
      </c>
      <c r="V116">
        <v>119.92666410773801</v>
      </c>
      <c r="W116">
        <v>126.840921474303</v>
      </c>
      <c r="X116">
        <v>137.722283665855</v>
      </c>
      <c r="Y116">
        <v>112.21760098737001</v>
      </c>
      <c r="Z116">
        <v>123.236145296045</v>
      </c>
      <c r="AA116">
        <v>126.073496787748</v>
      </c>
      <c r="AB116">
        <v>124.44766734317299</v>
      </c>
      <c r="AC116">
        <v>143.91847808669499</v>
      </c>
      <c r="AD116">
        <v>142.13568819317999</v>
      </c>
      <c r="AE116">
        <v>145.74338009318799</v>
      </c>
      <c r="AF116">
        <v>134.43038306486</v>
      </c>
      <c r="AG116">
        <v>138.38645649290399</v>
      </c>
      <c r="AH116">
        <v>142.530876452793</v>
      </c>
      <c r="AI116">
        <v>144.36538641387199</v>
      </c>
      <c r="AJ116">
        <v>143.63988468612899</v>
      </c>
      <c r="AK116">
        <v>149.76117441642299</v>
      </c>
      <c r="AL116">
        <f t="shared" si="4"/>
        <v>125.16597924994579</v>
      </c>
      <c r="AM116">
        <f t="shared" si="3"/>
        <v>63.753239543144687</v>
      </c>
      <c r="AN116">
        <f t="shared" si="5"/>
        <v>72.532320887673123</v>
      </c>
      <c r="AO116">
        <v>54.513606717496003</v>
      </c>
    </row>
    <row r="117" spans="1:41" x14ac:dyDescent="0.35">
      <c r="A117">
        <v>115</v>
      </c>
      <c r="B117" s="1">
        <v>40194</v>
      </c>
      <c r="C117" t="s">
        <v>136</v>
      </c>
      <c r="D117">
        <v>113.42874313734799</v>
      </c>
      <c r="E117">
        <v>112.12683995441699</v>
      </c>
      <c r="F117">
        <v>92.385546545076295</v>
      </c>
      <c r="G117">
        <v>86.146337614140407</v>
      </c>
      <c r="H117">
        <v>85.765001787151107</v>
      </c>
      <c r="I117">
        <v>83.224658748816097</v>
      </c>
      <c r="J117">
        <v>102.95964603526799</v>
      </c>
      <c r="K117">
        <v>104.81587715582999</v>
      </c>
      <c r="L117">
        <v>111.098947008175</v>
      </c>
      <c r="M117">
        <v>98.5892626309452</v>
      </c>
      <c r="N117">
        <v>100.86423075473</v>
      </c>
      <c r="O117">
        <v>110.974841646372</v>
      </c>
      <c r="P117">
        <v>115.321362087878</v>
      </c>
      <c r="Q117">
        <v>113.513418971146</v>
      </c>
      <c r="R117">
        <v>102.242981297836</v>
      </c>
      <c r="S117">
        <v>97.994798279733303</v>
      </c>
      <c r="T117">
        <v>99.674959375602</v>
      </c>
      <c r="U117">
        <v>119.47927291727601</v>
      </c>
      <c r="V117">
        <v>111.350456707402</v>
      </c>
      <c r="W117">
        <v>112.52148159695599</v>
      </c>
      <c r="X117">
        <v>123.161390893708</v>
      </c>
      <c r="Y117">
        <v>97.334715998402302</v>
      </c>
      <c r="Z117">
        <v>109.08919064822101</v>
      </c>
      <c r="AA117">
        <v>121.620336262669</v>
      </c>
      <c r="AB117">
        <v>116.7047498263</v>
      </c>
      <c r="AC117">
        <v>126.054371238874</v>
      </c>
      <c r="AD117">
        <v>123.108091655696</v>
      </c>
      <c r="AE117">
        <v>127.365785223495</v>
      </c>
      <c r="AF117">
        <v>122.369021442429</v>
      </c>
      <c r="AG117">
        <v>124.100693638612</v>
      </c>
      <c r="AH117">
        <v>121.592653020269</v>
      </c>
      <c r="AI117">
        <v>131.77460815480001</v>
      </c>
      <c r="AJ117">
        <v>132.62195838996001</v>
      </c>
      <c r="AK117">
        <v>133.16974831995</v>
      </c>
      <c r="AL117">
        <f t="shared" si="4"/>
        <v>111.31017585192599</v>
      </c>
      <c r="AM117">
        <f t="shared" si="3"/>
        <v>49.897436145124885</v>
      </c>
      <c r="AN117">
        <f t="shared" si="5"/>
        <v>58.676517489653321</v>
      </c>
      <c r="AO117">
        <v>54.183589663252398</v>
      </c>
    </row>
    <row r="118" spans="1:41" x14ac:dyDescent="0.35">
      <c r="A118">
        <v>116</v>
      </c>
      <c r="B118" s="1">
        <v>40210</v>
      </c>
      <c r="C118" t="s">
        <v>137</v>
      </c>
      <c r="D118">
        <v>112.224477174171</v>
      </c>
      <c r="E118">
        <v>109.506134764</v>
      </c>
      <c r="F118">
        <v>92.149052610838794</v>
      </c>
      <c r="G118">
        <v>82.520167371192102</v>
      </c>
      <c r="H118">
        <v>85.071700149498994</v>
      </c>
      <c r="I118">
        <v>77.033902565044798</v>
      </c>
      <c r="J118">
        <v>84.589924470142407</v>
      </c>
      <c r="K118">
        <v>94.607675257672</v>
      </c>
      <c r="L118">
        <v>100.723008396914</v>
      </c>
      <c r="M118">
        <v>96.411842483104195</v>
      </c>
      <c r="N118">
        <v>100.98992162242899</v>
      </c>
      <c r="O118">
        <v>98.731897529363494</v>
      </c>
      <c r="P118">
        <v>93.713748317195396</v>
      </c>
      <c r="Q118">
        <v>94.982978213204802</v>
      </c>
      <c r="R118">
        <v>108.947147294986</v>
      </c>
      <c r="S118">
        <v>106.445273110735</v>
      </c>
      <c r="T118">
        <v>102.536877714303</v>
      </c>
      <c r="U118">
        <v>103.163270626548</v>
      </c>
      <c r="V118">
        <v>99.271515447607101</v>
      </c>
      <c r="W118">
        <v>114.57674087335801</v>
      </c>
      <c r="X118">
        <v>124.908089162154</v>
      </c>
      <c r="Y118">
        <v>100.905736547538</v>
      </c>
      <c r="Z118">
        <v>112.50354034038099</v>
      </c>
      <c r="AA118">
        <v>115.850646666266</v>
      </c>
      <c r="AB118">
        <v>105.665542263348</v>
      </c>
      <c r="AC118">
        <v>110.371990269921</v>
      </c>
      <c r="AD118">
        <v>109.416911334351</v>
      </c>
      <c r="AE118">
        <v>122.222070092287</v>
      </c>
      <c r="AF118">
        <v>119.97785010618399</v>
      </c>
      <c r="AG118">
        <v>124.330160613427</v>
      </c>
      <c r="AH118">
        <v>117.799491968905</v>
      </c>
      <c r="AI118">
        <v>120.826981339944</v>
      </c>
      <c r="AJ118">
        <v>110.01776188679599</v>
      </c>
      <c r="AK118">
        <v>123.99424643877499</v>
      </c>
      <c r="AL118">
        <f t="shared" si="4"/>
        <v>105.20553750066426</v>
      </c>
      <c r="AM118">
        <f t="shared" si="3"/>
        <v>43.792797793863159</v>
      </c>
      <c r="AN118">
        <f t="shared" si="5"/>
        <v>52.571879138391594</v>
      </c>
      <c r="AO118">
        <v>54.074414927804099</v>
      </c>
    </row>
    <row r="119" spans="1:41" x14ac:dyDescent="0.35">
      <c r="A119">
        <v>117</v>
      </c>
      <c r="B119" s="1">
        <v>40243</v>
      </c>
      <c r="C119" t="s">
        <v>138</v>
      </c>
      <c r="D119">
        <v>94.763585243033702</v>
      </c>
      <c r="E119">
        <v>95.773757637273903</v>
      </c>
      <c r="F119">
        <v>89.672386035735101</v>
      </c>
      <c r="G119">
        <v>88.173976996846406</v>
      </c>
      <c r="H119">
        <v>80.152206192283103</v>
      </c>
      <c r="I119">
        <v>71.030465026412102</v>
      </c>
      <c r="J119">
        <v>69.662693255903804</v>
      </c>
      <c r="K119">
        <v>68.322413301427403</v>
      </c>
      <c r="L119">
        <v>81.2963380317927</v>
      </c>
      <c r="M119">
        <v>78.238239656877298</v>
      </c>
      <c r="N119">
        <v>70.136101345487305</v>
      </c>
      <c r="O119">
        <v>62.492683186384397</v>
      </c>
      <c r="P119">
        <v>66.627282933424297</v>
      </c>
      <c r="V119">
        <v>89.0678179212982</v>
      </c>
      <c r="W119">
        <v>98.400938736874906</v>
      </c>
      <c r="X119">
        <v>111.842149605868</v>
      </c>
      <c r="Y119">
        <v>90.450451824098707</v>
      </c>
      <c r="Z119">
        <v>98.062745267818599</v>
      </c>
      <c r="AA119">
        <v>100.467050574502</v>
      </c>
      <c r="AB119">
        <v>97.843553000488896</v>
      </c>
      <c r="AC119">
        <v>94.372505461991693</v>
      </c>
      <c r="AD119">
        <v>92.932090792519901</v>
      </c>
      <c r="AE119">
        <v>102.98295747812899</v>
      </c>
      <c r="AF119">
        <v>91.837796110584705</v>
      </c>
      <c r="AG119">
        <v>97.953044902791405</v>
      </c>
      <c r="AH119">
        <v>97.875974807867095</v>
      </c>
      <c r="AI119">
        <v>101.51219637362</v>
      </c>
      <c r="AJ119">
        <v>105.625638742284</v>
      </c>
      <c r="AL119">
        <f t="shared" si="4"/>
        <v>88.841751444414967</v>
      </c>
      <c r="AM119">
        <f t="shared" si="3"/>
        <v>27.429011737613862</v>
      </c>
      <c r="AN119">
        <f t="shared" si="5"/>
        <v>36.208093082142298</v>
      </c>
      <c r="AO119">
        <v>53.434985905560197</v>
      </c>
    </row>
    <row r="120" spans="1:41" x14ac:dyDescent="0.35">
      <c r="A120">
        <v>118</v>
      </c>
      <c r="B120" s="1">
        <v>40258</v>
      </c>
      <c r="C120" t="s">
        <v>139</v>
      </c>
      <c r="D120">
        <v>103.46156151963</v>
      </c>
      <c r="E120">
        <v>105.320985355177</v>
      </c>
      <c r="F120">
        <v>95.346340840689294</v>
      </c>
      <c r="G120">
        <v>89.840881947681794</v>
      </c>
      <c r="H120">
        <v>88.197152581538603</v>
      </c>
      <c r="I120">
        <v>77.334588576206897</v>
      </c>
      <c r="J120">
        <v>79.482898907743106</v>
      </c>
      <c r="K120">
        <v>87.799741901272299</v>
      </c>
      <c r="L120">
        <v>91.600029724877999</v>
      </c>
      <c r="M120">
        <v>86.163137106774002</v>
      </c>
      <c r="N120">
        <v>86.342604930570403</v>
      </c>
      <c r="O120">
        <v>88.032052208886796</v>
      </c>
      <c r="P120">
        <v>85.301777643079603</v>
      </c>
      <c r="Q120">
        <v>88.3774213537327</v>
      </c>
      <c r="R120">
        <v>96.507928048822095</v>
      </c>
      <c r="S120">
        <v>103.405510130918</v>
      </c>
      <c r="T120">
        <v>88.179127312275696</v>
      </c>
      <c r="U120">
        <v>95.822223274352496</v>
      </c>
      <c r="V120">
        <v>85.923052413386898</v>
      </c>
      <c r="W120">
        <v>92.072748940012403</v>
      </c>
      <c r="X120">
        <v>105.954060260087</v>
      </c>
      <c r="Y120">
        <v>88.238131832360693</v>
      </c>
      <c r="Z120">
        <v>101.44045873956</v>
      </c>
      <c r="AA120">
        <v>98.729029382198704</v>
      </c>
      <c r="AB120">
        <v>88.870791987727699</v>
      </c>
      <c r="AC120">
        <v>88.658900513409094</v>
      </c>
      <c r="AD120">
        <v>95.649898709881597</v>
      </c>
      <c r="AE120">
        <v>111.41100532134</v>
      </c>
      <c r="AF120">
        <v>101.169977777291</v>
      </c>
      <c r="AG120">
        <v>112.774707591248</v>
      </c>
      <c r="AH120">
        <v>115.52524684659799</v>
      </c>
      <c r="AI120">
        <v>119.023950622244</v>
      </c>
      <c r="AJ120">
        <v>109.59622898845301</v>
      </c>
      <c r="AK120">
        <v>119.15537694000901</v>
      </c>
      <c r="AL120">
        <f t="shared" si="4"/>
        <v>96.197339124412821</v>
      </c>
      <c r="AM120">
        <f t="shared" si="3"/>
        <v>34.784599417611716</v>
      </c>
      <c r="AN120">
        <f t="shared" si="5"/>
        <v>43.563680762140152</v>
      </c>
      <c r="AO120">
        <v>53.102895517228603</v>
      </c>
    </row>
    <row r="121" spans="1:41" x14ac:dyDescent="0.35">
      <c r="A121">
        <v>119</v>
      </c>
      <c r="B121" s="1">
        <v>40274</v>
      </c>
      <c r="C121" t="s">
        <v>140</v>
      </c>
      <c r="D121">
        <v>106.07178497235201</v>
      </c>
      <c r="E121">
        <v>108.897240519357</v>
      </c>
      <c r="F121">
        <v>102.46752412255999</v>
      </c>
      <c r="G121">
        <v>99.529493246952498</v>
      </c>
      <c r="H121">
        <v>88.321720686206206</v>
      </c>
      <c r="I121">
        <v>78.673633470141098</v>
      </c>
      <c r="J121">
        <v>88.503243349053193</v>
      </c>
      <c r="K121">
        <v>84.244567134619899</v>
      </c>
      <c r="L121">
        <v>86.993273816261706</v>
      </c>
      <c r="M121">
        <v>83.663755486832699</v>
      </c>
      <c r="N121">
        <v>84.784479148515999</v>
      </c>
      <c r="O121">
        <v>91.498379992002697</v>
      </c>
      <c r="P121">
        <v>95.549396139917206</v>
      </c>
      <c r="Q121">
        <v>97.4952689803943</v>
      </c>
      <c r="R121">
        <v>98.307517911979602</v>
      </c>
      <c r="S121">
        <v>96.754139477667195</v>
      </c>
      <c r="T121">
        <v>96.562108588350497</v>
      </c>
      <c r="U121">
        <v>107.383850941391</v>
      </c>
      <c r="V121">
        <v>102.717633481056</v>
      </c>
      <c r="W121">
        <v>112.10105730100599</v>
      </c>
      <c r="X121">
        <v>120.037981718517</v>
      </c>
      <c r="Y121">
        <v>98.5084054802781</v>
      </c>
      <c r="Z121">
        <v>106.10780869314</v>
      </c>
      <c r="AA121">
        <v>104.892752528798</v>
      </c>
      <c r="AB121">
        <v>107.25129474900599</v>
      </c>
      <c r="AC121">
        <v>109.82276190556099</v>
      </c>
      <c r="AD121">
        <v>107.290655722328</v>
      </c>
      <c r="AE121">
        <v>114.235893784051</v>
      </c>
      <c r="AF121">
        <v>101.571583858869</v>
      </c>
      <c r="AG121">
        <v>101.547755403265</v>
      </c>
      <c r="AH121">
        <v>106.612236528119</v>
      </c>
      <c r="AI121">
        <v>111.702147248199</v>
      </c>
      <c r="AJ121">
        <v>111.61467103171501</v>
      </c>
      <c r="AK121">
        <v>114.61229587114801</v>
      </c>
      <c r="AL121">
        <f t="shared" si="4"/>
        <v>100.77436215557678</v>
      </c>
      <c r="AM121">
        <f t="shared" si="3"/>
        <v>39.361622448775677</v>
      </c>
      <c r="AN121">
        <f t="shared" si="5"/>
        <v>48.140703793304112</v>
      </c>
      <c r="AO121">
        <v>53.488809105887398</v>
      </c>
    </row>
    <row r="122" spans="1:41" x14ac:dyDescent="0.35">
      <c r="A122">
        <v>120</v>
      </c>
      <c r="B122" s="1">
        <v>40275</v>
      </c>
      <c r="C122" t="s">
        <v>141</v>
      </c>
      <c r="D122">
        <v>107.095510768683</v>
      </c>
      <c r="E122">
        <v>124.082036880503</v>
      </c>
      <c r="F122">
        <v>104.02033429031501</v>
      </c>
      <c r="G122">
        <v>104.77391615339999</v>
      </c>
      <c r="H122">
        <v>88.290563200963405</v>
      </c>
      <c r="I122">
        <v>76.978941186056304</v>
      </c>
      <c r="J122">
        <v>90.062205401393896</v>
      </c>
      <c r="K122">
        <v>89.637521568421406</v>
      </c>
      <c r="L122">
        <v>87.662776170006396</v>
      </c>
      <c r="M122">
        <v>87.684694444299197</v>
      </c>
      <c r="S122">
        <v>103.222608652739</v>
      </c>
      <c r="T122">
        <v>97.270193959606502</v>
      </c>
      <c r="U122">
        <v>117.143559111299</v>
      </c>
      <c r="V122">
        <v>114.38481354321701</v>
      </c>
      <c r="W122">
        <v>116.241719994701</v>
      </c>
      <c r="X122">
        <v>120.66552648419901</v>
      </c>
      <c r="Y122">
        <v>100.04776842191799</v>
      </c>
      <c r="Z122">
        <v>105.62039523422899</v>
      </c>
      <c r="AA122">
        <v>116.081724025326</v>
      </c>
      <c r="AB122">
        <v>111.663995410803</v>
      </c>
      <c r="AC122">
        <v>110.470669052704</v>
      </c>
      <c r="AD122">
        <v>114.440972314738</v>
      </c>
      <c r="AE122">
        <v>115.16598690119299</v>
      </c>
      <c r="AF122">
        <v>112.667896282036</v>
      </c>
      <c r="AL122">
        <f t="shared" si="4"/>
        <v>104.80734706053126</v>
      </c>
      <c r="AM122">
        <f t="shared" si="3"/>
        <v>43.394607353730152</v>
      </c>
      <c r="AN122">
        <f t="shared" si="5"/>
        <v>52.173688698258587</v>
      </c>
      <c r="AO122">
        <v>53.310756250614098</v>
      </c>
    </row>
    <row r="123" spans="1:41" x14ac:dyDescent="0.35">
      <c r="A123">
        <v>121</v>
      </c>
      <c r="B123" s="1">
        <v>40282</v>
      </c>
      <c r="C123" t="s">
        <v>142</v>
      </c>
      <c r="H123">
        <v>88.748259077565507</v>
      </c>
      <c r="I123">
        <v>72.363759119800505</v>
      </c>
      <c r="J123">
        <v>74.868949135481103</v>
      </c>
      <c r="K123">
        <v>73.957236877010999</v>
      </c>
      <c r="L123">
        <v>87.183581922326894</v>
      </c>
      <c r="M123">
        <v>82.889454678029495</v>
      </c>
      <c r="N123">
        <v>96.561368442911899</v>
      </c>
      <c r="O123">
        <v>100.36002615397901</v>
      </c>
      <c r="P123">
        <v>107.094673853644</v>
      </c>
      <c r="Q123">
        <v>106.910666554747</v>
      </c>
      <c r="R123">
        <v>104.69503999894199</v>
      </c>
      <c r="AA123">
        <v>118.143947861272</v>
      </c>
      <c r="AB123">
        <v>113.399539428015</v>
      </c>
      <c r="AC123">
        <v>111.500109404338</v>
      </c>
      <c r="AD123">
        <v>107.506085218124</v>
      </c>
      <c r="AE123">
        <v>113.49098396245201</v>
      </c>
      <c r="AF123">
        <v>109.523894010086</v>
      </c>
      <c r="AG123">
        <v>110.313999308467</v>
      </c>
      <c r="AH123">
        <v>106.23717971591699</v>
      </c>
      <c r="AI123">
        <v>109.323856816421</v>
      </c>
      <c r="AJ123">
        <v>103.39701862743</v>
      </c>
      <c r="AK123">
        <v>112.457854255339</v>
      </c>
      <c r="AL123">
        <f t="shared" si="4"/>
        <v>100.49670383737725</v>
      </c>
      <c r="AM123">
        <f t="shared" si="3"/>
        <v>39.083964130576149</v>
      </c>
      <c r="AN123">
        <f t="shared" si="5"/>
        <v>47.863045475104585</v>
      </c>
      <c r="AO123">
        <v>52.936299720993198</v>
      </c>
    </row>
    <row r="124" spans="1:41" x14ac:dyDescent="0.35">
      <c r="A124">
        <v>122</v>
      </c>
      <c r="B124" s="1">
        <v>40290</v>
      </c>
      <c r="C124" t="s">
        <v>143</v>
      </c>
      <c r="D124">
        <v>115.128286575147</v>
      </c>
      <c r="E124">
        <v>117.360525261981</v>
      </c>
      <c r="F124">
        <v>103.975885135421</v>
      </c>
      <c r="G124">
        <v>107.20375886544301</v>
      </c>
      <c r="H124">
        <v>95.5374147267636</v>
      </c>
      <c r="I124">
        <v>83.120206576472</v>
      </c>
      <c r="J124">
        <v>87.6475811301692</v>
      </c>
      <c r="K124">
        <v>83.102649157990996</v>
      </c>
      <c r="L124">
        <v>86.549836583499001</v>
      </c>
      <c r="M124">
        <v>82.889191720985096</v>
      </c>
      <c r="N124">
        <v>88.219018004018096</v>
      </c>
      <c r="O124">
        <v>92.648287867260606</v>
      </c>
      <c r="P124">
        <v>98.9560651777998</v>
      </c>
      <c r="Q124">
        <v>102.47097837597001</v>
      </c>
      <c r="R124">
        <v>103.61633027971899</v>
      </c>
      <c r="S124">
        <v>105.19446615164399</v>
      </c>
      <c r="T124">
        <v>101.45727363782299</v>
      </c>
      <c r="U124">
        <v>111.443876272248</v>
      </c>
      <c r="V124">
        <v>112.74077272276701</v>
      </c>
      <c r="W124">
        <v>118.119023896378</v>
      </c>
      <c r="X124">
        <v>122.86871008097199</v>
      </c>
      <c r="Y124">
        <v>105.469511646516</v>
      </c>
      <c r="Z124">
        <v>115.653328781574</v>
      </c>
      <c r="AA124">
        <v>126.177779724484</v>
      </c>
      <c r="AB124">
        <v>110.62155552911101</v>
      </c>
      <c r="AC124">
        <v>112.631548169469</v>
      </c>
      <c r="AD124">
        <v>111.999632127791</v>
      </c>
      <c r="AE124">
        <v>115.07707247266499</v>
      </c>
      <c r="AF124">
        <v>109.151073445601</v>
      </c>
      <c r="AG124">
        <v>117.31577363816</v>
      </c>
      <c r="AH124">
        <v>107.799789214451</v>
      </c>
      <c r="AI124">
        <v>112.60103386678099</v>
      </c>
      <c r="AJ124">
        <v>98.369851762632095</v>
      </c>
      <c r="AK124">
        <v>115.893869595335</v>
      </c>
      <c r="AL124">
        <f t="shared" si="4"/>
        <v>105.26505759338357</v>
      </c>
      <c r="AM124">
        <f t="shared" si="3"/>
        <v>43.852317886582469</v>
      </c>
      <c r="AN124">
        <f t="shared" si="5"/>
        <v>52.631399231110905</v>
      </c>
      <c r="AO124">
        <v>52.957289717057897</v>
      </c>
    </row>
    <row r="125" spans="1:41" x14ac:dyDescent="0.35">
      <c r="A125">
        <v>123</v>
      </c>
      <c r="B125" s="1">
        <v>40291</v>
      </c>
      <c r="C125" t="s">
        <v>144</v>
      </c>
      <c r="D125">
        <v>114.683790760419</v>
      </c>
      <c r="E125">
        <v>110.846563673284</v>
      </c>
      <c r="F125">
        <v>105.519087080408</v>
      </c>
      <c r="G125">
        <v>106.187636915002</v>
      </c>
      <c r="N125">
        <v>103.698770097861</v>
      </c>
      <c r="O125">
        <v>94.620724724104704</v>
      </c>
      <c r="P125">
        <v>100.52613786782</v>
      </c>
      <c r="Q125">
        <v>108.70941813131201</v>
      </c>
      <c r="R125">
        <v>102.375217992258</v>
      </c>
      <c r="S125">
        <v>102.343582705339</v>
      </c>
      <c r="T125">
        <v>97.492267506349506</v>
      </c>
      <c r="U125">
        <v>113.859809201327</v>
      </c>
      <c r="V125">
        <v>112.703885987372</v>
      </c>
      <c r="W125">
        <v>114.489393110316</v>
      </c>
      <c r="X125">
        <v>122.47621584485999</v>
      </c>
      <c r="Y125">
        <v>105.181706904482</v>
      </c>
      <c r="Z125">
        <v>110.758458678352</v>
      </c>
      <c r="AA125">
        <v>120.352768858955</v>
      </c>
      <c r="AG125">
        <v>120.269344140437</v>
      </c>
      <c r="AH125">
        <v>109.847743018866</v>
      </c>
      <c r="AI125">
        <v>116.674038661746</v>
      </c>
      <c r="AJ125">
        <v>116.378113406049</v>
      </c>
      <c r="AK125">
        <v>129.75175534707199</v>
      </c>
      <c r="AL125">
        <f t="shared" si="4"/>
        <v>110.42375785278223</v>
      </c>
      <c r="AM125">
        <f t="shared" si="3"/>
        <v>49.011018145981126</v>
      </c>
      <c r="AN125">
        <f t="shared" si="5"/>
        <v>57.790099490509562</v>
      </c>
      <c r="AO125">
        <v>52.507894987585303</v>
      </c>
    </row>
    <row r="126" spans="1:41" x14ac:dyDescent="0.35">
      <c r="A126">
        <v>124</v>
      </c>
      <c r="B126" s="1">
        <v>40298</v>
      </c>
      <c r="C126" t="s">
        <v>145</v>
      </c>
      <c r="D126">
        <v>101.54554544189401</v>
      </c>
      <c r="E126">
        <v>104.9803385587</v>
      </c>
      <c r="F126">
        <v>97.446803476734104</v>
      </c>
      <c r="G126">
        <v>92.479707920138793</v>
      </c>
      <c r="H126">
        <v>88.788570081270606</v>
      </c>
      <c r="I126">
        <v>88.998825976569506</v>
      </c>
      <c r="J126">
        <v>95.272707147446795</v>
      </c>
      <c r="K126">
        <v>91.366327852770993</v>
      </c>
      <c r="T126">
        <v>81.046974599642596</v>
      </c>
      <c r="U126">
        <v>88.610156297518003</v>
      </c>
      <c r="V126">
        <v>79.782087744722006</v>
      </c>
      <c r="W126">
        <v>89.094695522471497</v>
      </c>
      <c r="X126">
        <v>109.015799173299</v>
      </c>
      <c r="Y126">
        <v>92.7295028726639</v>
      </c>
      <c r="Z126">
        <v>98.892809364365405</v>
      </c>
      <c r="AA126">
        <v>107.051839492428</v>
      </c>
      <c r="AB126">
        <v>105.354797212102</v>
      </c>
      <c r="AC126">
        <v>108.992102008012</v>
      </c>
      <c r="AD126">
        <v>104.984559618772</v>
      </c>
      <c r="AE126">
        <v>115.862577480642</v>
      </c>
      <c r="AL126">
        <f t="shared" si="4"/>
        <v>97.114836392108145</v>
      </c>
      <c r="AM126">
        <f t="shared" si="3"/>
        <v>35.702096685307041</v>
      </c>
      <c r="AN126">
        <f t="shared" si="5"/>
        <v>44.481178029835476</v>
      </c>
      <c r="AO126">
        <v>52.4727001443541</v>
      </c>
    </row>
    <row r="127" spans="1:41" x14ac:dyDescent="0.35">
      <c r="A127">
        <v>125</v>
      </c>
      <c r="B127" s="1">
        <v>40299</v>
      </c>
      <c r="C127" t="s">
        <v>146</v>
      </c>
      <c r="D127">
        <v>108.009098761793</v>
      </c>
      <c r="E127">
        <v>113.486690713969</v>
      </c>
      <c r="F127">
        <v>105.643325831095</v>
      </c>
      <c r="G127">
        <v>101.440399587832</v>
      </c>
      <c r="H127">
        <v>95.765899112669103</v>
      </c>
      <c r="I127">
        <v>94.020537036428806</v>
      </c>
      <c r="J127">
        <v>103.261961237026</v>
      </c>
      <c r="K127">
        <v>85.142234297819499</v>
      </c>
      <c r="L127">
        <v>92.082095947301795</v>
      </c>
      <c r="M127">
        <v>88.219498599003202</v>
      </c>
      <c r="N127">
        <v>89.519850065140105</v>
      </c>
      <c r="O127">
        <v>94.150503439657001</v>
      </c>
      <c r="P127">
        <v>97.228916040790097</v>
      </c>
      <c r="Q127">
        <v>100.89500873739</v>
      </c>
      <c r="R127">
        <v>100.323261836846</v>
      </c>
      <c r="S127">
        <v>104.596405292274</v>
      </c>
      <c r="T127">
        <v>94.654113160364403</v>
      </c>
      <c r="U127">
        <v>105.190864376291</v>
      </c>
      <c r="V127">
        <v>106.806079093075</v>
      </c>
      <c r="W127">
        <v>116.853239699098</v>
      </c>
      <c r="X127">
        <v>119.28467585353</v>
      </c>
      <c r="Y127">
        <v>96.971977498102902</v>
      </c>
      <c r="Z127">
        <v>111.988248776896</v>
      </c>
      <c r="AA127">
        <v>110.878211498045</v>
      </c>
      <c r="AB127">
        <v>104.136769913043</v>
      </c>
      <c r="AC127">
        <v>112.00309286735801</v>
      </c>
      <c r="AD127">
        <v>113.503163575568</v>
      </c>
      <c r="AE127">
        <v>114.504682639146</v>
      </c>
      <c r="AF127">
        <v>111.44815043400099</v>
      </c>
      <c r="AG127">
        <v>117.560477175397</v>
      </c>
      <c r="AH127">
        <v>109.797792235095</v>
      </c>
      <c r="AI127">
        <v>108.23397615836301</v>
      </c>
      <c r="AJ127">
        <v>108.18590922379801</v>
      </c>
      <c r="AK127">
        <v>120.23144450244099</v>
      </c>
      <c r="AL127">
        <f t="shared" si="4"/>
        <v>104.58878103578374</v>
      </c>
      <c r="AM127">
        <f t="shared" si="3"/>
        <v>43.176041328982635</v>
      </c>
      <c r="AN127">
        <f t="shared" si="5"/>
        <v>51.95512267351107</v>
      </c>
      <c r="AO127">
        <v>51.7751564035269</v>
      </c>
    </row>
    <row r="128" spans="1:41" x14ac:dyDescent="0.35">
      <c r="A128">
        <v>126</v>
      </c>
      <c r="B128" s="1">
        <v>40314</v>
      </c>
      <c r="C128" t="s">
        <v>147</v>
      </c>
      <c r="E128">
        <v>92.766738665715593</v>
      </c>
      <c r="F128">
        <v>76.744789976050598</v>
      </c>
      <c r="G128">
        <v>76.293959177737506</v>
      </c>
      <c r="H128">
        <v>77.524191195543807</v>
      </c>
      <c r="I128">
        <v>66.253714141652395</v>
      </c>
      <c r="J128">
        <v>69.4164515671592</v>
      </c>
      <c r="K128">
        <v>62.874711324998898</v>
      </c>
      <c r="L128">
        <v>74.489781543372899</v>
      </c>
      <c r="M128">
        <v>74.265836132234298</v>
      </c>
      <c r="N128">
        <v>74.257789291092493</v>
      </c>
      <c r="O128">
        <v>69.499726407858603</v>
      </c>
      <c r="P128">
        <v>85.356521332442895</v>
      </c>
      <c r="Y128">
        <v>80.436464260408698</v>
      </c>
      <c r="Z128">
        <v>77.308583424552296</v>
      </c>
      <c r="AA128">
        <v>89.258704599815502</v>
      </c>
      <c r="AB128">
        <v>87.129486969848799</v>
      </c>
      <c r="AC128">
        <v>104.05041632367499</v>
      </c>
      <c r="AD128">
        <v>103.059694640655</v>
      </c>
      <c r="AE128">
        <v>101.319326504106</v>
      </c>
      <c r="AF128">
        <v>95.891020231981301</v>
      </c>
      <c r="AG128">
        <v>104.39478464629499</v>
      </c>
      <c r="AH128">
        <v>85.254046885894795</v>
      </c>
      <c r="AI128">
        <v>98.244884761007697</v>
      </c>
      <c r="AJ128">
        <v>100.210387413795</v>
      </c>
      <c r="AL128">
        <f t="shared" si="4"/>
        <v>84.429250475745576</v>
      </c>
      <c r="AM128">
        <f t="shared" si="3"/>
        <v>23.016510768944471</v>
      </c>
      <c r="AN128">
        <f t="shared" si="5"/>
        <v>31.795592113472907</v>
      </c>
      <c r="AO128">
        <v>52.1174640986154</v>
      </c>
    </row>
    <row r="129" spans="1:41" x14ac:dyDescent="0.35">
      <c r="A129">
        <v>127</v>
      </c>
      <c r="B129" s="1">
        <v>40323</v>
      </c>
      <c r="C129" t="s">
        <v>148</v>
      </c>
      <c r="D129">
        <v>103.479957464508</v>
      </c>
      <c r="E129">
        <v>102.456324615612</v>
      </c>
      <c r="F129">
        <v>96.158216807532497</v>
      </c>
      <c r="G129">
        <v>102.05067359102</v>
      </c>
      <c r="H129">
        <v>89.614035973845105</v>
      </c>
      <c r="I129">
        <v>76.029493316064404</v>
      </c>
      <c r="J129">
        <v>73.975526769833806</v>
      </c>
      <c r="K129">
        <v>77.222261793942707</v>
      </c>
      <c r="L129">
        <v>87.056839369783205</v>
      </c>
      <c r="M129">
        <v>77.070266361858899</v>
      </c>
      <c r="N129">
        <v>79.499744759765406</v>
      </c>
      <c r="O129">
        <v>89.286976358246307</v>
      </c>
      <c r="U129">
        <v>106.755127572996</v>
      </c>
      <c r="V129">
        <v>110.771934237579</v>
      </c>
      <c r="W129">
        <v>118.76090305116</v>
      </c>
      <c r="X129">
        <v>125.498877845721</v>
      </c>
      <c r="Y129">
        <v>99.369186287641796</v>
      </c>
      <c r="Z129">
        <v>105.518986660465</v>
      </c>
      <c r="AA129">
        <v>114.020482397265</v>
      </c>
      <c r="AB129">
        <v>110.724450162778</v>
      </c>
      <c r="AC129">
        <v>110.022932955792</v>
      </c>
      <c r="AD129">
        <v>107.13753153883501</v>
      </c>
      <c r="AE129">
        <v>120.13512110635</v>
      </c>
      <c r="AF129">
        <v>112.34509298258899</v>
      </c>
      <c r="AG129">
        <v>115.97054246871799</v>
      </c>
      <c r="AH129">
        <v>108.67327793040501</v>
      </c>
      <c r="AL129">
        <f t="shared" si="4"/>
        <v>100.7540293992426</v>
      </c>
      <c r="AM129">
        <f t="shared" si="3"/>
        <v>39.341289692441492</v>
      </c>
      <c r="AN129">
        <f t="shared" si="5"/>
        <v>48.120371036969928</v>
      </c>
      <c r="AO129">
        <v>52.366969418807201</v>
      </c>
    </row>
    <row r="130" spans="1:41" x14ac:dyDescent="0.35">
      <c r="A130">
        <v>128</v>
      </c>
      <c r="B130" s="1">
        <v>40330</v>
      </c>
      <c r="C130" t="s">
        <v>149</v>
      </c>
      <c r="D130">
        <v>109.714038808745</v>
      </c>
      <c r="E130">
        <v>113.691758862657</v>
      </c>
      <c r="F130">
        <v>100.75752580002499</v>
      </c>
      <c r="O130">
        <v>91.781561246356006</v>
      </c>
      <c r="P130">
        <v>84.099117880893203</v>
      </c>
      <c r="Q130">
        <v>99.719198101660396</v>
      </c>
      <c r="R130">
        <v>104.33989437939501</v>
      </c>
      <c r="S130">
        <v>97.1547251714303</v>
      </c>
      <c r="T130">
        <v>94.496074629346793</v>
      </c>
      <c r="U130">
        <v>109.798389834858</v>
      </c>
      <c r="V130">
        <v>114.145650821476</v>
      </c>
      <c r="W130">
        <v>124.087624268368</v>
      </c>
      <c r="X130">
        <v>127.99121623162399</v>
      </c>
      <c r="Y130">
        <v>102.335069449516</v>
      </c>
      <c r="AL130">
        <f t="shared" si="4"/>
        <v>105.29370324902504</v>
      </c>
      <c r="AM130">
        <f t="shared" ref="AM130:AM193" si="6">AL130-($AL$601-$AV$601)</f>
        <v>43.880963542223938</v>
      </c>
      <c r="AN130">
        <f t="shared" si="5"/>
        <v>52.660044886752374</v>
      </c>
      <c r="AO130">
        <v>52.6269864150808</v>
      </c>
    </row>
    <row r="131" spans="1:41" x14ac:dyDescent="0.35">
      <c r="A131">
        <v>129</v>
      </c>
      <c r="B131" s="1">
        <v>40331</v>
      </c>
      <c r="C131" t="s">
        <v>150</v>
      </c>
      <c r="D131">
        <v>107.45416561106001</v>
      </c>
      <c r="E131">
        <v>105.78879446153501</v>
      </c>
      <c r="F131">
        <v>93.443457465617698</v>
      </c>
      <c r="G131">
        <v>94.604159609010097</v>
      </c>
      <c r="H131">
        <v>94.513327123976296</v>
      </c>
      <c r="I131">
        <v>82.780137038123002</v>
      </c>
      <c r="J131">
        <v>88.047252620969701</v>
      </c>
      <c r="K131">
        <v>88.283082021118602</v>
      </c>
      <c r="L131">
        <v>88.157529309209806</v>
      </c>
      <c r="M131">
        <v>91.784612016698404</v>
      </c>
      <c r="N131">
        <v>106.335516475782</v>
      </c>
      <c r="O131">
        <v>101.468677295723</v>
      </c>
      <c r="P131">
        <v>109.14752553996</v>
      </c>
      <c r="Q131">
        <v>120.72987271609399</v>
      </c>
      <c r="R131">
        <v>121.22884411960401</v>
      </c>
      <c r="S131">
        <v>106.207745807126</v>
      </c>
      <c r="T131">
        <v>101.546926122678</v>
      </c>
      <c r="U131">
        <v>120.660960370442</v>
      </c>
      <c r="V131">
        <v>119.96630450123401</v>
      </c>
      <c r="W131">
        <v>134.31691287677901</v>
      </c>
      <c r="X131">
        <v>131.60747974694999</v>
      </c>
      <c r="Y131">
        <v>100.26363987894899</v>
      </c>
      <c r="Z131">
        <v>109.98891010793101</v>
      </c>
      <c r="AA131">
        <v>114.77115641461</v>
      </c>
      <c r="AB131">
        <v>112.981254247301</v>
      </c>
      <c r="AC131">
        <v>115.469181948149</v>
      </c>
      <c r="AD131">
        <v>118.076936894152</v>
      </c>
      <c r="AE131">
        <v>119.26955682976801</v>
      </c>
      <c r="AF131">
        <v>114.52034214168</v>
      </c>
      <c r="AG131">
        <v>121.70524965474399</v>
      </c>
      <c r="AH131">
        <v>114.21481046714</v>
      </c>
      <c r="AI131">
        <v>112.07272014897499</v>
      </c>
      <c r="AJ131">
        <v>116.734539227685</v>
      </c>
      <c r="AK131">
        <v>132.61415041128799</v>
      </c>
      <c r="AL131">
        <f t="shared" ref="AL131:AL194" si="7">AVERAGE(D131:AK131)</f>
        <v>109.13987444770771</v>
      </c>
      <c r="AM131">
        <f t="shared" si="6"/>
        <v>47.727134740906607</v>
      </c>
      <c r="AN131">
        <f t="shared" ref="AN131:AN194" si="8">AM131-$AM$658</f>
        <v>56.506216085435042</v>
      </c>
      <c r="AO131">
        <v>52.181907986800503</v>
      </c>
    </row>
    <row r="132" spans="1:41" x14ac:dyDescent="0.35">
      <c r="A132">
        <v>130</v>
      </c>
      <c r="B132" s="1">
        <v>40346</v>
      </c>
      <c r="C132" t="s">
        <v>151</v>
      </c>
      <c r="I132">
        <v>61.725043159129299</v>
      </c>
      <c r="J132">
        <v>66.096169994351797</v>
      </c>
      <c r="K132">
        <v>56.072356951608199</v>
      </c>
      <c r="L132">
        <v>57.2836193862953</v>
      </c>
      <c r="M132">
        <v>65.585316268972704</v>
      </c>
      <c r="N132">
        <v>62.294963020191602</v>
      </c>
      <c r="AL132">
        <f t="shared" si="7"/>
        <v>61.509578130091484</v>
      </c>
      <c r="AM132">
        <f t="shared" si="6"/>
        <v>9.6838423290378728E-2</v>
      </c>
      <c r="AN132">
        <f t="shared" si="8"/>
        <v>8.8759197678188144</v>
      </c>
      <c r="AO132">
        <v>51.9505403290662</v>
      </c>
    </row>
    <row r="133" spans="1:41" x14ac:dyDescent="0.35">
      <c r="A133">
        <v>131</v>
      </c>
      <c r="B133" s="1">
        <v>40347</v>
      </c>
      <c r="C133" t="s">
        <v>152</v>
      </c>
      <c r="D133">
        <v>104.184751783509</v>
      </c>
      <c r="E133">
        <v>107.129412793779</v>
      </c>
      <c r="F133">
        <v>96.683619735159894</v>
      </c>
      <c r="G133">
        <v>95.726601327619406</v>
      </c>
      <c r="H133">
        <v>101.90930275781299</v>
      </c>
      <c r="I133">
        <v>92.991555601764802</v>
      </c>
      <c r="J133">
        <v>98.987422003648604</v>
      </c>
      <c r="K133">
        <v>94.3112919823119</v>
      </c>
      <c r="L133">
        <v>97.3959033164289</v>
      </c>
      <c r="M133">
        <v>102.403714847087</v>
      </c>
      <c r="N133">
        <v>113.01138808705799</v>
      </c>
      <c r="O133">
        <v>111.883755155111</v>
      </c>
      <c r="P133">
        <v>118.159492207182</v>
      </c>
      <c r="Q133">
        <v>121.376828230851</v>
      </c>
      <c r="R133">
        <v>123.59597339251999</v>
      </c>
      <c r="S133">
        <v>106.39634179407599</v>
      </c>
      <c r="T133">
        <v>95.031629910521801</v>
      </c>
      <c r="U133">
        <v>106.633235732058</v>
      </c>
      <c r="V133">
        <v>117.52859677797601</v>
      </c>
      <c r="W133">
        <v>129.454316385564</v>
      </c>
      <c r="X133">
        <v>146.77506523964999</v>
      </c>
      <c r="Y133">
        <v>105.223104034982</v>
      </c>
      <c r="Z133">
        <v>113.440881749247</v>
      </c>
      <c r="AA133">
        <v>120.718986827533</v>
      </c>
      <c r="AB133">
        <v>122.09856620471</v>
      </c>
      <c r="AC133">
        <v>130.551908883609</v>
      </c>
      <c r="AD133">
        <v>124.545445909272</v>
      </c>
      <c r="AE133">
        <v>128.897165331319</v>
      </c>
      <c r="AF133">
        <v>121.802967741391</v>
      </c>
      <c r="AG133">
        <v>124.91727234807099</v>
      </c>
      <c r="AH133">
        <v>123.168738394465</v>
      </c>
      <c r="AI133">
        <v>120.642503660641</v>
      </c>
      <c r="AJ133">
        <v>116.13132334189299</v>
      </c>
      <c r="AK133">
        <v>135.18634046444501</v>
      </c>
      <c r="AL133">
        <f t="shared" si="7"/>
        <v>113.7910412927432</v>
      </c>
      <c r="AM133">
        <f t="shared" si="6"/>
        <v>52.378301585942097</v>
      </c>
      <c r="AN133">
        <f t="shared" si="8"/>
        <v>61.157382930470533</v>
      </c>
      <c r="AO133">
        <v>52.137266907197798</v>
      </c>
    </row>
    <row r="134" spans="1:41" x14ac:dyDescent="0.35">
      <c r="A134">
        <v>132</v>
      </c>
      <c r="B134" s="1">
        <v>40354</v>
      </c>
      <c r="C134" t="s">
        <v>153</v>
      </c>
      <c r="D134">
        <v>100.09665073215</v>
      </c>
      <c r="E134">
        <v>101.717023207129</v>
      </c>
      <c r="F134">
        <v>86.569079681552694</v>
      </c>
      <c r="G134">
        <v>87.662394407288801</v>
      </c>
      <c r="H134">
        <v>92.993988625719993</v>
      </c>
      <c r="I134">
        <v>79.468470275518001</v>
      </c>
      <c r="J134">
        <v>80.803764781311202</v>
      </c>
      <c r="K134">
        <v>85.148192623261806</v>
      </c>
      <c r="L134">
        <v>94.178998655206698</v>
      </c>
      <c r="M134">
        <v>84.689336783646496</v>
      </c>
      <c r="N134">
        <v>88.908120250786396</v>
      </c>
      <c r="O134">
        <v>97.461767568511405</v>
      </c>
      <c r="P134">
        <v>99.062414221122296</v>
      </c>
      <c r="Q134">
        <v>114.05100008460199</v>
      </c>
      <c r="R134">
        <v>118.91814622462201</v>
      </c>
      <c r="S134">
        <v>100.765212535557</v>
      </c>
      <c r="T134">
        <v>88.844899812547595</v>
      </c>
      <c r="U134">
        <v>104.293392535789</v>
      </c>
      <c r="V134">
        <v>107.19411096447401</v>
      </c>
      <c r="W134">
        <v>126.603102431488</v>
      </c>
      <c r="X134">
        <v>142.51006789917901</v>
      </c>
      <c r="Y134">
        <v>98.749561729081805</v>
      </c>
      <c r="Z134">
        <v>105.150553572321</v>
      </c>
      <c r="AA134">
        <v>114.49406675789</v>
      </c>
      <c r="AB134">
        <v>114.16033928432201</v>
      </c>
      <c r="AC134">
        <v>121.04365744315599</v>
      </c>
      <c r="AD134">
        <v>121.375655562529</v>
      </c>
      <c r="AE134">
        <v>118.376507001348</v>
      </c>
      <c r="AF134">
        <v>113.61767392493699</v>
      </c>
      <c r="AG134">
        <v>120.009079420823</v>
      </c>
      <c r="AH134">
        <v>109.577557773169</v>
      </c>
      <c r="AI134">
        <v>108.21371033199701</v>
      </c>
      <c r="AJ134">
        <v>110.577641998449</v>
      </c>
      <c r="AK134">
        <v>128.73616420159601</v>
      </c>
      <c r="AL134">
        <f t="shared" si="7"/>
        <v>104.88300892067889</v>
      </c>
      <c r="AM134">
        <f t="shared" si="6"/>
        <v>43.470269213877785</v>
      </c>
      <c r="AN134">
        <f t="shared" si="8"/>
        <v>52.249350558406221</v>
      </c>
      <c r="AO134">
        <v>52.013845834882503</v>
      </c>
    </row>
    <row r="135" spans="1:41" x14ac:dyDescent="0.35">
      <c r="A135">
        <v>133</v>
      </c>
      <c r="B135" s="1">
        <v>40355</v>
      </c>
      <c r="C135" t="s">
        <v>154</v>
      </c>
      <c r="T135">
        <v>95.760139960912596</v>
      </c>
      <c r="U135">
        <v>116.094062602728</v>
      </c>
      <c r="V135">
        <v>114.049012364136</v>
      </c>
      <c r="W135">
        <v>128.46446565848399</v>
      </c>
      <c r="X135">
        <v>148.25212266062999</v>
      </c>
      <c r="Y135">
        <v>99.295231200413198</v>
      </c>
      <c r="Z135">
        <v>98.298812097434904</v>
      </c>
      <c r="AA135">
        <v>103.62337110986699</v>
      </c>
      <c r="AB135">
        <v>111.898583742637</v>
      </c>
      <c r="AC135">
        <v>120.429468139443</v>
      </c>
      <c r="AD135">
        <v>114.940764728365</v>
      </c>
      <c r="AE135">
        <v>111.21954381904401</v>
      </c>
      <c r="AF135">
        <v>111.447135006994</v>
      </c>
      <c r="AG135">
        <v>118.156467315509</v>
      </c>
      <c r="AL135">
        <f t="shared" si="7"/>
        <v>113.70922717189983</v>
      </c>
      <c r="AM135">
        <f t="shared" si="6"/>
        <v>52.296487465098721</v>
      </c>
      <c r="AN135">
        <f t="shared" si="8"/>
        <v>61.075568809627157</v>
      </c>
      <c r="AO135">
        <v>52.813697918871497</v>
      </c>
    </row>
    <row r="136" spans="1:41" x14ac:dyDescent="0.35">
      <c r="A136">
        <v>134</v>
      </c>
      <c r="B136" s="1">
        <v>40362</v>
      </c>
      <c r="C136" t="s">
        <v>155</v>
      </c>
      <c r="D136">
        <v>75.262967493197294</v>
      </c>
      <c r="E136">
        <v>85.809236108661807</v>
      </c>
      <c r="F136">
        <v>74.774107596292296</v>
      </c>
      <c r="G136">
        <v>73.711103759307207</v>
      </c>
      <c r="H136">
        <v>74.485479791909</v>
      </c>
      <c r="I136">
        <v>64.495198647790204</v>
      </c>
      <c r="J136">
        <v>79.739389196750295</v>
      </c>
      <c r="K136">
        <v>74.745849454195593</v>
      </c>
      <c r="L136">
        <v>82.075486512933097</v>
      </c>
      <c r="M136">
        <v>80.690430613787697</v>
      </c>
      <c r="N136">
        <v>92.658070359731198</v>
      </c>
      <c r="O136">
        <v>94.152473898877901</v>
      </c>
      <c r="P136">
        <v>103.212824309597</v>
      </c>
      <c r="X136">
        <v>129.33728525053101</v>
      </c>
      <c r="Y136">
        <v>71.870357261251897</v>
      </c>
      <c r="Z136">
        <v>84.239874733627403</v>
      </c>
      <c r="AA136">
        <v>93.266912386131594</v>
      </c>
      <c r="AB136">
        <v>89.972644181067693</v>
      </c>
      <c r="AC136">
        <v>110.62561306388299</v>
      </c>
      <c r="AD136">
        <v>101.480935125847</v>
      </c>
      <c r="AE136">
        <v>109.59607643888199</v>
      </c>
      <c r="AF136">
        <v>106.55281453180299</v>
      </c>
      <c r="AG136">
        <v>112.713461170675</v>
      </c>
      <c r="AH136">
        <v>103.38470831896601</v>
      </c>
      <c r="AI136">
        <v>103.862204503963</v>
      </c>
      <c r="AL136">
        <f t="shared" si="7"/>
        <v>90.908620188386379</v>
      </c>
      <c r="AM136">
        <f t="shared" si="6"/>
        <v>29.495880481585274</v>
      </c>
      <c r="AN136">
        <f t="shared" si="8"/>
        <v>38.27496182611371</v>
      </c>
      <c r="AO136">
        <v>52.949692372216902</v>
      </c>
    </row>
    <row r="137" spans="1:41" x14ac:dyDescent="0.35">
      <c r="A137">
        <v>135</v>
      </c>
      <c r="B137" s="1">
        <v>40363</v>
      </c>
      <c r="C137" t="s">
        <v>156</v>
      </c>
      <c r="D137">
        <v>110.864836600733</v>
      </c>
      <c r="E137">
        <v>105.682362799177</v>
      </c>
      <c r="F137">
        <v>91.126048188148204</v>
      </c>
      <c r="G137">
        <v>93.227207601408296</v>
      </c>
      <c r="H137">
        <v>99.1323672786597</v>
      </c>
      <c r="I137">
        <v>89.434218068347604</v>
      </c>
      <c r="J137">
        <v>91.686427654545497</v>
      </c>
      <c r="K137">
        <v>90.435034123361106</v>
      </c>
      <c r="L137">
        <v>102.374540275972</v>
      </c>
      <c r="M137">
        <v>102.9846220279</v>
      </c>
      <c r="N137">
        <v>110.83971478731</v>
      </c>
      <c r="O137">
        <v>111.36978149362101</v>
      </c>
      <c r="P137">
        <v>122.502668131631</v>
      </c>
      <c r="Q137">
        <v>140.35349287183499</v>
      </c>
      <c r="R137">
        <v>139.46152220630799</v>
      </c>
      <c r="S137">
        <v>115.036011695496</v>
      </c>
      <c r="T137">
        <v>103.73558196307</v>
      </c>
      <c r="U137">
        <v>117.092408651995</v>
      </c>
      <c r="V137">
        <v>122.571794697787</v>
      </c>
      <c r="W137">
        <v>146.97407423063501</v>
      </c>
      <c r="X137">
        <v>164.884002520699</v>
      </c>
      <c r="Y137">
        <v>110.22603624788999</v>
      </c>
      <c r="Z137">
        <v>111.722999048467</v>
      </c>
      <c r="AA137">
        <v>121.97900760527899</v>
      </c>
      <c r="AB137">
        <v>126.635340056468</v>
      </c>
      <c r="AC137">
        <v>136.57386955389401</v>
      </c>
      <c r="AD137">
        <v>131.22518026153799</v>
      </c>
      <c r="AE137">
        <v>127.315436371339</v>
      </c>
      <c r="AF137">
        <v>128.385406008552</v>
      </c>
      <c r="AG137">
        <v>129.149422263779</v>
      </c>
      <c r="AH137">
        <v>116.789772275109</v>
      </c>
      <c r="AI137">
        <v>119.991021314552</v>
      </c>
      <c r="AJ137">
        <v>126.35284568619301</v>
      </c>
      <c r="AK137">
        <v>142.09778256105</v>
      </c>
      <c r="AL137">
        <f t="shared" si="7"/>
        <v>117.65331873890439</v>
      </c>
      <c r="AM137">
        <f t="shared" si="6"/>
        <v>56.240579032103284</v>
      </c>
      <c r="AN137">
        <f t="shared" si="8"/>
        <v>65.01966037663172</v>
      </c>
      <c r="AO137">
        <v>53.876284122727199</v>
      </c>
    </row>
    <row r="138" spans="1:41" x14ac:dyDescent="0.35">
      <c r="A138">
        <v>136</v>
      </c>
      <c r="B138" s="1">
        <v>40370</v>
      </c>
      <c r="C138" t="s">
        <v>157</v>
      </c>
      <c r="D138">
        <v>82.057670657850906</v>
      </c>
      <c r="E138">
        <v>80.465750436696595</v>
      </c>
      <c r="F138">
        <v>71.879781403874503</v>
      </c>
      <c r="G138">
        <v>77.557252038558502</v>
      </c>
      <c r="H138">
        <v>79.349305696152001</v>
      </c>
      <c r="I138">
        <v>69.761960246784099</v>
      </c>
      <c r="J138">
        <v>72.481024741471899</v>
      </c>
      <c r="K138">
        <v>71.704716738073699</v>
      </c>
      <c r="L138">
        <v>80.035556352229804</v>
      </c>
      <c r="M138">
        <v>78.688737669522098</v>
      </c>
      <c r="N138">
        <v>89.221815345416303</v>
      </c>
      <c r="O138">
        <v>93.688142536514704</v>
      </c>
      <c r="P138">
        <v>95.383092069033907</v>
      </c>
      <c r="Q138">
        <v>109.935763250158</v>
      </c>
      <c r="R138">
        <v>108.82753922774199</v>
      </c>
      <c r="S138">
        <v>97.568086144778803</v>
      </c>
      <c r="T138">
        <v>87.630208351872994</v>
      </c>
      <c r="U138">
        <v>100.94391103103101</v>
      </c>
      <c r="V138">
        <v>105.952454416975</v>
      </c>
      <c r="W138">
        <v>116.50486162806899</v>
      </c>
      <c r="X138">
        <v>124.91318541776801</v>
      </c>
      <c r="Y138">
        <v>89.669793019374396</v>
      </c>
      <c r="Z138">
        <v>88.9338271183084</v>
      </c>
      <c r="AA138">
        <v>94.479739262526707</v>
      </c>
      <c r="AB138">
        <v>97.287612128885897</v>
      </c>
      <c r="AC138">
        <v>106.871229419526</v>
      </c>
      <c r="AD138">
        <v>103.392830390632</v>
      </c>
      <c r="AE138">
        <v>106.721617810734</v>
      </c>
      <c r="AF138">
        <v>102.85385655989199</v>
      </c>
      <c r="AG138">
        <v>108.566991898366</v>
      </c>
      <c r="AH138">
        <v>104.788719374292</v>
      </c>
      <c r="AI138">
        <v>103.483511791049</v>
      </c>
      <c r="AJ138">
        <v>103.530074085498</v>
      </c>
      <c r="AK138">
        <v>119.08033520531301</v>
      </c>
      <c r="AL138">
        <f t="shared" si="7"/>
        <v>94.829733925440337</v>
      </c>
      <c r="AM138">
        <f t="shared" si="6"/>
        <v>33.416994218639232</v>
      </c>
      <c r="AN138">
        <f t="shared" si="8"/>
        <v>42.196075563167668</v>
      </c>
      <c r="AO138">
        <v>53.796568951149403</v>
      </c>
    </row>
    <row r="139" spans="1:41" x14ac:dyDescent="0.35">
      <c r="A139">
        <v>137</v>
      </c>
      <c r="B139" s="1">
        <v>40379</v>
      </c>
      <c r="C139" t="s">
        <v>77</v>
      </c>
      <c r="D139">
        <v>94.953140138249907</v>
      </c>
      <c r="E139">
        <v>102.356074216062</v>
      </c>
      <c r="F139">
        <v>89.471785160231704</v>
      </c>
      <c r="G139">
        <v>89.973522772578704</v>
      </c>
      <c r="H139">
        <v>93.415582667208199</v>
      </c>
      <c r="I139">
        <v>84.141378644397406</v>
      </c>
      <c r="J139">
        <v>85.587758157758103</v>
      </c>
      <c r="K139">
        <v>89.191742096509202</v>
      </c>
      <c r="L139">
        <v>94.358074939678602</v>
      </c>
      <c r="M139">
        <v>94.465923388189495</v>
      </c>
      <c r="N139">
        <v>104.332642571782</v>
      </c>
      <c r="O139">
        <v>111.097404464798</v>
      </c>
      <c r="P139">
        <v>110.722131284874</v>
      </c>
      <c r="Q139">
        <v>119.81880959478499</v>
      </c>
      <c r="R139">
        <v>132.96366797013499</v>
      </c>
      <c r="S139">
        <v>109.48652183581601</v>
      </c>
      <c r="T139">
        <v>101.250983051075</v>
      </c>
      <c r="AL139">
        <f t="shared" si="7"/>
        <v>100.44630252671345</v>
      </c>
      <c r="AM139">
        <f t="shared" si="6"/>
        <v>39.033562819912348</v>
      </c>
      <c r="AN139">
        <f t="shared" si="8"/>
        <v>47.812644164440783</v>
      </c>
      <c r="AO139">
        <v>54.368110029465498</v>
      </c>
    </row>
    <row r="140" spans="1:41" x14ac:dyDescent="0.35">
      <c r="A140">
        <v>138</v>
      </c>
      <c r="B140" s="1">
        <v>40395</v>
      </c>
      <c r="C140" t="s">
        <v>158</v>
      </c>
      <c r="D140">
        <v>100.037978491636</v>
      </c>
      <c r="E140">
        <v>102.763878728149</v>
      </c>
      <c r="F140">
        <v>84.493731799629003</v>
      </c>
      <c r="G140">
        <v>88.120824255428801</v>
      </c>
      <c r="H140">
        <v>94.173551714470307</v>
      </c>
      <c r="I140">
        <v>86.299933523465199</v>
      </c>
      <c r="J140">
        <v>96.335148142978298</v>
      </c>
      <c r="K140">
        <v>96.110671778045798</v>
      </c>
      <c r="L140">
        <v>107.506969623968</v>
      </c>
      <c r="M140">
        <v>109.201163759539</v>
      </c>
      <c r="N140">
        <v>115.214833100273</v>
      </c>
      <c r="O140">
        <v>123.06070452821101</v>
      </c>
      <c r="P140">
        <v>132.324651371203</v>
      </c>
      <c r="Q140">
        <v>142.62477371784399</v>
      </c>
      <c r="R140">
        <v>145.94267560396301</v>
      </c>
      <c r="S140">
        <v>127.781507636802</v>
      </c>
      <c r="T140">
        <v>119.207815677</v>
      </c>
      <c r="U140">
        <v>131.455654124224</v>
      </c>
      <c r="V140">
        <v>134.85129291339101</v>
      </c>
      <c r="W140">
        <v>150.80503460623899</v>
      </c>
      <c r="X140">
        <v>158.404694344403</v>
      </c>
      <c r="Y140">
        <v>101.00594213014899</v>
      </c>
      <c r="Z140">
        <v>104.445030451083</v>
      </c>
      <c r="AA140">
        <v>117.108232050933</v>
      </c>
      <c r="AB140">
        <v>117.271536116923</v>
      </c>
      <c r="AC140">
        <v>126.482231245988</v>
      </c>
      <c r="AD140">
        <v>128.77800781173801</v>
      </c>
      <c r="AE140">
        <v>133.197535237181</v>
      </c>
      <c r="AF140">
        <v>131.395317425857</v>
      </c>
      <c r="AG140">
        <v>134.19422127971799</v>
      </c>
      <c r="AH140">
        <v>124.770862821495</v>
      </c>
      <c r="AI140">
        <v>134.19155045605601</v>
      </c>
      <c r="AJ140">
        <v>135.033459714683</v>
      </c>
      <c r="AK140">
        <v>149.34630446796501</v>
      </c>
      <c r="AL140">
        <f t="shared" si="7"/>
        <v>120.11581531325388</v>
      </c>
      <c r="AM140">
        <f t="shared" si="6"/>
        <v>58.703075606452771</v>
      </c>
      <c r="AN140">
        <f t="shared" si="8"/>
        <v>67.482156950981206</v>
      </c>
      <c r="AO140">
        <v>53.597557178990101</v>
      </c>
    </row>
    <row r="141" spans="1:41" x14ac:dyDescent="0.35">
      <c r="A141">
        <v>139</v>
      </c>
      <c r="B141" s="1">
        <v>40410</v>
      </c>
      <c r="C141" t="s">
        <v>159</v>
      </c>
      <c r="G141">
        <v>73.529151989484802</v>
      </c>
      <c r="H141">
        <v>75.162726018439599</v>
      </c>
      <c r="I141">
        <v>66.775366645892106</v>
      </c>
      <c r="J141">
        <v>72.2631570542665</v>
      </c>
      <c r="K141">
        <v>70.873737068883301</v>
      </c>
      <c r="L141">
        <v>87.565515114297796</v>
      </c>
      <c r="M141">
        <v>96.432962547292206</v>
      </c>
      <c r="N141">
        <v>103.064362342411</v>
      </c>
      <c r="O141">
        <v>101.809773747384</v>
      </c>
      <c r="P141">
        <v>110.795427373035</v>
      </c>
      <c r="Q141">
        <v>114.018250868226</v>
      </c>
      <c r="R141">
        <v>111.344158451373</v>
      </c>
      <c r="AA141">
        <v>93.642440780680005</v>
      </c>
      <c r="AB141">
        <v>91.885508981009906</v>
      </c>
      <c r="AC141">
        <v>103.95309656954799</v>
      </c>
      <c r="AD141">
        <v>106.250438011405</v>
      </c>
      <c r="AE141">
        <v>106.641595628442</v>
      </c>
      <c r="AF141">
        <v>112.377266971979</v>
      </c>
      <c r="AG141">
        <v>116.64353456193</v>
      </c>
      <c r="AH141">
        <v>112.20332464140201</v>
      </c>
      <c r="AI141">
        <v>111.363371456343</v>
      </c>
      <c r="AJ141">
        <v>113.473471731256</v>
      </c>
      <c r="AK141">
        <v>128.06642043516001</v>
      </c>
      <c r="AL141">
        <f t="shared" si="7"/>
        <v>99.136306912614799</v>
      </c>
      <c r="AM141">
        <f t="shared" si="6"/>
        <v>37.723567205813694</v>
      </c>
      <c r="AN141">
        <f t="shared" si="8"/>
        <v>46.50264855034213</v>
      </c>
      <c r="AO141">
        <v>53.770796463588702</v>
      </c>
    </row>
    <row r="142" spans="1:41" x14ac:dyDescent="0.35">
      <c r="A142">
        <v>140</v>
      </c>
      <c r="B142" s="1">
        <v>40418</v>
      </c>
      <c r="C142" t="s">
        <v>160</v>
      </c>
      <c r="D142">
        <v>79.789635939074898</v>
      </c>
      <c r="E142">
        <v>85.827750554606197</v>
      </c>
      <c r="F142">
        <v>74.913161049657504</v>
      </c>
      <c r="G142">
        <v>70.339805948119803</v>
      </c>
      <c r="H142">
        <v>72.412165402704701</v>
      </c>
      <c r="I142">
        <v>72.579653349034402</v>
      </c>
      <c r="J142">
        <v>82.3731895210652</v>
      </c>
      <c r="K142">
        <v>83.114892745392297</v>
      </c>
      <c r="L142">
        <v>90.801421860745904</v>
      </c>
      <c r="M142">
        <v>82.458415413253107</v>
      </c>
      <c r="N142">
        <v>89.118866831373595</v>
      </c>
      <c r="O142">
        <v>87.245166791559797</v>
      </c>
      <c r="P142">
        <v>77.799588650632202</v>
      </c>
      <c r="Q142">
        <v>82.142064857996999</v>
      </c>
      <c r="R142">
        <v>96.006949262833402</v>
      </c>
      <c r="S142">
        <v>101.002011637777</v>
      </c>
      <c r="T142">
        <v>99.249214027712497</v>
      </c>
      <c r="U142">
        <v>101.806181340549</v>
      </c>
      <c r="V142">
        <v>92.307158235117001</v>
      </c>
      <c r="W142">
        <v>104.661824173095</v>
      </c>
      <c r="X142">
        <v>112.429140071925</v>
      </c>
      <c r="Y142">
        <v>90.045570466724698</v>
      </c>
      <c r="Z142">
        <v>86.854648717547903</v>
      </c>
      <c r="AA142">
        <v>89.355736198008401</v>
      </c>
      <c r="AB142">
        <v>79.1022952922293</v>
      </c>
      <c r="AC142">
        <v>88.428318567362993</v>
      </c>
      <c r="AD142">
        <v>88.118019219926197</v>
      </c>
      <c r="AE142">
        <v>101.71394413346199</v>
      </c>
      <c r="AF142">
        <v>90.848885045334896</v>
      </c>
      <c r="AG142">
        <v>92.338628679268595</v>
      </c>
      <c r="AH142">
        <v>86.796059843312406</v>
      </c>
      <c r="AI142">
        <v>89.126276086716402</v>
      </c>
      <c r="AJ142">
        <v>93.282292614559907</v>
      </c>
      <c r="AK142">
        <v>106.12547917938601</v>
      </c>
      <c r="AL142">
        <f t="shared" si="7"/>
        <v>88.838659167884288</v>
      </c>
      <c r="AM142">
        <f t="shared" si="6"/>
        <v>27.425919461083183</v>
      </c>
      <c r="AN142">
        <f t="shared" si="8"/>
        <v>36.205000805611618</v>
      </c>
      <c r="AO142">
        <v>53.204239366753399</v>
      </c>
    </row>
    <row r="143" spans="1:41" x14ac:dyDescent="0.35">
      <c r="A143">
        <v>141</v>
      </c>
      <c r="B143" s="1">
        <v>40419</v>
      </c>
      <c r="C143" t="s">
        <v>161</v>
      </c>
      <c r="D143">
        <v>91.800188066713801</v>
      </c>
      <c r="E143">
        <v>89.647259574631804</v>
      </c>
      <c r="F143">
        <v>76.251202353500403</v>
      </c>
      <c r="G143">
        <v>77.685998718485607</v>
      </c>
      <c r="H143">
        <v>80.561929138693301</v>
      </c>
      <c r="I143">
        <v>67.279341152336997</v>
      </c>
      <c r="J143">
        <v>70.012113170446497</v>
      </c>
      <c r="K143">
        <v>68.157528787819402</v>
      </c>
      <c r="L143">
        <v>83.160822576625307</v>
      </c>
      <c r="M143">
        <v>80.495035314369005</v>
      </c>
      <c r="S143">
        <v>99.980117061554196</v>
      </c>
      <c r="T143">
        <v>96.555631444907604</v>
      </c>
      <c r="U143">
        <v>102.155172062812</v>
      </c>
      <c r="V143">
        <v>102.338542103211</v>
      </c>
      <c r="W143">
        <v>112.736496999832</v>
      </c>
      <c r="X143">
        <v>116.72453904189901</v>
      </c>
      <c r="Y143">
        <v>95.803163475922304</v>
      </c>
      <c r="Z143">
        <v>92.648663829985793</v>
      </c>
      <c r="AA143">
        <v>91.275780161411305</v>
      </c>
      <c r="AB143">
        <v>83.392348336526496</v>
      </c>
      <c r="AC143">
        <v>93.201865427791603</v>
      </c>
      <c r="AD143">
        <v>99.967340741748401</v>
      </c>
      <c r="AE143">
        <v>103.676170875049</v>
      </c>
      <c r="AF143">
        <v>97.866969325342794</v>
      </c>
      <c r="AL143">
        <f t="shared" si="7"/>
        <v>90.557259155900638</v>
      </c>
      <c r="AM143">
        <f t="shared" si="6"/>
        <v>29.144519449099533</v>
      </c>
      <c r="AN143">
        <f t="shared" si="8"/>
        <v>37.923600793627969</v>
      </c>
      <c r="AO143">
        <v>52.705626807804798</v>
      </c>
    </row>
    <row r="144" spans="1:41" x14ac:dyDescent="0.35">
      <c r="A144">
        <v>142</v>
      </c>
      <c r="B144" s="1">
        <v>40426</v>
      </c>
      <c r="C144" t="s">
        <v>162</v>
      </c>
      <c r="D144">
        <v>99.2937530836967</v>
      </c>
      <c r="E144">
        <v>110.56608620729899</v>
      </c>
      <c r="F144">
        <v>97.277659880312498</v>
      </c>
      <c r="G144">
        <v>102.919760336012</v>
      </c>
      <c r="P144">
        <v>95.509647176500593</v>
      </c>
      <c r="Q144">
        <v>99.018775290312405</v>
      </c>
      <c r="R144">
        <v>103.520766180956</v>
      </c>
      <c r="S144">
        <v>111.073952363564</v>
      </c>
      <c r="T144">
        <v>102.435326147054</v>
      </c>
      <c r="U144">
        <v>121.980524146878</v>
      </c>
      <c r="V144">
        <v>117.268308298536</v>
      </c>
      <c r="W144">
        <v>130.444723158296</v>
      </c>
      <c r="X144">
        <v>144.49420817718399</v>
      </c>
      <c r="Y144">
        <v>105.62287858829001</v>
      </c>
      <c r="Z144">
        <v>110.24899835215599</v>
      </c>
      <c r="AI144">
        <v>108.693070914811</v>
      </c>
      <c r="AJ144">
        <v>108.932966614525</v>
      </c>
      <c r="AK144">
        <v>121.567291743011</v>
      </c>
      <c r="AL144">
        <f t="shared" si="7"/>
        <v>110.60381648107744</v>
      </c>
      <c r="AM144">
        <f t="shared" si="6"/>
        <v>49.19107677427634</v>
      </c>
      <c r="AN144">
        <f t="shared" si="8"/>
        <v>57.970158118804775</v>
      </c>
      <c r="AO144">
        <v>52.423441050226103</v>
      </c>
    </row>
    <row r="145" spans="1:41" x14ac:dyDescent="0.35">
      <c r="A145">
        <v>143</v>
      </c>
      <c r="B145" s="1">
        <v>40427</v>
      </c>
      <c r="C145" t="s">
        <v>51</v>
      </c>
      <c r="D145">
        <v>114.779728308744</v>
      </c>
      <c r="E145">
        <v>112.04587510183001</v>
      </c>
      <c r="F145">
        <v>99.895935238043407</v>
      </c>
      <c r="G145">
        <v>104.166330907919</v>
      </c>
      <c r="H145">
        <v>110.514843265165</v>
      </c>
      <c r="I145">
        <v>104.03054011231799</v>
      </c>
      <c r="J145">
        <v>112.315102482478</v>
      </c>
      <c r="K145">
        <v>110.050616785174</v>
      </c>
      <c r="L145">
        <v>119.735642744131</v>
      </c>
      <c r="M145">
        <v>119.97498157484701</v>
      </c>
      <c r="N145">
        <v>125.715873106846</v>
      </c>
      <c r="O145">
        <v>121.540822178113</v>
      </c>
      <c r="P145">
        <v>119.937017240128</v>
      </c>
      <c r="Q145">
        <v>127.06732599467</v>
      </c>
      <c r="R145">
        <v>132.33952753031099</v>
      </c>
      <c r="S145">
        <v>133.54244620351</v>
      </c>
      <c r="T145">
        <v>130.14396447454999</v>
      </c>
      <c r="U145">
        <v>137.223430037806</v>
      </c>
      <c r="V145">
        <v>136.897801991053</v>
      </c>
      <c r="W145">
        <v>148.567196555783</v>
      </c>
      <c r="X145">
        <v>157.799980907915</v>
      </c>
      <c r="Y145">
        <v>114.242101419935</v>
      </c>
      <c r="Z145">
        <v>120.07340116841399</v>
      </c>
      <c r="AA145">
        <v>127.38559216541999</v>
      </c>
      <c r="AB145">
        <v>120.448260093123</v>
      </c>
      <c r="AC145">
        <v>126.87508563202699</v>
      </c>
      <c r="AD145">
        <v>133.474712736041</v>
      </c>
      <c r="AE145">
        <v>140.726427437295</v>
      </c>
      <c r="AF145">
        <v>132.383562733275</v>
      </c>
      <c r="AG145">
        <v>135.279760770537</v>
      </c>
      <c r="AH145">
        <v>132.03000263477401</v>
      </c>
      <c r="AI145">
        <v>138.772288438125</v>
      </c>
      <c r="AJ145">
        <v>136.65813094181701</v>
      </c>
      <c r="AK145">
        <v>146.56259537618399</v>
      </c>
      <c r="AL145">
        <f t="shared" si="7"/>
        <v>125.97637953789121</v>
      </c>
      <c r="AM145">
        <f t="shared" si="6"/>
        <v>64.5636398310901</v>
      </c>
      <c r="AN145">
        <f t="shared" si="8"/>
        <v>73.342721175618536</v>
      </c>
      <c r="AO145">
        <v>52.7468895049293</v>
      </c>
    </row>
    <row r="146" spans="1:41" x14ac:dyDescent="0.35">
      <c r="A146">
        <v>144</v>
      </c>
      <c r="B146" s="1">
        <v>40435</v>
      </c>
      <c r="C146" t="s">
        <v>163</v>
      </c>
      <c r="M146">
        <v>81.351698129302605</v>
      </c>
      <c r="N146">
        <v>91.118399881314602</v>
      </c>
      <c r="O146">
        <v>90.934880845387198</v>
      </c>
      <c r="P146">
        <v>85.905704788501595</v>
      </c>
      <c r="Q146">
        <v>90.191181848262403</v>
      </c>
      <c r="R146">
        <v>103.971118344478</v>
      </c>
      <c r="AD146">
        <v>100.580420466193</v>
      </c>
      <c r="AE146">
        <v>105.37394391559</v>
      </c>
      <c r="AF146">
        <v>97.522405006025707</v>
      </c>
      <c r="AG146">
        <v>111.546957807102</v>
      </c>
      <c r="AH146">
        <v>106.0583692838</v>
      </c>
      <c r="AI146">
        <v>104.392213844696</v>
      </c>
      <c r="AJ146">
        <v>105.684768035</v>
      </c>
      <c r="AK146">
        <v>129.14518084091799</v>
      </c>
      <c r="AL146">
        <f t="shared" si="7"/>
        <v>100.26980307404077</v>
      </c>
      <c r="AM146">
        <f t="shared" si="6"/>
        <v>38.857063367239661</v>
      </c>
      <c r="AN146">
        <f t="shared" si="8"/>
        <v>47.636144711768097</v>
      </c>
      <c r="AO146">
        <v>52.7806596316587</v>
      </c>
    </row>
    <row r="147" spans="1:41" x14ac:dyDescent="0.35">
      <c r="A147">
        <v>145</v>
      </c>
      <c r="B147" s="1">
        <v>40442</v>
      </c>
      <c r="C147" t="s">
        <v>162</v>
      </c>
      <c r="D147">
        <v>91.341577010582199</v>
      </c>
      <c r="E147">
        <v>91.732566955752503</v>
      </c>
      <c r="F147">
        <v>79.569465615163395</v>
      </c>
      <c r="G147">
        <v>78.378515238277103</v>
      </c>
      <c r="H147">
        <v>80.289827645225699</v>
      </c>
      <c r="I147">
        <v>77.713234751857598</v>
      </c>
      <c r="J147">
        <v>87.308125243160802</v>
      </c>
      <c r="K147">
        <v>86.596260308365999</v>
      </c>
      <c r="L147">
        <v>90.615082284962895</v>
      </c>
      <c r="M147">
        <v>91.025242922644395</v>
      </c>
      <c r="N147">
        <v>101.862253259413</v>
      </c>
      <c r="V147">
        <v>110.50845754816299</v>
      </c>
      <c r="W147">
        <v>116.964945863125</v>
      </c>
      <c r="X147">
        <v>123.398813254939</v>
      </c>
      <c r="Y147">
        <v>90.396126107751201</v>
      </c>
      <c r="Z147">
        <v>93.513326095879194</v>
      </c>
      <c r="AA147">
        <v>90.946589645964593</v>
      </c>
      <c r="AB147">
        <v>93.568061116298495</v>
      </c>
      <c r="AC147">
        <v>102.091125529763</v>
      </c>
      <c r="AD147">
        <v>102.916534170814</v>
      </c>
      <c r="AE147">
        <v>118.587518149991</v>
      </c>
      <c r="AF147">
        <v>109.96422764975399</v>
      </c>
      <c r="AG147">
        <v>111.010745214038</v>
      </c>
      <c r="AL147">
        <f t="shared" si="7"/>
        <v>96.534722677473297</v>
      </c>
      <c r="AM147">
        <f t="shared" si="6"/>
        <v>35.121982970672192</v>
      </c>
      <c r="AN147">
        <f t="shared" si="8"/>
        <v>43.901064315200628</v>
      </c>
      <c r="AO147">
        <v>52.997082893487303</v>
      </c>
    </row>
    <row r="148" spans="1:41" x14ac:dyDescent="0.35">
      <c r="A148">
        <v>146</v>
      </c>
      <c r="B148" s="1">
        <v>40443</v>
      </c>
      <c r="C148" t="s">
        <v>164</v>
      </c>
      <c r="D148">
        <v>112.202804459679</v>
      </c>
      <c r="E148">
        <v>115.68101413712699</v>
      </c>
      <c r="F148">
        <v>105.711225156734</v>
      </c>
      <c r="G148">
        <v>99.506083956646194</v>
      </c>
      <c r="H148">
        <v>105.119541892135</v>
      </c>
      <c r="I148">
        <v>103.816594609018</v>
      </c>
      <c r="J148">
        <v>111.209334688862</v>
      </c>
      <c r="K148">
        <v>109.597387559239</v>
      </c>
      <c r="L148">
        <v>107.66057394511699</v>
      </c>
      <c r="M148">
        <v>110.509957268025</v>
      </c>
      <c r="N148">
        <v>122.29469007189</v>
      </c>
      <c r="O148">
        <v>118.329544032748</v>
      </c>
      <c r="P148">
        <v>114.64713469789299</v>
      </c>
      <c r="Q148">
        <v>124.49819385507099</v>
      </c>
      <c r="R148">
        <v>124.273075600721</v>
      </c>
      <c r="S148">
        <v>129.52018194613899</v>
      </c>
      <c r="T148">
        <v>124.130254347735</v>
      </c>
      <c r="U148">
        <v>133.735706961647</v>
      </c>
      <c r="V148">
        <v>133.97464428738201</v>
      </c>
      <c r="W148">
        <v>143.00743582210001</v>
      </c>
      <c r="X148">
        <v>148.688715250326</v>
      </c>
      <c r="Y148">
        <v>115.416883269713</v>
      </c>
      <c r="Z148">
        <v>115.24843503639499</v>
      </c>
      <c r="AA148">
        <v>115.010130762822</v>
      </c>
      <c r="AB148">
        <v>114.966228256035</v>
      </c>
      <c r="AC148">
        <v>125.65443008633</v>
      </c>
      <c r="AD148">
        <v>131.97099318894001</v>
      </c>
      <c r="AE148">
        <v>136.590620647344</v>
      </c>
      <c r="AF148">
        <v>126.10596636316301</v>
      </c>
      <c r="AG148">
        <v>129.164389196814</v>
      </c>
      <c r="AH148">
        <v>124.88637739268501</v>
      </c>
      <c r="AI148">
        <v>121.04969647557699</v>
      </c>
      <c r="AJ148">
        <v>119.88922095186901</v>
      </c>
      <c r="AK148">
        <v>133.13974189573699</v>
      </c>
      <c r="AL148">
        <f t="shared" si="7"/>
        <v>120.8002120020488</v>
      </c>
      <c r="AM148">
        <f t="shared" si="6"/>
        <v>59.38747229524769</v>
      </c>
      <c r="AN148">
        <f t="shared" si="8"/>
        <v>68.166553639776126</v>
      </c>
      <c r="AO148">
        <v>53.431134687562903</v>
      </c>
    </row>
    <row r="149" spans="1:41" x14ac:dyDescent="0.35">
      <c r="A149">
        <v>147</v>
      </c>
      <c r="B149" s="1">
        <v>40458</v>
      </c>
      <c r="C149" t="s">
        <v>162</v>
      </c>
      <c r="D149">
        <v>100.484106116091</v>
      </c>
      <c r="E149">
        <v>109.16138495157701</v>
      </c>
      <c r="F149">
        <v>93.002418473681004</v>
      </c>
      <c r="G149">
        <v>89.370092617667595</v>
      </c>
      <c r="H149">
        <v>103.47995739153301</v>
      </c>
      <c r="I149">
        <v>98.195726881288294</v>
      </c>
      <c r="J149">
        <v>102.429235266334</v>
      </c>
      <c r="K149">
        <v>98.301843448440295</v>
      </c>
      <c r="S149">
        <v>95.912122537276005</v>
      </c>
      <c r="T149">
        <v>96.581952814134198</v>
      </c>
      <c r="U149">
        <v>111.872881455971</v>
      </c>
      <c r="V149">
        <v>108.52419572055101</v>
      </c>
      <c r="W149">
        <v>114.12924628453599</v>
      </c>
      <c r="X149">
        <v>125.30537500200499</v>
      </c>
      <c r="Y149">
        <v>105.959496713806</v>
      </c>
      <c r="Z149">
        <v>100.596940821415</v>
      </c>
      <c r="AA149">
        <v>105.57445259576301</v>
      </c>
      <c r="AB149">
        <v>101.278958296737</v>
      </c>
      <c r="AC149">
        <v>109.821718745532</v>
      </c>
      <c r="AD149">
        <v>111.702561657808</v>
      </c>
      <c r="AE149">
        <v>119.53652995383401</v>
      </c>
      <c r="AL149">
        <f t="shared" si="7"/>
        <v>104.82005703552286</v>
      </c>
      <c r="AM149">
        <f t="shared" si="6"/>
        <v>43.40731732872176</v>
      </c>
      <c r="AN149">
        <f t="shared" si="8"/>
        <v>52.186398673250196</v>
      </c>
      <c r="AO149">
        <v>53.985428414036797</v>
      </c>
    </row>
    <row r="150" spans="1:41" x14ac:dyDescent="0.35">
      <c r="A150">
        <v>148</v>
      </c>
      <c r="B150" s="1">
        <v>40459</v>
      </c>
      <c r="C150" t="s">
        <v>165</v>
      </c>
      <c r="D150">
        <v>109.34736502369</v>
      </c>
      <c r="E150">
        <v>109.62004937731599</v>
      </c>
      <c r="F150">
        <v>105.58974681632201</v>
      </c>
      <c r="G150">
        <v>110.27227028341601</v>
      </c>
      <c r="H150">
        <v>111.718064618147</v>
      </c>
      <c r="I150">
        <v>99.520154790568895</v>
      </c>
      <c r="J150">
        <v>109.874705070678</v>
      </c>
      <c r="K150">
        <v>108.622785234677</v>
      </c>
      <c r="L150">
        <v>114.779268601814</v>
      </c>
      <c r="M150">
        <v>111.29243106487399</v>
      </c>
      <c r="N150">
        <v>117.96794449801899</v>
      </c>
      <c r="O150">
        <v>113.106254668766</v>
      </c>
      <c r="P150">
        <v>120.130770099388</v>
      </c>
      <c r="Q150">
        <v>124.823298160752</v>
      </c>
      <c r="R150">
        <v>131.85413109571701</v>
      </c>
      <c r="S150">
        <v>127.21682490113</v>
      </c>
      <c r="T150">
        <v>121.15337459877399</v>
      </c>
      <c r="U150">
        <v>135.47857835131001</v>
      </c>
      <c r="V150">
        <v>132.13875309402499</v>
      </c>
      <c r="W150">
        <v>139.57131484415501</v>
      </c>
      <c r="X150">
        <v>144.914886419738</v>
      </c>
      <c r="Y150">
        <v>108.207355140945</v>
      </c>
      <c r="Z150">
        <v>118.07239866775799</v>
      </c>
      <c r="AA150">
        <v>126.625056874097</v>
      </c>
      <c r="AB150">
        <v>113.678712275078</v>
      </c>
      <c r="AC150">
        <v>120.28668494028</v>
      </c>
      <c r="AD150">
        <v>127.139359849906</v>
      </c>
      <c r="AE150">
        <v>134.28678612315301</v>
      </c>
      <c r="AF150">
        <v>133.30705191455701</v>
      </c>
      <c r="AG150">
        <v>134.931405255117</v>
      </c>
      <c r="AH150">
        <v>126.765057318375</v>
      </c>
      <c r="AI150">
        <v>129.911478174324</v>
      </c>
      <c r="AJ150">
        <v>129.67288030317999</v>
      </c>
      <c r="AK150">
        <v>141.723266837019</v>
      </c>
      <c r="AL150">
        <f t="shared" si="7"/>
        <v>121.87060192020785</v>
      </c>
      <c r="AM150">
        <f t="shared" si="6"/>
        <v>60.457862213406742</v>
      </c>
      <c r="AN150">
        <f t="shared" si="8"/>
        <v>69.236943557935177</v>
      </c>
      <c r="AO150">
        <v>54.376264215838702</v>
      </c>
    </row>
    <row r="151" spans="1:41" x14ac:dyDescent="0.35">
      <c r="A151">
        <v>149</v>
      </c>
      <c r="B151" s="1">
        <v>40467</v>
      </c>
      <c r="C151" t="s">
        <v>166</v>
      </c>
      <c r="D151">
        <v>102.311349369585</v>
      </c>
      <c r="E151">
        <v>105.454133465392</v>
      </c>
      <c r="F151">
        <v>101.713587108662</v>
      </c>
      <c r="G151">
        <v>97.988259227158494</v>
      </c>
      <c r="H151">
        <v>93.190358747065801</v>
      </c>
      <c r="I151">
        <v>95.169688971586993</v>
      </c>
      <c r="J151">
        <v>103.775192842617</v>
      </c>
      <c r="K151">
        <v>95.729859011297407</v>
      </c>
      <c r="L151">
        <v>96.397096272338899</v>
      </c>
      <c r="R151">
        <v>127.064037668048</v>
      </c>
      <c r="S151">
        <v>121.310409166722</v>
      </c>
      <c r="T151">
        <v>120.51699900935699</v>
      </c>
      <c r="U151">
        <v>125.088198130781</v>
      </c>
      <c r="V151">
        <v>116.738240171096</v>
      </c>
      <c r="W151">
        <v>128.828984456885</v>
      </c>
      <c r="X151">
        <v>150.72442860556001</v>
      </c>
      <c r="Y151">
        <v>104.32735024715601</v>
      </c>
      <c r="Z151">
        <v>105.881051567075</v>
      </c>
      <c r="AA151">
        <v>112.645013311228</v>
      </c>
      <c r="AB151">
        <v>111.885438900268</v>
      </c>
      <c r="AC151">
        <v>117.09345489517101</v>
      </c>
      <c r="AD151">
        <v>125.318483540994</v>
      </c>
      <c r="AE151">
        <v>127.757451144134</v>
      </c>
      <c r="AF151">
        <v>131.77897386876401</v>
      </c>
      <c r="AL151">
        <f t="shared" si="7"/>
        <v>113.27866832078924</v>
      </c>
      <c r="AM151">
        <f t="shared" si="6"/>
        <v>51.865928613988132</v>
      </c>
      <c r="AN151">
        <f t="shared" si="8"/>
        <v>60.645009958516567</v>
      </c>
      <c r="AO151">
        <v>54.599148148807402</v>
      </c>
    </row>
    <row r="152" spans="1:41" x14ac:dyDescent="0.35">
      <c r="A152">
        <v>150</v>
      </c>
      <c r="B152" s="1">
        <v>40474</v>
      </c>
      <c r="C152" t="s">
        <v>167</v>
      </c>
      <c r="D152">
        <v>93.325262291686499</v>
      </c>
      <c r="E152">
        <v>102.175131977832</v>
      </c>
      <c r="F152">
        <v>96.107031062256297</v>
      </c>
      <c r="G152">
        <v>89.638154169548798</v>
      </c>
      <c r="H152">
        <v>88.869109745868499</v>
      </c>
      <c r="I152">
        <v>92.310209247807407</v>
      </c>
      <c r="J152">
        <v>101.6420044879</v>
      </c>
      <c r="K152">
        <v>95.963092910865299</v>
      </c>
      <c r="L152">
        <v>102.25650260983301</v>
      </c>
      <c r="M152">
        <v>109.030135429483</v>
      </c>
      <c r="T152">
        <v>112.607863274058</v>
      </c>
      <c r="U152">
        <v>122.03299652118901</v>
      </c>
      <c r="V152">
        <v>114.770750869585</v>
      </c>
      <c r="W152">
        <v>120.016279219202</v>
      </c>
      <c r="X152">
        <v>131.29619000832099</v>
      </c>
      <c r="Y152">
        <v>92.518105752407195</v>
      </c>
      <c r="Z152">
        <v>101.220998796022</v>
      </c>
      <c r="AA152">
        <v>117.693070594427</v>
      </c>
      <c r="AB152">
        <v>112.10245506171201</v>
      </c>
      <c r="AC152">
        <v>112.744267014722</v>
      </c>
      <c r="AD152">
        <v>119.943401757131</v>
      </c>
      <c r="AE152">
        <v>126.55556792716899</v>
      </c>
      <c r="AF152">
        <v>124.99445192456599</v>
      </c>
      <c r="AL152">
        <f t="shared" si="7"/>
        <v>107.81795794146051</v>
      </c>
      <c r="AM152">
        <f t="shared" si="6"/>
        <v>46.405218234659401</v>
      </c>
      <c r="AN152">
        <f t="shared" si="8"/>
        <v>55.184299579187837</v>
      </c>
      <c r="AO152">
        <v>55.023692397344703</v>
      </c>
    </row>
    <row r="153" spans="1:41" x14ac:dyDescent="0.35">
      <c r="A153">
        <v>151</v>
      </c>
      <c r="B153" s="1">
        <v>40482</v>
      </c>
      <c r="C153" t="s">
        <v>63</v>
      </c>
      <c r="D153">
        <v>98.357237779233202</v>
      </c>
      <c r="E153">
        <v>100.27058921074099</v>
      </c>
      <c r="F153">
        <v>89.804399055349194</v>
      </c>
      <c r="G153">
        <v>93.570934602191798</v>
      </c>
      <c r="H153">
        <v>102.68266524232</v>
      </c>
      <c r="I153">
        <v>97.413207170054093</v>
      </c>
      <c r="J153">
        <v>107.054765073019</v>
      </c>
      <c r="K153">
        <v>107.223781861162</v>
      </c>
      <c r="L153">
        <v>110.970483804016</v>
      </c>
      <c r="M153">
        <v>106.004317765713</v>
      </c>
      <c r="N153">
        <v>111.552002860991</v>
      </c>
      <c r="O153">
        <v>103.458743338733</v>
      </c>
      <c r="P153">
        <v>103.699329923991</v>
      </c>
      <c r="Q153">
        <v>114.844191792042</v>
      </c>
      <c r="R153">
        <v>125.74963648002201</v>
      </c>
      <c r="S153">
        <v>107.480678734024</v>
      </c>
      <c r="T153">
        <v>101.383468789452</v>
      </c>
      <c r="U153">
        <v>113.656768099961</v>
      </c>
      <c r="V153">
        <v>116.933280370978</v>
      </c>
      <c r="W153">
        <v>132.968290982913</v>
      </c>
      <c r="X153">
        <v>146.40921119221801</v>
      </c>
      <c r="Y153">
        <v>98.066185806477094</v>
      </c>
      <c r="Z153">
        <v>107.888686177099</v>
      </c>
      <c r="AA153">
        <v>117.150241096371</v>
      </c>
      <c r="AB153">
        <v>119.77156372510601</v>
      </c>
      <c r="AC153">
        <v>128.17393141887499</v>
      </c>
      <c r="AD153">
        <v>113.40988738044</v>
      </c>
      <c r="AE153">
        <v>119.31281069245701</v>
      </c>
      <c r="AF153">
        <v>125.160217296873</v>
      </c>
      <c r="AG153">
        <v>125.809740164763</v>
      </c>
      <c r="AH153">
        <v>110.909943438704</v>
      </c>
      <c r="AI153">
        <v>110.76090530917099</v>
      </c>
      <c r="AJ153">
        <v>120.018009125148</v>
      </c>
      <c r="AK153">
        <v>139.823844640929</v>
      </c>
      <c r="AL153">
        <f t="shared" si="7"/>
        <v>112.58070442357463</v>
      </c>
      <c r="AM153">
        <f t="shared" si="6"/>
        <v>51.167964716773525</v>
      </c>
      <c r="AN153">
        <f t="shared" si="8"/>
        <v>59.947046061301961</v>
      </c>
      <c r="AO153">
        <v>55.520053792365502</v>
      </c>
    </row>
    <row r="154" spans="1:41" x14ac:dyDescent="0.35">
      <c r="A154">
        <v>152</v>
      </c>
      <c r="B154" s="1">
        <v>40483</v>
      </c>
      <c r="C154" t="s">
        <v>168</v>
      </c>
      <c r="D154">
        <v>105.874979323899</v>
      </c>
      <c r="E154">
        <v>105.416419700072</v>
      </c>
      <c r="F154">
        <v>86.539858110497093</v>
      </c>
      <c r="G154">
        <v>88.755919738050196</v>
      </c>
      <c r="H154">
        <v>107.361284389768</v>
      </c>
      <c r="I154">
        <v>100.983207887711</v>
      </c>
      <c r="O154">
        <v>112.830366179178</v>
      </c>
      <c r="P154">
        <v>115.734933875826</v>
      </c>
      <c r="Q154">
        <v>123.95762425496901</v>
      </c>
      <c r="R154">
        <v>135.44176472602899</v>
      </c>
      <c r="S154">
        <v>120.440686895749</v>
      </c>
      <c r="T154">
        <v>110.39068717937199</v>
      </c>
      <c r="U154">
        <v>125.11891137873199</v>
      </c>
      <c r="V154">
        <v>124.717219294057</v>
      </c>
      <c r="W154">
        <v>149.49606534395099</v>
      </c>
      <c r="X154">
        <v>157.95140128090301</v>
      </c>
      <c r="Y154">
        <v>101.649817615887</v>
      </c>
      <c r="Z154">
        <v>102.705194783487</v>
      </c>
      <c r="AA154">
        <v>122.989816453682</v>
      </c>
      <c r="AB154">
        <v>115.608986339221</v>
      </c>
      <c r="AI154">
        <v>115.457393790995</v>
      </c>
      <c r="AJ154">
        <v>132.19919294392099</v>
      </c>
      <c r="AK154">
        <v>150.278293685216</v>
      </c>
      <c r="AL154">
        <f t="shared" si="7"/>
        <v>117.90869674657269</v>
      </c>
      <c r="AM154">
        <f t="shared" si="6"/>
        <v>56.495957039771582</v>
      </c>
      <c r="AN154">
        <f t="shared" si="8"/>
        <v>65.275038384300018</v>
      </c>
      <c r="AO154">
        <v>56.478106807334797</v>
      </c>
    </row>
    <row r="155" spans="1:41" x14ac:dyDescent="0.35">
      <c r="A155">
        <v>153</v>
      </c>
      <c r="B155" s="1">
        <v>40491</v>
      </c>
      <c r="C155" t="s">
        <v>112</v>
      </c>
      <c r="D155">
        <v>92.459898117601696</v>
      </c>
      <c r="E155">
        <v>90.941595149376894</v>
      </c>
      <c r="F155">
        <v>81.596555772171698</v>
      </c>
      <c r="G155">
        <v>90.219791182972898</v>
      </c>
      <c r="H155">
        <v>95.170884978750607</v>
      </c>
      <c r="I155">
        <v>86.840795619241007</v>
      </c>
      <c r="J155">
        <v>95.980385369046203</v>
      </c>
      <c r="K155">
        <v>88.969450058297099</v>
      </c>
      <c r="L155">
        <v>97.299256909518903</v>
      </c>
      <c r="M155">
        <v>93.794230169020594</v>
      </c>
      <c r="N155">
        <v>101.853445370735</v>
      </c>
      <c r="O155">
        <v>101.701315581936</v>
      </c>
      <c r="P155">
        <v>98.169709561909698</v>
      </c>
      <c r="Q155">
        <v>108.580816848491</v>
      </c>
      <c r="R155">
        <v>109.51061109927301</v>
      </c>
      <c r="S155">
        <v>103.78784294795599</v>
      </c>
      <c r="T155">
        <v>101.527229448388</v>
      </c>
      <c r="U155">
        <v>120.83891856127499</v>
      </c>
      <c r="V155">
        <v>111.92083092851</v>
      </c>
      <c r="W155">
        <v>120.11745368525899</v>
      </c>
      <c r="X155">
        <v>126.79629122486899</v>
      </c>
      <c r="Y155">
        <v>90.798283136076194</v>
      </c>
      <c r="Z155">
        <v>89.953951670002994</v>
      </c>
      <c r="AA155">
        <v>99.057567557943699</v>
      </c>
      <c r="AB155">
        <v>94.139586575703007</v>
      </c>
      <c r="AC155">
        <v>101.831575450431</v>
      </c>
      <c r="AD155">
        <v>100.388040454331</v>
      </c>
      <c r="AE155">
        <v>110.237754342605</v>
      </c>
      <c r="AF155">
        <v>110.781520378325</v>
      </c>
      <c r="AG155">
        <v>115.224365362106</v>
      </c>
      <c r="AH155">
        <v>113.32845629753</v>
      </c>
      <c r="AI155">
        <v>109.22579115965</v>
      </c>
      <c r="AJ155">
        <v>104.58869615746001</v>
      </c>
      <c r="AK155">
        <v>126.018234304194</v>
      </c>
      <c r="AL155">
        <f t="shared" si="7"/>
        <v>102.46032739502816</v>
      </c>
      <c r="AM155">
        <f t="shared" si="6"/>
        <v>41.047587688227054</v>
      </c>
      <c r="AN155">
        <f t="shared" si="8"/>
        <v>49.82666903275549</v>
      </c>
      <c r="AO155">
        <v>56.298538645253501</v>
      </c>
    </row>
    <row r="156" spans="1:41" x14ac:dyDescent="0.35">
      <c r="A156">
        <v>154</v>
      </c>
      <c r="B156" s="1">
        <v>40499</v>
      </c>
      <c r="C156" t="s">
        <v>169</v>
      </c>
      <c r="D156">
        <v>94.809580399027297</v>
      </c>
      <c r="E156">
        <v>105.26791311462399</v>
      </c>
      <c r="F156">
        <v>93.129144198135705</v>
      </c>
      <c r="G156">
        <v>84.691026834174707</v>
      </c>
      <c r="O156">
        <v>91.996041595952903</v>
      </c>
      <c r="P156">
        <v>97.154400138424506</v>
      </c>
      <c r="Q156">
        <v>107.62954543266601</v>
      </c>
      <c r="R156">
        <v>107.372169874831</v>
      </c>
      <c r="S156">
        <v>107.976298786786</v>
      </c>
      <c r="T156">
        <v>108.62189722608601</v>
      </c>
      <c r="U156">
        <v>111.750993960055</v>
      </c>
      <c r="V156">
        <v>107.79871497144499</v>
      </c>
      <c r="W156">
        <v>117.308189971254</v>
      </c>
      <c r="X156">
        <v>127.593772631386</v>
      </c>
      <c r="Y156">
        <v>98.193029365437297</v>
      </c>
      <c r="Z156">
        <v>102.847335331076</v>
      </c>
      <c r="AA156">
        <v>104.980492515674</v>
      </c>
      <c r="AH156">
        <v>114.374775893009</v>
      </c>
      <c r="AI156">
        <v>116.782946074612</v>
      </c>
      <c r="AJ156">
        <v>114.81073756470801</v>
      </c>
      <c r="AK156">
        <v>127.778397580313</v>
      </c>
      <c r="AL156">
        <f t="shared" si="7"/>
        <v>106.80320968855607</v>
      </c>
      <c r="AM156">
        <f t="shared" si="6"/>
        <v>45.390469981754961</v>
      </c>
      <c r="AN156">
        <f t="shared" si="8"/>
        <v>54.169551326283397</v>
      </c>
      <c r="AO156">
        <v>55.911002320917198</v>
      </c>
    </row>
    <row r="157" spans="1:41" x14ac:dyDescent="0.35">
      <c r="A157">
        <v>155</v>
      </c>
      <c r="B157" s="1">
        <v>40506</v>
      </c>
      <c r="C157" t="s">
        <v>170</v>
      </c>
      <c r="D157">
        <v>104.700108689293</v>
      </c>
      <c r="E157">
        <v>109.965262309907</v>
      </c>
      <c r="F157">
        <v>94.993733274577096</v>
      </c>
      <c r="G157">
        <v>100.39766547773</v>
      </c>
      <c r="P157">
        <v>115.779982227304</v>
      </c>
      <c r="Q157">
        <v>115.57237727913299</v>
      </c>
      <c r="R157">
        <v>115.95560022830701</v>
      </c>
      <c r="S157">
        <v>122.202358430591</v>
      </c>
      <c r="T157">
        <v>121.808997253372</v>
      </c>
      <c r="U157">
        <v>121.43281490198</v>
      </c>
      <c r="V157">
        <v>115.278606211015</v>
      </c>
      <c r="W157">
        <v>128.47993324171</v>
      </c>
      <c r="X157">
        <v>131.525392720235</v>
      </c>
      <c r="Y157">
        <v>98.995945735715694</v>
      </c>
      <c r="Z157">
        <v>121.424038094517</v>
      </c>
      <c r="AI157">
        <v>116.047453742093</v>
      </c>
      <c r="AJ157">
        <v>122.75228985618899</v>
      </c>
      <c r="AK157">
        <v>132.370424639535</v>
      </c>
      <c r="AL157">
        <f t="shared" si="7"/>
        <v>116.09349912851131</v>
      </c>
      <c r="AM157">
        <f t="shared" si="6"/>
        <v>54.680759421710206</v>
      </c>
      <c r="AN157">
        <f t="shared" si="8"/>
        <v>63.459840766238642</v>
      </c>
      <c r="AO157">
        <v>55.635979193697899</v>
      </c>
    </row>
    <row r="158" spans="1:41" x14ac:dyDescent="0.35">
      <c r="A158">
        <v>156</v>
      </c>
      <c r="B158" s="1">
        <v>40514</v>
      </c>
      <c r="C158" t="s">
        <v>171</v>
      </c>
      <c r="D158">
        <v>106.353771441615</v>
      </c>
      <c r="E158">
        <v>116.456668501316</v>
      </c>
      <c r="F158">
        <v>102.939733254141</v>
      </c>
      <c r="G158">
        <v>99.621388832199301</v>
      </c>
      <c r="H158">
        <v>105.238103025469</v>
      </c>
      <c r="I158">
        <v>102.626305548453</v>
      </c>
      <c r="J158">
        <v>107.989914224811</v>
      </c>
      <c r="K158">
        <v>105.036707699838</v>
      </c>
      <c r="L158">
        <v>113.520075744579</v>
      </c>
      <c r="M158">
        <v>111.87606349592301</v>
      </c>
      <c r="N158">
        <v>112.30798080235201</v>
      </c>
      <c r="O158">
        <v>100.28458171598</v>
      </c>
      <c r="P158">
        <v>101.785137061903</v>
      </c>
      <c r="Q158">
        <v>113.099769695752</v>
      </c>
      <c r="R158">
        <v>120.658471468329</v>
      </c>
      <c r="S158">
        <v>118.56320199295899</v>
      </c>
      <c r="T158">
        <v>115.601285411484</v>
      </c>
      <c r="U158">
        <v>122.427753496823</v>
      </c>
      <c r="V158">
        <v>121.861859733713</v>
      </c>
      <c r="W158">
        <v>129.76866898672799</v>
      </c>
      <c r="X158">
        <v>142.97270028934801</v>
      </c>
      <c r="Y158">
        <v>113.602300365969</v>
      </c>
      <c r="Z158">
        <v>116.972904742477</v>
      </c>
      <c r="AA158">
        <v>122.251128904624</v>
      </c>
      <c r="AB158">
        <v>115.650731268104</v>
      </c>
      <c r="AC158">
        <v>125.863967065381</v>
      </c>
      <c r="AD158">
        <v>134.89549958827101</v>
      </c>
      <c r="AE158">
        <v>138.953115782585</v>
      </c>
      <c r="AF158">
        <v>122.920805725572</v>
      </c>
      <c r="AG158">
        <v>132.53380249453599</v>
      </c>
      <c r="AH158">
        <v>126.990954555215</v>
      </c>
      <c r="AI158">
        <v>124.97834965928899</v>
      </c>
      <c r="AJ158">
        <v>118.141577892139</v>
      </c>
      <c r="AK158">
        <v>130.45197911908099</v>
      </c>
      <c r="AL158">
        <f t="shared" si="7"/>
        <v>117.50580175255759</v>
      </c>
      <c r="AM158">
        <f t="shared" si="6"/>
        <v>56.093062045756483</v>
      </c>
      <c r="AN158">
        <f t="shared" si="8"/>
        <v>64.872143390284918</v>
      </c>
      <c r="AO158">
        <v>56.137934214394498</v>
      </c>
    </row>
    <row r="159" spans="1:41" x14ac:dyDescent="0.35">
      <c r="A159">
        <v>157</v>
      </c>
      <c r="B159" s="1">
        <v>40563</v>
      </c>
      <c r="C159" t="s">
        <v>172</v>
      </c>
      <c r="D159">
        <v>111.24480680914</v>
      </c>
      <c r="E159">
        <v>125.267466915453</v>
      </c>
      <c r="F159">
        <v>116.566798823761</v>
      </c>
      <c r="G159">
        <v>111.14734293623</v>
      </c>
      <c r="H159">
        <v>110.763634832432</v>
      </c>
      <c r="O159">
        <v>102.201047807832</v>
      </c>
      <c r="P159">
        <v>113.10134251493</v>
      </c>
      <c r="Q159">
        <v>118.517100160699</v>
      </c>
      <c r="R159">
        <v>133.16631636277401</v>
      </c>
      <c r="S159">
        <v>132.31716834509501</v>
      </c>
      <c r="T159">
        <v>126.34732162803699</v>
      </c>
      <c r="U159">
        <v>130.13803196415299</v>
      </c>
      <c r="V159">
        <v>125.58323164774799</v>
      </c>
      <c r="W159">
        <v>141.08895832957199</v>
      </c>
      <c r="X159">
        <v>150.168128668393</v>
      </c>
      <c r="Y159">
        <v>108.312161153723</v>
      </c>
      <c r="Z159">
        <v>127.71832179897</v>
      </c>
      <c r="AA159">
        <v>131.75333794027</v>
      </c>
      <c r="AH159">
        <v>132.11967093233</v>
      </c>
      <c r="AI159">
        <v>136.17311521510601</v>
      </c>
      <c r="AJ159">
        <v>133.682445501518</v>
      </c>
      <c r="AK159">
        <v>139.02044845132599</v>
      </c>
      <c r="AL159">
        <f t="shared" si="7"/>
        <v>125.29082721543145</v>
      </c>
      <c r="AM159">
        <f t="shared" si="6"/>
        <v>63.878087508630344</v>
      </c>
      <c r="AN159">
        <f t="shared" si="8"/>
        <v>72.65716885315878</v>
      </c>
      <c r="AO159">
        <v>56.059202500759497</v>
      </c>
    </row>
    <row r="160" spans="1:41" x14ac:dyDescent="0.35">
      <c r="A160">
        <v>158</v>
      </c>
      <c r="B160" s="1">
        <v>40594</v>
      </c>
      <c r="C160" t="s">
        <v>173</v>
      </c>
      <c r="D160">
        <v>104.62392370927</v>
      </c>
      <c r="E160">
        <v>97.293070451569804</v>
      </c>
      <c r="F160">
        <v>76.731455316930493</v>
      </c>
      <c r="G160">
        <v>81.820873329955006</v>
      </c>
      <c r="H160">
        <v>88.581528842641902</v>
      </c>
      <c r="I160">
        <v>86.8113455542167</v>
      </c>
      <c r="J160">
        <v>93.309497953939697</v>
      </c>
      <c r="K160">
        <v>97.065601746075799</v>
      </c>
      <c r="L160">
        <v>98.885602335337694</v>
      </c>
      <c r="M160">
        <v>98.3331406989182</v>
      </c>
      <c r="N160">
        <v>105.354911442415</v>
      </c>
      <c r="O160">
        <v>108.38622101974801</v>
      </c>
      <c r="P160">
        <v>114.580694433285</v>
      </c>
      <c r="Q160">
        <v>120.564778062786</v>
      </c>
      <c r="R160">
        <v>119.627545573917</v>
      </c>
      <c r="S160">
        <v>107.56378532418999</v>
      </c>
      <c r="T160">
        <v>110.97357886891</v>
      </c>
      <c r="U160">
        <v>122.652049648979</v>
      </c>
      <c r="V160">
        <v>122.58370766303899</v>
      </c>
      <c r="W160">
        <v>134.06076976848701</v>
      </c>
      <c r="X160">
        <v>146.133246034194</v>
      </c>
      <c r="Y160">
        <v>94.537274292481499</v>
      </c>
      <c r="Z160">
        <v>104.348790754532</v>
      </c>
      <c r="AA160">
        <v>110.23190282933901</v>
      </c>
      <c r="AB160">
        <v>111.06159949486</v>
      </c>
      <c r="AC160">
        <v>119.573119501284</v>
      </c>
      <c r="AD160">
        <v>109.871933024827</v>
      </c>
      <c r="AE160">
        <v>114.09311908213</v>
      </c>
      <c r="AF160">
        <v>118.56649790541</v>
      </c>
      <c r="AG160">
        <v>121.911195155117</v>
      </c>
      <c r="AH160">
        <v>116.22975796730999</v>
      </c>
      <c r="AI160">
        <v>123.283109958791</v>
      </c>
      <c r="AJ160">
        <v>121.58212952516</v>
      </c>
      <c r="AK160">
        <v>135.865721801218</v>
      </c>
      <c r="AL160">
        <f t="shared" si="7"/>
        <v>109.91451409033132</v>
      </c>
      <c r="AM160">
        <f t="shared" si="6"/>
        <v>48.501774383530218</v>
      </c>
      <c r="AN160">
        <f t="shared" si="8"/>
        <v>57.280855728058654</v>
      </c>
      <c r="AO160">
        <v>55.970501929491903</v>
      </c>
    </row>
    <row r="161" spans="1:41" x14ac:dyDescent="0.35">
      <c r="A161">
        <v>159</v>
      </c>
      <c r="B161" s="1">
        <v>40603</v>
      </c>
      <c r="C161" t="s">
        <v>174</v>
      </c>
      <c r="D161">
        <v>109.965311500312</v>
      </c>
      <c r="E161">
        <v>113.42766092766</v>
      </c>
      <c r="F161">
        <v>100.767392456133</v>
      </c>
      <c r="G161">
        <v>96.631570554324298</v>
      </c>
      <c r="H161">
        <v>106.329322107471</v>
      </c>
      <c r="I161">
        <v>99.208468310199507</v>
      </c>
      <c r="J161">
        <v>108.329809605801</v>
      </c>
      <c r="K161">
        <v>108.06971746335201</v>
      </c>
      <c r="L161">
        <v>116.170607978124</v>
      </c>
      <c r="M161">
        <v>121.98761486734</v>
      </c>
      <c r="N161">
        <v>123.29116146157899</v>
      </c>
      <c r="O161">
        <v>123.543462668107</v>
      </c>
      <c r="P161">
        <v>126.258876014454</v>
      </c>
      <c r="Q161">
        <v>133.21231539256999</v>
      </c>
      <c r="R161">
        <v>138.40926705754899</v>
      </c>
      <c r="S161">
        <v>131.64376393387499</v>
      </c>
      <c r="T161">
        <v>130.44277280956999</v>
      </c>
      <c r="U161">
        <v>139.83013506150601</v>
      </c>
      <c r="V161">
        <v>141.085226601969</v>
      </c>
      <c r="W161">
        <v>146.47933307797101</v>
      </c>
      <c r="X161">
        <v>157.256875189097</v>
      </c>
      <c r="Y161">
        <v>115.603853419302</v>
      </c>
      <c r="Z161">
        <v>120.344845137219</v>
      </c>
      <c r="AA161">
        <v>127.594332495231</v>
      </c>
      <c r="AB161">
        <v>122.403455121261</v>
      </c>
      <c r="AC161">
        <v>126.58767897459001</v>
      </c>
      <c r="AD161">
        <v>135.415823043789</v>
      </c>
      <c r="AE161">
        <v>139.57382643802001</v>
      </c>
      <c r="AF161">
        <v>137.30946963995299</v>
      </c>
      <c r="AG161">
        <v>139.98550432291401</v>
      </c>
      <c r="AH161">
        <v>132.803855949515</v>
      </c>
      <c r="AI161">
        <v>136.251850208116</v>
      </c>
      <c r="AJ161">
        <v>136.782616202057</v>
      </c>
      <c r="AK161">
        <v>149.92650874043301</v>
      </c>
      <c r="AL161">
        <f t="shared" si="7"/>
        <v>126.26247896268718</v>
      </c>
      <c r="AM161">
        <f t="shared" si="6"/>
        <v>64.849739255886078</v>
      </c>
      <c r="AN161">
        <f t="shared" si="8"/>
        <v>73.628820600414514</v>
      </c>
      <c r="AO161">
        <v>55.593785297092502</v>
      </c>
    </row>
    <row r="162" spans="1:41" x14ac:dyDescent="0.35">
      <c r="A162">
        <v>160</v>
      </c>
      <c r="B162" s="1">
        <v>40610</v>
      </c>
      <c r="C162" t="s">
        <v>61</v>
      </c>
      <c r="D162">
        <v>99.386784043134995</v>
      </c>
      <c r="E162">
        <v>100.107191490467</v>
      </c>
      <c r="F162">
        <v>85.902141468460798</v>
      </c>
      <c r="G162">
        <v>86.823928834237606</v>
      </c>
      <c r="H162">
        <v>90.550514923663798</v>
      </c>
      <c r="I162">
        <v>86.4681610347034</v>
      </c>
      <c r="J162">
        <v>94.693228914929307</v>
      </c>
      <c r="K162">
        <v>93.575207985484894</v>
      </c>
      <c r="L162">
        <v>102.52874280282499</v>
      </c>
      <c r="M162">
        <v>98.618741136986998</v>
      </c>
      <c r="N162">
        <v>99.047428895698701</v>
      </c>
      <c r="O162">
        <v>91.808560434407994</v>
      </c>
      <c r="P162">
        <v>93.670146307126501</v>
      </c>
      <c r="Q162">
        <v>104.865572163461</v>
      </c>
      <c r="R162">
        <v>106.020988089296</v>
      </c>
      <c r="S162">
        <v>96.837951646409607</v>
      </c>
      <c r="T162">
        <v>92.340143300864597</v>
      </c>
      <c r="U162">
        <v>101.934509857818</v>
      </c>
      <c r="V162">
        <v>111.87577105075</v>
      </c>
      <c r="W162">
        <v>126.245995827447</v>
      </c>
      <c r="X162">
        <v>135.29932375536899</v>
      </c>
      <c r="Y162">
        <v>104.05350091170899</v>
      </c>
      <c r="Z162">
        <v>112.33339853568999</v>
      </c>
      <c r="AA162">
        <v>117.8983525524</v>
      </c>
      <c r="AB162">
        <v>114.246318431845</v>
      </c>
      <c r="AC162">
        <v>117.01350076658299</v>
      </c>
      <c r="AD162">
        <v>109.310602529489</v>
      </c>
      <c r="AE162">
        <v>119.635474959269</v>
      </c>
      <c r="AF162">
        <v>118.65518363507201</v>
      </c>
      <c r="AG162">
        <v>120.81156621349</v>
      </c>
      <c r="AH162">
        <v>116.244717702462</v>
      </c>
      <c r="AI162">
        <v>106.78791809308601</v>
      </c>
      <c r="AJ162">
        <v>102.513986863312</v>
      </c>
      <c r="AK162">
        <v>117.711976531294</v>
      </c>
      <c r="AL162">
        <f t="shared" si="7"/>
        <v>105.17110387321303</v>
      </c>
      <c r="AM162">
        <f t="shared" si="6"/>
        <v>43.758364166411923</v>
      </c>
      <c r="AN162">
        <f t="shared" si="8"/>
        <v>52.537445510940358</v>
      </c>
      <c r="AO162">
        <v>55.724145182957002</v>
      </c>
    </row>
    <row r="163" spans="1:41" x14ac:dyDescent="0.35">
      <c r="A163">
        <v>161</v>
      </c>
      <c r="B163" s="1">
        <v>40619</v>
      </c>
      <c r="C163" t="s">
        <v>62</v>
      </c>
      <c r="D163">
        <v>109.185535784057</v>
      </c>
      <c r="E163">
        <v>109.32427310097999</v>
      </c>
      <c r="F163">
        <v>103.380152986263</v>
      </c>
      <c r="G163">
        <v>104.732160605027</v>
      </c>
      <c r="H163">
        <v>105.17752316852901</v>
      </c>
      <c r="I163">
        <v>98.343660773043098</v>
      </c>
      <c r="J163">
        <v>108.606985410573</v>
      </c>
      <c r="K163">
        <v>111.16710348535899</v>
      </c>
      <c r="L163">
        <v>110.954882314244</v>
      </c>
      <c r="M163">
        <v>108.296285724008</v>
      </c>
      <c r="N163">
        <v>112.30987408495599</v>
      </c>
      <c r="O163">
        <v>120.16476323405</v>
      </c>
      <c r="P163">
        <v>123.34771009904</v>
      </c>
      <c r="Q163">
        <v>123.672451150245</v>
      </c>
      <c r="R163">
        <v>128.24623786763101</v>
      </c>
      <c r="S163">
        <v>126.898933986757</v>
      </c>
      <c r="T163">
        <v>119.979498280942</v>
      </c>
      <c r="U163">
        <v>125.88215852122801</v>
      </c>
      <c r="V163">
        <v>125.34444108419</v>
      </c>
      <c r="W163">
        <v>136.799964775555</v>
      </c>
      <c r="X163">
        <v>149.140131327642</v>
      </c>
      <c r="Y163">
        <v>127.03719816920599</v>
      </c>
      <c r="Z163">
        <v>115.216600912274</v>
      </c>
      <c r="AA163">
        <v>121.543435580181</v>
      </c>
      <c r="AB163">
        <v>117.63964277274501</v>
      </c>
      <c r="AC163">
        <v>127.234756228444</v>
      </c>
      <c r="AD163">
        <v>135.93434772655701</v>
      </c>
      <c r="AE163">
        <v>138.798433854828</v>
      </c>
      <c r="AF163">
        <v>131.92558355498301</v>
      </c>
      <c r="AG163">
        <v>133.754400992256</v>
      </c>
      <c r="AH163">
        <v>127.60330104671201</v>
      </c>
      <c r="AI163">
        <v>135.14943920632101</v>
      </c>
      <c r="AJ163">
        <v>133.95330315663</v>
      </c>
      <c r="AK163">
        <v>140.236145049762</v>
      </c>
      <c r="AL163">
        <f t="shared" si="7"/>
        <v>121.97003870632992</v>
      </c>
      <c r="AM163">
        <f t="shared" si="6"/>
        <v>60.557298999528811</v>
      </c>
      <c r="AN163">
        <f t="shared" si="8"/>
        <v>69.336380344057247</v>
      </c>
      <c r="AO163">
        <v>55.872325631856</v>
      </c>
    </row>
    <row r="164" spans="1:41" x14ac:dyDescent="0.35">
      <c r="A164">
        <v>162</v>
      </c>
      <c r="B164" s="1">
        <v>40627</v>
      </c>
      <c r="C164" t="s">
        <v>175</v>
      </c>
      <c r="D164">
        <v>74.770058979242904</v>
      </c>
      <c r="E164">
        <v>82.165526388009098</v>
      </c>
      <c r="F164">
        <v>72.964302968497194</v>
      </c>
      <c r="G164">
        <v>70.773866421033404</v>
      </c>
      <c r="H164">
        <v>74.592710392689995</v>
      </c>
      <c r="I164">
        <v>64.339441339170605</v>
      </c>
      <c r="J164">
        <v>68.357204985414</v>
      </c>
      <c r="K164">
        <v>68.2334902325142</v>
      </c>
      <c r="Q164">
        <v>98.523688428673097</v>
      </c>
      <c r="R164">
        <v>99.383335671310405</v>
      </c>
      <c r="S164">
        <v>98.395195389117504</v>
      </c>
      <c r="T164">
        <v>95.795492542702902</v>
      </c>
      <c r="U164">
        <v>109.965122744121</v>
      </c>
      <c r="V164">
        <v>110.04157304210101</v>
      </c>
      <c r="W164">
        <v>106.50651500997201</v>
      </c>
      <c r="X164">
        <v>116.173998610148</v>
      </c>
      <c r="Y164">
        <v>85.701264124790598</v>
      </c>
      <c r="Z164">
        <v>88.715811679546206</v>
      </c>
      <c r="AA164">
        <v>86.862623255401303</v>
      </c>
      <c r="AB164">
        <v>79.5885015500197</v>
      </c>
      <c r="AC164">
        <v>94.722933804022404</v>
      </c>
      <c r="AD164">
        <v>98.265103018345997</v>
      </c>
      <c r="AL164">
        <f t="shared" si="7"/>
        <v>88.401716389856517</v>
      </c>
      <c r="AM164">
        <f t="shared" si="6"/>
        <v>26.988976683055412</v>
      </c>
      <c r="AN164">
        <f t="shared" si="8"/>
        <v>35.768058027583848</v>
      </c>
      <c r="AO164">
        <v>56.108106356997901</v>
      </c>
    </row>
    <row r="165" spans="1:41" x14ac:dyDescent="0.35">
      <c r="A165">
        <v>163</v>
      </c>
      <c r="B165" s="1">
        <v>40635</v>
      </c>
      <c r="C165" t="s">
        <v>129</v>
      </c>
      <c r="D165">
        <v>112.18395455785399</v>
      </c>
      <c r="E165">
        <v>115.42027410340199</v>
      </c>
      <c r="F165">
        <v>100.944270066025</v>
      </c>
      <c r="G165">
        <v>101.83443740481199</v>
      </c>
      <c r="H165">
        <v>105.959437202773</v>
      </c>
      <c r="I165">
        <v>102.091486867637</v>
      </c>
      <c r="J165">
        <v>109.72243325954599</v>
      </c>
      <c r="K165">
        <v>109.966648129174</v>
      </c>
      <c r="L165">
        <v>115.172780998924</v>
      </c>
      <c r="M165">
        <v>109.82696535539399</v>
      </c>
      <c r="N165">
        <v>113.9053570368</v>
      </c>
      <c r="O165">
        <v>115.330234045086</v>
      </c>
      <c r="P165">
        <v>115.70133480829</v>
      </c>
      <c r="Q165">
        <v>126.329636362383</v>
      </c>
      <c r="R165">
        <v>130.61642719014</v>
      </c>
      <c r="S165">
        <v>126.109679347644</v>
      </c>
      <c r="T165">
        <v>126.10920939695499</v>
      </c>
      <c r="U165">
        <v>132.852553301862</v>
      </c>
      <c r="V165">
        <v>125.461956659346</v>
      </c>
      <c r="W165">
        <v>137.230839873191</v>
      </c>
      <c r="X165">
        <v>153.96834394558999</v>
      </c>
      <c r="Y165">
        <v>129.30731947187999</v>
      </c>
      <c r="Z165">
        <v>121.567410131675</v>
      </c>
      <c r="AA165">
        <v>118.024344490828</v>
      </c>
      <c r="AB165">
        <v>117.584864942522</v>
      </c>
      <c r="AC165">
        <v>125.303600083587</v>
      </c>
      <c r="AD165">
        <v>128.159117580794</v>
      </c>
      <c r="AE165">
        <v>133.47208477408299</v>
      </c>
      <c r="AF165">
        <v>127.468471876243</v>
      </c>
      <c r="AG165">
        <v>127.234556784763</v>
      </c>
      <c r="AH165">
        <v>122.74526333275099</v>
      </c>
      <c r="AI165">
        <v>127.268278225891</v>
      </c>
      <c r="AJ165">
        <v>132.416789672546</v>
      </c>
      <c r="AK165">
        <v>140.51799642165599</v>
      </c>
      <c r="AL165">
        <f t="shared" si="7"/>
        <v>121.70024581476609</v>
      </c>
      <c r="AM165">
        <f t="shared" si="6"/>
        <v>60.287506107964987</v>
      </c>
      <c r="AN165">
        <f t="shared" si="8"/>
        <v>69.066587452493422</v>
      </c>
      <c r="AO165">
        <v>56.368501124372401</v>
      </c>
    </row>
    <row r="166" spans="1:41" x14ac:dyDescent="0.35">
      <c r="A166">
        <v>164</v>
      </c>
      <c r="B166" s="1">
        <v>40642</v>
      </c>
      <c r="C166" t="s">
        <v>68</v>
      </c>
      <c r="D166">
        <v>84.454777857263693</v>
      </c>
      <c r="E166">
        <v>85.289176995995504</v>
      </c>
      <c r="F166">
        <v>73.682377111600601</v>
      </c>
      <c r="G166">
        <v>76.754192346848399</v>
      </c>
      <c r="H166">
        <v>76.112865960710494</v>
      </c>
      <c r="I166">
        <v>70.861459337781099</v>
      </c>
      <c r="J166">
        <v>81.886289474221698</v>
      </c>
      <c r="K166">
        <v>87.060030117409895</v>
      </c>
      <c r="L166">
        <v>87.121801113963102</v>
      </c>
      <c r="M166">
        <v>83.060605634179694</v>
      </c>
      <c r="N166">
        <v>99.292231844801506</v>
      </c>
      <c r="O166">
        <v>93.061776788262804</v>
      </c>
      <c r="P166">
        <v>89.249388547159199</v>
      </c>
      <c r="Q166">
        <v>97.541128056072395</v>
      </c>
      <c r="R166">
        <v>106.998735164964</v>
      </c>
      <c r="S166">
        <v>99.473759658416199</v>
      </c>
      <c r="T166">
        <v>96.309328730773899</v>
      </c>
      <c r="U166">
        <v>104.848128959082</v>
      </c>
      <c r="V166">
        <v>108.974607653921</v>
      </c>
      <c r="W166">
        <v>116.171805933079</v>
      </c>
      <c r="X166">
        <v>128.363425612263</v>
      </c>
      <c r="Y166">
        <v>87.611355107675195</v>
      </c>
      <c r="Z166">
        <v>99.311351420722502</v>
      </c>
      <c r="AA166">
        <v>99.645174795309998</v>
      </c>
      <c r="AB166">
        <v>91.186225843603196</v>
      </c>
      <c r="AC166">
        <v>97.709022122134201</v>
      </c>
      <c r="AD166">
        <v>101.57858883910799</v>
      </c>
      <c r="AE166">
        <v>106.576735671954</v>
      </c>
      <c r="AF166">
        <v>106.484930269995</v>
      </c>
      <c r="AG166">
        <v>115.952197797021</v>
      </c>
      <c r="AH166">
        <v>107.50074131445901</v>
      </c>
      <c r="AI166">
        <v>106.96529138900399</v>
      </c>
      <c r="AJ166">
        <v>104.591243922264</v>
      </c>
      <c r="AK166">
        <v>120.81547848610199</v>
      </c>
      <c r="AL166">
        <f t="shared" si="7"/>
        <v>96.838124408180036</v>
      </c>
      <c r="AM166">
        <f t="shared" si="6"/>
        <v>35.425384701378931</v>
      </c>
      <c r="AN166">
        <f t="shared" si="8"/>
        <v>44.204466045907367</v>
      </c>
      <c r="AO166">
        <v>56.436261320271697</v>
      </c>
    </row>
    <row r="167" spans="1:41" x14ac:dyDescent="0.35">
      <c r="A167">
        <v>165</v>
      </c>
      <c r="B167" s="1">
        <v>40650</v>
      </c>
      <c r="C167" t="s">
        <v>176</v>
      </c>
      <c r="I167">
        <v>60.980656503536402</v>
      </c>
      <c r="J167">
        <v>65.212272196481507</v>
      </c>
      <c r="K167">
        <v>68.037753166932006</v>
      </c>
      <c r="L167">
        <v>76.679755462191594</v>
      </c>
      <c r="M167">
        <v>74.001821475800398</v>
      </c>
      <c r="N167">
        <v>77.614535347247795</v>
      </c>
      <c r="O167">
        <v>88.960274603059602</v>
      </c>
      <c r="P167">
        <v>86.486335609579697</v>
      </c>
      <c r="Q167">
        <v>96.771769173486902</v>
      </c>
      <c r="R167">
        <v>94.898363377332402</v>
      </c>
      <c r="S167">
        <v>95.002542149174801</v>
      </c>
      <c r="T167">
        <v>94.746958684523406</v>
      </c>
      <c r="AB167">
        <v>75.9555470069931</v>
      </c>
      <c r="AC167">
        <v>82.105122861811694</v>
      </c>
      <c r="AD167">
        <v>83.140374854138201</v>
      </c>
      <c r="AE167">
        <v>92.423764448426695</v>
      </c>
      <c r="AF167">
        <v>87.231169397554694</v>
      </c>
      <c r="AG167">
        <v>90.825401502365693</v>
      </c>
      <c r="AH167">
        <v>101.513824006615</v>
      </c>
      <c r="AI167">
        <v>96.795396671911504</v>
      </c>
      <c r="AJ167">
        <v>97.098287083552506</v>
      </c>
      <c r="AK167">
        <v>113.868128316265</v>
      </c>
      <c r="AL167">
        <f t="shared" si="7"/>
        <v>86.379547904499105</v>
      </c>
      <c r="AM167">
        <f t="shared" si="6"/>
        <v>24.966808197698001</v>
      </c>
      <c r="AN167">
        <f t="shared" si="8"/>
        <v>33.745889542226436</v>
      </c>
      <c r="AO167">
        <v>56.283959412719099</v>
      </c>
    </row>
    <row r="168" spans="1:41" x14ac:dyDescent="0.35">
      <c r="A168">
        <v>166</v>
      </c>
      <c r="B168" s="1">
        <v>40675</v>
      </c>
      <c r="C168" t="s">
        <v>177</v>
      </c>
      <c r="K168">
        <v>79.241863102097597</v>
      </c>
      <c r="L168">
        <v>80.554881113139302</v>
      </c>
      <c r="M168">
        <v>75.611007424353502</v>
      </c>
      <c r="N168">
        <v>82.148338053952997</v>
      </c>
      <c r="O168">
        <v>84.875269467049307</v>
      </c>
      <c r="P168">
        <v>82.651471026505604</v>
      </c>
      <c r="Q168">
        <v>87.596335593454498</v>
      </c>
      <c r="R168">
        <v>86.478904959387506</v>
      </c>
      <c r="S168">
        <v>93.446486987658204</v>
      </c>
      <c r="T168">
        <v>85.953036087809295</v>
      </c>
      <c r="U168">
        <v>92.824896013218194</v>
      </c>
      <c r="V168">
        <v>90.304456896337697</v>
      </c>
      <c r="W168">
        <v>99.906041627090303</v>
      </c>
      <c r="X168">
        <v>112.352111707416</v>
      </c>
      <c r="AD168">
        <v>92.406980540300097</v>
      </c>
      <c r="AE168">
        <v>102.64316630518699</v>
      </c>
      <c r="AF168">
        <v>98.967913409311194</v>
      </c>
      <c r="AG168">
        <v>99.511615952273502</v>
      </c>
      <c r="AH168">
        <v>92.729100838407703</v>
      </c>
      <c r="AI168">
        <v>89.993306988473705</v>
      </c>
      <c r="AJ168">
        <v>88.5004444864703</v>
      </c>
      <c r="AK168">
        <v>105.419863098108</v>
      </c>
      <c r="AL168">
        <f t="shared" si="7"/>
        <v>91.096249621727338</v>
      </c>
      <c r="AM168">
        <f t="shared" si="6"/>
        <v>29.683509914926233</v>
      </c>
      <c r="AN168">
        <f t="shared" si="8"/>
        <v>38.462591259454669</v>
      </c>
      <c r="AO168">
        <v>56.814907215592299</v>
      </c>
    </row>
    <row r="169" spans="1:41" x14ac:dyDescent="0.35">
      <c r="A169">
        <v>167</v>
      </c>
      <c r="B169" s="1">
        <v>40690</v>
      </c>
      <c r="C169" t="s">
        <v>178</v>
      </c>
      <c r="D169">
        <v>90.090847473084395</v>
      </c>
      <c r="E169">
        <v>94.193398687003196</v>
      </c>
      <c r="F169">
        <v>80.534895015285002</v>
      </c>
      <c r="G169">
        <v>80.752173642196794</v>
      </c>
      <c r="H169">
        <v>82.0304273539749</v>
      </c>
      <c r="I169">
        <v>75.349479826336307</v>
      </c>
      <c r="J169">
        <v>85.087770643813499</v>
      </c>
      <c r="K169">
        <v>89.764824707322305</v>
      </c>
      <c r="L169">
        <v>92.788685178137598</v>
      </c>
      <c r="M169">
        <v>93.093963711141001</v>
      </c>
      <c r="N169">
        <v>103.33961241526301</v>
      </c>
      <c r="O169">
        <v>96.021482746957602</v>
      </c>
      <c r="P169">
        <v>96.275892034230594</v>
      </c>
      <c r="Q169">
        <v>108.966068262059</v>
      </c>
      <c r="R169">
        <v>111.290727385051</v>
      </c>
      <c r="S169">
        <v>112.014734238626</v>
      </c>
      <c r="T169">
        <v>109.34356941680799</v>
      </c>
      <c r="U169">
        <v>121.415191845047</v>
      </c>
      <c r="V169">
        <v>113.654243441492</v>
      </c>
      <c r="W169">
        <v>127.465152756479</v>
      </c>
      <c r="X169">
        <v>135.29168099679899</v>
      </c>
      <c r="Y169">
        <v>106.933081524575</v>
      </c>
      <c r="Z169">
        <v>112.41088180539001</v>
      </c>
      <c r="AA169">
        <v>112.905794008171</v>
      </c>
      <c r="AB169">
        <v>104.869826173001</v>
      </c>
      <c r="AC169">
        <v>113.641119511227</v>
      </c>
      <c r="AD169">
        <v>112.519156986475</v>
      </c>
      <c r="AE169">
        <v>113.10275074421</v>
      </c>
      <c r="AF169">
        <v>118.60418955281899</v>
      </c>
      <c r="AG169">
        <v>120.265204384516</v>
      </c>
      <c r="AH169">
        <v>110.037461754604</v>
      </c>
      <c r="AI169">
        <v>112.166335630684</v>
      </c>
      <c r="AJ169">
        <v>108.830496416579</v>
      </c>
      <c r="AK169">
        <v>125.43080183629201</v>
      </c>
      <c r="AL169">
        <f t="shared" si="7"/>
        <v>105.01417417957796</v>
      </c>
      <c r="AM169">
        <f t="shared" si="6"/>
        <v>43.601434472776859</v>
      </c>
      <c r="AN169">
        <f t="shared" si="8"/>
        <v>52.380515817305294</v>
      </c>
      <c r="AO169">
        <v>57.126607681752603</v>
      </c>
    </row>
    <row r="170" spans="1:41" x14ac:dyDescent="0.35">
      <c r="A170">
        <v>168</v>
      </c>
      <c r="B170" s="1">
        <v>40691</v>
      </c>
      <c r="C170" t="s">
        <v>179</v>
      </c>
      <c r="E170">
        <v>95.882273147175596</v>
      </c>
      <c r="F170">
        <v>83.538912854885396</v>
      </c>
      <c r="G170">
        <v>88.136093913022506</v>
      </c>
      <c r="H170">
        <v>92.061139084303605</v>
      </c>
      <c r="I170">
        <v>87.019952666083</v>
      </c>
      <c r="J170">
        <v>98.334956524936004</v>
      </c>
      <c r="K170">
        <v>95.065085489720701</v>
      </c>
      <c r="L170">
        <v>98.761569398209005</v>
      </c>
      <c r="M170">
        <v>101.45251044931</v>
      </c>
      <c r="N170">
        <v>105.35153681729101</v>
      </c>
      <c r="O170">
        <v>99.683361144503095</v>
      </c>
      <c r="P170">
        <v>100.96674885365699</v>
      </c>
      <c r="Q170">
        <v>110.596612277277</v>
      </c>
      <c r="R170">
        <v>113.55108383195901</v>
      </c>
      <c r="AL170">
        <f t="shared" si="7"/>
        <v>97.885845460880915</v>
      </c>
      <c r="AM170">
        <f t="shared" si="6"/>
        <v>36.47310575407981</v>
      </c>
      <c r="AN170">
        <f t="shared" si="8"/>
        <v>45.252187098608246</v>
      </c>
      <c r="AO170">
        <v>57.563311569950599</v>
      </c>
    </row>
    <row r="171" spans="1:41" x14ac:dyDescent="0.35">
      <c r="A171">
        <v>169</v>
      </c>
      <c r="B171" s="1">
        <v>40722</v>
      </c>
      <c r="C171" t="s">
        <v>180</v>
      </c>
      <c r="D171">
        <v>99.869617183103998</v>
      </c>
      <c r="E171">
        <v>96.666980572527706</v>
      </c>
      <c r="F171">
        <v>83.392693023640007</v>
      </c>
      <c r="G171">
        <v>89.201780083543696</v>
      </c>
      <c r="H171">
        <v>97.771753668489694</v>
      </c>
      <c r="I171">
        <v>95.609191570559304</v>
      </c>
      <c r="J171">
        <v>105.419746610177</v>
      </c>
      <c r="K171">
        <v>101.27576726904501</v>
      </c>
      <c r="L171">
        <v>105.064948335804</v>
      </c>
      <c r="M171">
        <v>107.652078814601</v>
      </c>
      <c r="N171">
        <v>113.29234026082101</v>
      </c>
      <c r="O171">
        <v>110.892664444435</v>
      </c>
      <c r="P171">
        <v>119.01911109336901</v>
      </c>
      <c r="AE171">
        <v>132.94749767531999</v>
      </c>
      <c r="AF171">
        <v>131.11362623148599</v>
      </c>
      <c r="AG171">
        <v>133.14767790400001</v>
      </c>
      <c r="AH171">
        <v>119.506679183792</v>
      </c>
      <c r="AI171">
        <v>123.99725902009</v>
      </c>
      <c r="AJ171">
        <v>125.98000474728801</v>
      </c>
      <c r="AK171">
        <v>140.089087248065</v>
      </c>
      <c r="AL171">
        <f t="shared" si="7"/>
        <v>111.59552524700787</v>
      </c>
      <c r="AM171">
        <f t="shared" si="6"/>
        <v>50.182785540206766</v>
      </c>
      <c r="AN171">
        <f t="shared" si="8"/>
        <v>58.961866884735201</v>
      </c>
      <c r="AO171">
        <v>57.314437386351003</v>
      </c>
    </row>
    <row r="172" spans="1:41" x14ac:dyDescent="0.35">
      <c r="A172">
        <v>170</v>
      </c>
      <c r="B172" s="1">
        <v>40723</v>
      </c>
      <c r="C172" t="s">
        <v>181</v>
      </c>
      <c r="D172">
        <v>122.606324782388</v>
      </c>
      <c r="E172">
        <v>110.130993907313</v>
      </c>
      <c r="F172">
        <v>85.648172795155702</v>
      </c>
      <c r="G172">
        <v>95.277010600963607</v>
      </c>
      <c r="H172">
        <v>109.055878601845</v>
      </c>
      <c r="I172">
        <v>100.51021272266701</v>
      </c>
      <c r="J172">
        <v>105.031089768816</v>
      </c>
      <c r="K172">
        <v>105.842191647416</v>
      </c>
      <c r="L172">
        <v>118.634805808694</v>
      </c>
      <c r="M172">
        <v>114.992865310119</v>
      </c>
      <c r="S172">
        <v>128.73824143718599</v>
      </c>
      <c r="T172">
        <v>128.167671854226</v>
      </c>
      <c r="U172">
        <v>149.440842861509</v>
      </c>
      <c r="V172">
        <v>153.54632369801999</v>
      </c>
      <c r="W172">
        <v>165.25360632568399</v>
      </c>
      <c r="X172">
        <v>164.53299387392599</v>
      </c>
      <c r="Y172">
        <v>138.01518433828599</v>
      </c>
      <c r="Z172">
        <v>130.33906331880601</v>
      </c>
      <c r="AA172">
        <v>129.09746280978499</v>
      </c>
      <c r="AB172">
        <v>129.686517909727</v>
      </c>
      <c r="AC172">
        <v>142.12487186759</v>
      </c>
      <c r="AD172">
        <v>135.53730120026</v>
      </c>
      <c r="AE172">
        <v>135.522002579179</v>
      </c>
      <c r="AF172">
        <v>138.506852323814</v>
      </c>
      <c r="AL172">
        <f t="shared" si="7"/>
        <v>126.50993676430734</v>
      </c>
      <c r="AM172">
        <f t="shared" si="6"/>
        <v>65.097197057506236</v>
      </c>
      <c r="AN172">
        <f t="shared" si="8"/>
        <v>73.876278402034671</v>
      </c>
      <c r="AO172">
        <v>57.366490737751398</v>
      </c>
    </row>
    <row r="173" spans="1:41" x14ac:dyDescent="0.35">
      <c r="A173">
        <v>171</v>
      </c>
      <c r="B173" s="1">
        <v>40731</v>
      </c>
      <c r="C173" t="s">
        <v>182</v>
      </c>
      <c r="D173">
        <v>110.952898662368</v>
      </c>
      <c r="E173">
        <v>106.123695846779</v>
      </c>
      <c r="F173">
        <v>91.481276610064398</v>
      </c>
      <c r="G173">
        <v>96.289778096643801</v>
      </c>
      <c r="H173">
        <v>104.283293607652</v>
      </c>
      <c r="I173">
        <v>102.708250865834</v>
      </c>
      <c r="J173">
        <v>111.895315205356</v>
      </c>
      <c r="K173">
        <v>108.836258390183</v>
      </c>
      <c r="L173">
        <v>115.214616373401</v>
      </c>
      <c r="M173">
        <v>118.162385760554</v>
      </c>
      <c r="N173">
        <v>118.712814532238</v>
      </c>
      <c r="O173">
        <v>119.984362319586</v>
      </c>
      <c r="P173">
        <v>131.133038177017</v>
      </c>
      <c r="Q173">
        <v>141.54734187538401</v>
      </c>
      <c r="R173">
        <v>143.48752703221601</v>
      </c>
      <c r="S173">
        <v>129.46102079260399</v>
      </c>
      <c r="T173">
        <v>125.70546304586399</v>
      </c>
      <c r="U173">
        <v>135.77651535467999</v>
      </c>
      <c r="V173">
        <v>145.959109781222</v>
      </c>
      <c r="W173">
        <v>167.233454451527</v>
      </c>
      <c r="X173">
        <v>164.02089967439201</v>
      </c>
      <c r="Y173">
        <v>128.57739023871801</v>
      </c>
      <c r="Z173">
        <v>123.612380726319</v>
      </c>
      <c r="AA173">
        <v>133.15127941915901</v>
      </c>
      <c r="AB173">
        <v>132.54327543352699</v>
      </c>
      <c r="AC173">
        <v>143.15865258726799</v>
      </c>
      <c r="AD173">
        <v>139.54653454840499</v>
      </c>
      <c r="AE173">
        <v>146.07808109651799</v>
      </c>
      <c r="AF173">
        <v>147.36702077745599</v>
      </c>
      <c r="AG173">
        <v>145.451904842186</v>
      </c>
      <c r="AH173">
        <v>122.233610955617</v>
      </c>
      <c r="AI173">
        <v>131.70020198769799</v>
      </c>
      <c r="AJ173">
        <v>133.32354856316701</v>
      </c>
      <c r="AK173">
        <v>143.474067844974</v>
      </c>
      <c r="AL173">
        <f t="shared" si="7"/>
        <v>128.21139016107583</v>
      </c>
      <c r="AM173">
        <f t="shared" si="6"/>
        <v>66.798650454274721</v>
      </c>
      <c r="AN173">
        <f t="shared" si="8"/>
        <v>75.577731798803157</v>
      </c>
      <c r="AO173">
        <v>58.134361822372398</v>
      </c>
    </row>
    <row r="174" spans="1:41" x14ac:dyDescent="0.35">
      <c r="A174">
        <v>172</v>
      </c>
      <c r="B174" s="1">
        <v>40738</v>
      </c>
      <c r="C174" t="s">
        <v>183</v>
      </c>
      <c r="D174">
        <v>99.621070298975397</v>
      </c>
      <c r="E174">
        <v>100.137979970933</v>
      </c>
      <c r="F174">
        <v>85.440933767047397</v>
      </c>
      <c r="G174">
        <v>86.209006830243297</v>
      </c>
      <c r="H174">
        <v>90.684941803434498</v>
      </c>
      <c r="I174">
        <v>93.939416006541094</v>
      </c>
      <c r="J174">
        <v>105.018482628713</v>
      </c>
      <c r="K174">
        <v>101.055342117751</v>
      </c>
      <c r="L174">
        <v>103.231013056432</v>
      </c>
      <c r="M174">
        <v>111.115567565493</v>
      </c>
      <c r="N174">
        <v>116.98111974689699</v>
      </c>
      <c r="O174">
        <v>119.3625054462</v>
      </c>
      <c r="P174">
        <v>128.778159961824</v>
      </c>
      <c r="Q174">
        <v>144.40245579030301</v>
      </c>
      <c r="R174">
        <v>142.79994534788199</v>
      </c>
      <c r="S174">
        <v>126.80226121724699</v>
      </c>
      <c r="T174">
        <v>125.938326964632</v>
      </c>
      <c r="U174">
        <v>138.61949319099401</v>
      </c>
      <c r="V174">
        <v>150.01104071522499</v>
      </c>
      <c r="W174">
        <v>166.800608685442</v>
      </c>
      <c r="X174">
        <v>170.34954899526701</v>
      </c>
      <c r="Y174">
        <v>126.73001388565</v>
      </c>
      <c r="Z174">
        <v>117.314449829582</v>
      </c>
      <c r="AA174">
        <v>130.64063375724899</v>
      </c>
      <c r="AB174">
        <v>128.83640472997999</v>
      </c>
      <c r="AC174">
        <v>135.60308190134799</v>
      </c>
      <c r="AD174">
        <v>138.39539552386699</v>
      </c>
      <c r="AE174">
        <v>140.63562218351299</v>
      </c>
      <c r="AF174">
        <v>138.359675479857</v>
      </c>
      <c r="AG174">
        <v>148.822890152291</v>
      </c>
      <c r="AH174">
        <v>119.93734312242501</v>
      </c>
      <c r="AI174">
        <v>126.020503314658</v>
      </c>
      <c r="AJ174">
        <v>135.42511001201899</v>
      </c>
      <c r="AK174">
        <v>149.41247723827101</v>
      </c>
      <c r="AL174">
        <f t="shared" si="7"/>
        <v>124.80684768347609</v>
      </c>
      <c r="AM174">
        <f t="shared" si="6"/>
        <v>63.394107976674988</v>
      </c>
      <c r="AN174">
        <f t="shared" si="8"/>
        <v>72.173189321203424</v>
      </c>
      <c r="AO174">
        <v>57.467044702698502</v>
      </c>
    </row>
    <row r="175" spans="1:41" x14ac:dyDescent="0.35">
      <c r="A175">
        <v>173</v>
      </c>
      <c r="B175" s="1">
        <v>40739</v>
      </c>
      <c r="C175" t="s">
        <v>181</v>
      </c>
      <c r="D175">
        <v>96.422818083778694</v>
      </c>
      <c r="E175">
        <v>99.740642527853595</v>
      </c>
      <c r="F175">
        <v>90.637836489340202</v>
      </c>
      <c r="G175">
        <v>85.819803934903106</v>
      </c>
      <c r="H175">
        <v>92.901950898466893</v>
      </c>
      <c r="I175">
        <v>98.265496085030406</v>
      </c>
      <c r="J175">
        <v>105.66693589184599</v>
      </c>
      <c r="K175">
        <v>104.84870611966601</v>
      </c>
      <c r="Q175">
        <v>144.35891290176201</v>
      </c>
      <c r="R175">
        <v>140.48821541888199</v>
      </c>
      <c r="S175">
        <v>127.468479488711</v>
      </c>
      <c r="T175">
        <v>125.757912500936</v>
      </c>
      <c r="U175">
        <v>140.05885302025001</v>
      </c>
      <c r="V175">
        <v>150.15346229954099</v>
      </c>
      <c r="W175">
        <v>157.714785964893</v>
      </c>
      <c r="X175">
        <v>166.169728280236</v>
      </c>
      <c r="Y175">
        <v>112.043054538188</v>
      </c>
      <c r="Z175">
        <v>114.65607673937301</v>
      </c>
      <c r="AA175">
        <v>127.43211342282601</v>
      </c>
      <c r="AB175">
        <v>119.434229054192</v>
      </c>
      <c r="AC175">
        <v>135.760075948707</v>
      </c>
      <c r="AD175">
        <v>138.694909417465</v>
      </c>
      <c r="AL175">
        <f t="shared" si="7"/>
        <v>121.56795450122034</v>
      </c>
      <c r="AM175">
        <f t="shared" si="6"/>
        <v>60.155214794419237</v>
      </c>
      <c r="AN175">
        <f t="shared" si="8"/>
        <v>68.934296138947673</v>
      </c>
      <c r="AO175">
        <v>57.320239713211699</v>
      </c>
    </row>
    <row r="176" spans="1:41" x14ac:dyDescent="0.35">
      <c r="A176">
        <v>174</v>
      </c>
      <c r="B176" s="1">
        <v>40746</v>
      </c>
      <c r="C176" t="s">
        <v>184</v>
      </c>
      <c r="D176">
        <v>92.713838793837695</v>
      </c>
      <c r="E176">
        <v>92.517849448926498</v>
      </c>
      <c r="F176">
        <v>85.415651288079502</v>
      </c>
      <c r="O176">
        <v>98.050211037169902</v>
      </c>
      <c r="P176">
        <v>112.1376110544</v>
      </c>
      <c r="Q176">
        <v>119.558120028735</v>
      </c>
      <c r="R176">
        <v>127.118498872967</v>
      </c>
      <c r="S176">
        <v>118.313902468153</v>
      </c>
      <c r="T176">
        <v>119.12873678887701</v>
      </c>
      <c r="U176">
        <v>132.581248708088</v>
      </c>
      <c r="V176">
        <v>144.446015047392</v>
      </c>
      <c r="W176">
        <v>152.72842798993901</v>
      </c>
      <c r="X176">
        <v>160.07927847421101</v>
      </c>
      <c r="Y176">
        <v>108.76569963863</v>
      </c>
      <c r="Z176">
        <v>109.34620772183401</v>
      </c>
      <c r="AH176">
        <v>107.662230068535</v>
      </c>
      <c r="AI176">
        <v>108.379598411445</v>
      </c>
      <c r="AJ176">
        <v>120.43125771059999</v>
      </c>
      <c r="AK176">
        <v>139.124544008675</v>
      </c>
      <c r="AL176">
        <f t="shared" si="7"/>
        <v>118.34204881897337</v>
      </c>
      <c r="AM176">
        <f t="shared" si="6"/>
        <v>56.929309112172263</v>
      </c>
      <c r="AN176">
        <f t="shared" si="8"/>
        <v>65.708390456700698</v>
      </c>
      <c r="AO176">
        <v>57.549733972683804</v>
      </c>
    </row>
    <row r="177" spans="1:41" x14ac:dyDescent="0.35">
      <c r="A177">
        <v>175</v>
      </c>
      <c r="B177" s="1">
        <v>40754</v>
      </c>
      <c r="C177" t="s">
        <v>185</v>
      </c>
      <c r="D177">
        <v>100.617284912608</v>
      </c>
      <c r="E177">
        <v>104.124592916029</v>
      </c>
      <c r="F177">
        <v>90.573178567846199</v>
      </c>
      <c r="G177">
        <v>85.138169328646896</v>
      </c>
      <c r="H177">
        <v>91.577919740635394</v>
      </c>
      <c r="I177">
        <v>95.745228170607206</v>
      </c>
      <c r="J177">
        <v>105.447129954434</v>
      </c>
      <c r="K177">
        <v>107.009764196888</v>
      </c>
      <c r="L177">
        <v>115.590856499534</v>
      </c>
      <c r="M177">
        <v>118.057505397543</v>
      </c>
      <c r="N177">
        <v>119.213497468941</v>
      </c>
      <c r="O177">
        <v>125.477812654191</v>
      </c>
      <c r="P177">
        <v>127.852799183166</v>
      </c>
      <c r="Q177">
        <v>143.05028758872399</v>
      </c>
      <c r="R177">
        <v>155.17645550780401</v>
      </c>
      <c r="S177">
        <v>142.55510471181199</v>
      </c>
      <c r="T177">
        <v>134.33363972846101</v>
      </c>
      <c r="U177">
        <v>154.327587506848</v>
      </c>
      <c r="V177">
        <v>154.14718960156401</v>
      </c>
      <c r="W177">
        <v>171.42559865239701</v>
      </c>
      <c r="X177">
        <v>184.07045137231299</v>
      </c>
      <c r="Y177">
        <v>129.37857296154701</v>
      </c>
      <c r="Z177">
        <v>131.303871702588</v>
      </c>
      <c r="AA177">
        <v>131.29555388798499</v>
      </c>
      <c r="AB177">
        <v>131.41750509524701</v>
      </c>
      <c r="AC177">
        <v>146.588511146038</v>
      </c>
      <c r="AD177">
        <v>144.19364005860001</v>
      </c>
      <c r="AE177">
        <v>145.32154402892201</v>
      </c>
      <c r="AF177">
        <v>142.24925888135701</v>
      </c>
      <c r="AG177">
        <v>151.26273211533601</v>
      </c>
      <c r="AH177">
        <v>121.502670634274</v>
      </c>
      <c r="AI177">
        <v>121.043882436091</v>
      </c>
      <c r="AJ177">
        <v>128.521591401406</v>
      </c>
      <c r="AK177">
        <v>150.241538741608</v>
      </c>
      <c r="AL177">
        <f t="shared" si="7"/>
        <v>129.4068507868233</v>
      </c>
      <c r="AM177">
        <f t="shared" si="6"/>
        <v>67.994111080022194</v>
      </c>
      <c r="AN177">
        <f t="shared" si="8"/>
        <v>76.773192424550629</v>
      </c>
      <c r="AO177">
        <v>57.839569614599597</v>
      </c>
    </row>
    <row r="178" spans="1:41" x14ac:dyDescent="0.35">
      <c r="A178">
        <v>176</v>
      </c>
      <c r="B178" s="1">
        <v>40755</v>
      </c>
      <c r="C178" t="s">
        <v>186</v>
      </c>
      <c r="D178">
        <v>99.655174309342101</v>
      </c>
      <c r="E178">
        <v>96.126630847541506</v>
      </c>
      <c r="F178">
        <v>83.219050420710303</v>
      </c>
      <c r="M178">
        <v>110.82828572877899</v>
      </c>
      <c r="N178">
        <v>117.749899031653</v>
      </c>
      <c r="O178">
        <v>127.29503896276201</v>
      </c>
      <c r="P178">
        <v>124.536285347076</v>
      </c>
      <c r="Q178">
        <v>146.382093782103</v>
      </c>
      <c r="R178">
        <v>153.859021755198</v>
      </c>
      <c r="S178">
        <v>129.17413531849601</v>
      </c>
      <c r="T178">
        <v>125.571250582839</v>
      </c>
      <c r="U178">
        <v>137.01392165895001</v>
      </c>
      <c r="V178">
        <v>151.732146146747</v>
      </c>
      <c r="W178">
        <v>166.66031903451599</v>
      </c>
      <c r="X178">
        <v>179.85473636437999</v>
      </c>
      <c r="Y178">
        <v>129.75201468998901</v>
      </c>
      <c r="Z178">
        <v>127.389441791577</v>
      </c>
      <c r="AF178">
        <v>151.74560107069701</v>
      </c>
      <c r="AG178">
        <v>147.22813954046001</v>
      </c>
      <c r="AH178">
        <v>120.162409919458</v>
      </c>
      <c r="AI178">
        <v>134.202285498766</v>
      </c>
      <c r="AJ178">
        <v>131.261032393406</v>
      </c>
      <c r="AK178">
        <v>152.23481396133499</v>
      </c>
      <c r="AL178">
        <f t="shared" si="7"/>
        <v>132.33190122420785</v>
      </c>
      <c r="AM178">
        <f t="shared" si="6"/>
        <v>70.919161517406749</v>
      </c>
      <c r="AN178">
        <f t="shared" si="8"/>
        <v>79.698242861935185</v>
      </c>
      <c r="AO178">
        <v>57.3167514639552</v>
      </c>
    </row>
    <row r="179" spans="1:41" x14ac:dyDescent="0.35">
      <c r="A179">
        <v>177</v>
      </c>
      <c r="B179" s="1">
        <v>40786</v>
      </c>
      <c r="C179" t="s">
        <v>187</v>
      </c>
      <c r="D179">
        <v>72.561505971093396</v>
      </c>
      <c r="E179">
        <v>70.416084968737195</v>
      </c>
      <c r="F179">
        <v>61.423388973020003</v>
      </c>
      <c r="G179">
        <v>67.443547106319897</v>
      </c>
      <c r="H179">
        <v>68.231482376585006</v>
      </c>
      <c r="I179">
        <v>63.701363657255598</v>
      </c>
      <c r="J179">
        <v>67.424497259824307</v>
      </c>
      <c r="K179">
        <v>66.952765475473598</v>
      </c>
      <c r="L179">
        <v>69.783273960771396</v>
      </c>
      <c r="M179">
        <v>77.359608953026594</v>
      </c>
      <c r="N179">
        <v>84.920963892848107</v>
      </c>
      <c r="O179">
        <v>87.952855021735004</v>
      </c>
      <c r="P179">
        <v>85.333776648377693</v>
      </c>
      <c r="Q179">
        <v>94.448520566293894</v>
      </c>
      <c r="R179">
        <v>106.492919766819</v>
      </c>
      <c r="S179">
        <v>104.210842306123</v>
      </c>
      <c r="T179">
        <v>102.060746533574</v>
      </c>
      <c r="U179">
        <v>116.671896150614</v>
      </c>
      <c r="V179">
        <v>113.185940884765</v>
      </c>
      <c r="W179">
        <v>119.31359360492</v>
      </c>
      <c r="X179">
        <v>127.446969599198</v>
      </c>
      <c r="Y179">
        <v>99.063371801376604</v>
      </c>
      <c r="Z179">
        <v>102.872007111575</v>
      </c>
      <c r="AA179">
        <v>100.33565579786899</v>
      </c>
      <c r="AB179">
        <v>92.5879078822514</v>
      </c>
      <c r="AC179">
        <v>93.857001118647105</v>
      </c>
      <c r="AD179">
        <v>98.032792125894503</v>
      </c>
      <c r="AE179">
        <v>108.49505470418001</v>
      </c>
      <c r="AF179">
        <v>98.702079630554707</v>
      </c>
      <c r="AG179">
        <v>96.004049621486004</v>
      </c>
      <c r="AH179">
        <v>101.793468227606</v>
      </c>
      <c r="AI179">
        <v>103.337021960478</v>
      </c>
      <c r="AJ179">
        <v>90.9277566124277</v>
      </c>
      <c r="AK179">
        <v>107.026413764417</v>
      </c>
      <c r="AL179">
        <f t="shared" si="7"/>
        <v>91.775621295180514</v>
      </c>
      <c r="AM179">
        <f t="shared" si="6"/>
        <v>30.362881588379409</v>
      </c>
      <c r="AN179">
        <f t="shared" si="8"/>
        <v>39.141962932907845</v>
      </c>
      <c r="AO179">
        <v>57.310519134514401</v>
      </c>
    </row>
    <row r="180" spans="1:41" x14ac:dyDescent="0.35">
      <c r="A180">
        <v>178</v>
      </c>
      <c r="B180" s="1">
        <v>40787</v>
      </c>
      <c r="C180" t="s">
        <v>188</v>
      </c>
      <c r="D180">
        <v>60.316699599258499</v>
      </c>
      <c r="E180">
        <v>63.080340551726799</v>
      </c>
      <c r="F180">
        <v>54.318300592068503</v>
      </c>
      <c r="G180">
        <v>53.906088767633598</v>
      </c>
      <c r="H180">
        <v>63.5164779258156</v>
      </c>
      <c r="N180">
        <v>77.020818933343804</v>
      </c>
      <c r="O180">
        <v>82.008388208476106</v>
      </c>
      <c r="P180">
        <v>76.403859121321503</v>
      </c>
      <c r="Q180">
        <v>91.5176626272345</v>
      </c>
      <c r="R180">
        <v>100.626533223759</v>
      </c>
      <c r="S180">
        <v>99.520499380289493</v>
      </c>
      <c r="T180">
        <v>100.714247992175</v>
      </c>
      <c r="U180">
        <v>97.221317364060994</v>
      </c>
      <c r="V180">
        <v>92.293422992319194</v>
      </c>
      <c r="W180">
        <v>111.674497780512</v>
      </c>
      <c r="X180">
        <v>108.522658779727</v>
      </c>
      <c r="Y180">
        <v>84.346511006961094</v>
      </c>
      <c r="Z180">
        <v>93.536317256008999</v>
      </c>
      <c r="AA180">
        <v>90.118388847835902</v>
      </c>
      <c r="AH180">
        <v>98.832776584590803</v>
      </c>
      <c r="AI180">
        <v>88.596605118822794</v>
      </c>
      <c r="AJ180">
        <v>82.536196765495006</v>
      </c>
      <c r="AK180">
        <v>105.459792321357</v>
      </c>
      <c r="AL180">
        <f t="shared" si="7"/>
        <v>85.916887032208393</v>
      </c>
      <c r="AM180">
        <f t="shared" si="6"/>
        <v>24.504147325407288</v>
      </c>
      <c r="AN180">
        <f t="shared" si="8"/>
        <v>33.283228669935724</v>
      </c>
      <c r="AO180">
        <v>57.204727679722801</v>
      </c>
    </row>
    <row r="181" spans="1:41" x14ac:dyDescent="0.35">
      <c r="A181">
        <v>179</v>
      </c>
      <c r="B181" s="1">
        <v>40795</v>
      </c>
      <c r="C181" t="s">
        <v>101</v>
      </c>
      <c r="D181">
        <v>79.932303139886102</v>
      </c>
      <c r="E181">
        <v>84.051615002933204</v>
      </c>
      <c r="F181">
        <v>67.477983707826695</v>
      </c>
      <c r="G181">
        <v>65.738120715889096</v>
      </c>
      <c r="H181">
        <v>67.712450492821205</v>
      </c>
      <c r="I181">
        <v>65.952260443224105</v>
      </c>
      <c r="J181">
        <v>68.546258893748302</v>
      </c>
      <c r="K181">
        <v>66.928992905509503</v>
      </c>
      <c r="L181">
        <v>80.343010960323596</v>
      </c>
      <c r="M181">
        <v>84.046854636870606</v>
      </c>
      <c r="N181">
        <v>95.168512944091702</v>
      </c>
      <c r="O181">
        <v>87.060304472692707</v>
      </c>
      <c r="P181">
        <v>69.502470728554002</v>
      </c>
      <c r="Q181">
        <v>89.951223808108693</v>
      </c>
      <c r="R181">
        <v>99.293805722201299</v>
      </c>
      <c r="S181">
        <v>114.493252578336</v>
      </c>
      <c r="T181">
        <v>115.24117986025</v>
      </c>
      <c r="U181">
        <v>116.537604973621</v>
      </c>
      <c r="V181">
        <v>116.477386220575</v>
      </c>
      <c r="W181">
        <v>123.179968832052</v>
      </c>
      <c r="X181">
        <v>131.27017973764299</v>
      </c>
      <c r="Y181">
        <v>103.073160426577</v>
      </c>
      <c r="Z181">
        <v>106.830568033788</v>
      </c>
      <c r="AA181">
        <v>111.714598375169</v>
      </c>
      <c r="AB181">
        <v>110.844855804201</v>
      </c>
      <c r="AC181">
        <v>114.382359049342</v>
      </c>
      <c r="AD181">
        <v>109.14053345887</v>
      </c>
      <c r="AE181">
        <v>120.14167558050499</v>
      </c>
      <c r="AF181">
        <v>108.847112279724</v>
      </c>
      <c r="AG181">
        <v>79.469291089156599</v>
      </c>
      <c r="AH181">
        <v>78.577179901124794</v>
      </c>
      <c r="AI181">
        <v>102.020446244765</v>
      </c>
      <c r="AJ181">
        <v>101.706319219684</v>
      </c>
      <c r="AK181">
        <v>107.562574709115</v>
      </c>
      <c r="AL181">
        <f t="shared" si="7"/>
        <v>95.388718086740568</v>
      </c>
      <c r="AM181">
        <f t="shared" si="6"/>
        <v>33.975978379939463</v>
      </c>
      <c r="AN181">
        <f t="shared" si="8"/>
        <v>42.755059724467898</v>
      </c>
      <c r="AO181">
        <v>56.977826775634298</v>
      </c>
    </row>
    <row r="182" spans="1:41" x14ac:dyDescent="0.35">
      <c r="A182">
        <v>180</v>
      </c>
      <c r="B182" s="1">
        <v>40802</v>
      </c>
      <c r="C182" t="s">
        <v>189</v>
      </c>
      <c r="D182">
        <v>64.357736794196299</v>
      </c>
      <c r="E182">
        <v>65.314285126697797</v>
      </c>
      <c r="F182">
        <v>51.802484049116003</v>
      </c>
      <c r="G182">
        <v>44.654627062880799</v>
      </c>
      <c r="H182">
        <v>51.084112102853197</v>
      </c>
      <c r="I182">
        <v>59.144439873632003</v>
      </c>
      <c r="J182">
        <v>68.682363590425595</v>
      </c>
      <c r="K182">
        <v>61.218223479048298</v>
      </c>
      <c r="L182">
        <v>65.690528826278694</v>
      </c>
      <c r="M182">
        <v>67.871060026755401</v>
      </c>
      <c r="N182">
        <v>75.614263705223095</v>
      </c>
      <c r="O182">
        <v>74.938735143920894</v>
      </c>
      <c r="P182">
        <v>79.907167406293595</v>
      </c>
      <c r="Q182">
        <v>92.382820067215505</v>
      </c>
      <c r="R182">
        <v>96.255104834159098</v>
      </c>
      <c r="S182">
        <v>97.361013522329301</v>
      </c>
      <c r="T182">
        <v>101.407063989509</v>
      </c>
      <c r="U182">
        <v>103.93494537505001</v>
      </c>
      <c r="V182">
        <v>108.718923639308</v>
      </c>
      <c r="W182">
        <v>117.461935222861</v>
      </c>
      <c r="X182">
        <v>121.923505100163</v>
      </c>
      <c r="Y182">
        <v>93.207736225544394</v>
      </c>
      <c r="Z182">
        <v>93.391432333466</v>
      </c>
      <c r="AA182">
        <v>96.834109531389601</v>
      </c>
      <c r="AB182">
        <v>97.082646145132401</v>
      </c>
      <c r="AC182">
        <v>105.17635947843</v>
      </c>
      <c r="AD182">
        <v>101.88461747926</v>
      </c>
      <c r="AE182">
        <v>104.95664941469801</v>
      </c>
      <c r="AF182">
        <v>93.273869078313993</v>
      </c>
      <c r="AG182">
        <v>92.372828633077006</v>
      </c>
      <c r="AH182">
        <v>100.99417691604501</v>
      </c>
      <c r="AI182">
        <v>92.303173007598602</v>
      </c>
      <c r="AJ182">
        <v>89.974501252353207</v>
      </c>
      <c r="AK182">
        <v>113.471753174209</v>
      </c>
      <c r="AL182">
        <f t="shared" si="7"/>
        <v>86.607329164924522</v>
      </c>
      <c r="AM182">
        <f t="shared" si="6"/>
        <v>25.194589458123417</v>
      </c>
      <c r="AN182">
        <f t="shared" si="8"/>
        <v>33.973670802651853</v>
      </c>
      <c r="AO182">
        <v>56.9606682054998</v>
      </c>
    </row>
    <row r="183" spans="1:41" x14ac:dyDescent="0.35">
      <c r="A183">
        <v>181</v>
      </c>
      <c r="B183" s="1">
        <v>40826</v>
      </c>
      <c r="C183" t="s">
        <v>190</v>
      </c>
      <c r="D183">
        <v>77.122138334141496</v>
      </c>
      <c r="E183">
        <v>84.522194911558699</v>
      </c>
      <c r="F183">
        <v>75.033234189888802</v>
      </c>
      <c r="G183">
        <v>72.079261899370707</v>
      </c>
      <c r="H183">
        <v>74.739955777483701</v>
      </c>
      <c r="I183">
        <v>77.484761942199697</v>
      </c>
      <c r="J183">
        <v>84.789606928838595</v>
      </c>
      <c r="K183">
        <v>90.514789470293195</v>
      </c>
      <c r="L183">
        <v>92.124530995017295</v>
      </c>
      <c r="M183">
        <v>88.969626561583198</v>
      </c>
      <c r="N183">
        <v>103.96235540176301</v>
      </c>
      <c r="O183">
        <v>118.586317485328</v>
      </c>
      <c r="W183">
        <v>151.75608668276001</v>
      </c>
      <c r="X183">
        <v>149.454008240024</v>
      </c>
      <c r="Y183">
        <v>107.05072343101899</v>
      </c>
      <c r="Z183">
        <v>109.44911562958001</v>
      </c>
      <c r="AA183">
        <v>127.26171977685701</v>
      </c>
      <c r="AB183">
        <v>123.05692910916601</v>
      </c>
      <c r="AC183">
        <v>142.714305356887</v>
      </c>
      <c r="AD183">
        <v>139.333267253808</v>
      </c>
      <c r="AE183">
        <v>140.63723807454201</v>
      </c>
      <c r="AF183">
        <v>138.93681327727899</v>
      </c>
      <c r="AG183">
        <v>143.85534480048699</v>
      </c>
      <c r="AH183">
        <v>123.07260913397801</v>
      </c>
      <c r="AL183">
        <f t="shared" si="7"/>
        <v>109.85445561099387</v>
      </c>
      <c r="AM183">
        <f t="shared" si="6"/>
        <v>48.441715904192762</v>
      </c>
      <c r="AN183">
        <f t="shared" si="8"/>
        <v>57.220797248721198</v>
      </c>
      <c r="AO183">
        <v>57.075579416748504</v>
      </c>
    </row>
    <row r="184" spans="1:41" x14ac:dyDescent="0.35">
      <c r="A184">
        <v>182</v>
      </c>
      <c r="B184" s="1">
        <v>40834</v>
      </c>
      <c r="C184" t="s">
        <v>83</v>
      </c>
      <c r="D184">
        <v>90.977696582534406</v>
      </c>
      <c r="E184">
        <v>87.189928585977</v>
      </c>
      <c r="F184">
        <v>61.291066206982599</v>
      </c>
      <c r="G184">
        <v>59.216224566663698</v>
      </c>
      <c r="H184">
        <v>72.161411333191296</v>
      </c>
      <c r="I184">
        <v>69.991018035933195</v>
      </c>
      <c r="J184">
        <v>74.532191321737798</v>
      </c>
      <c r="K184">
        <v>75.408188069452905</v>
      </c>
      <c r="L184">
        <v>83.191114449028404</v>
      </c>
      <c r="M184">
        <v>83.999915394240304</v>
      </c>
      <c r="N184">
        <v>90.993273619659405</v>
      </c>
      <c r="O184">
        <v>93.286096351944195</v>
      </c>
      <c r="P184">
        <v>94.361775420676295</v>
      </c>
      <c r="Q184">
        <v>118.64221211471001</v>
      </c>
      <c r="R184">
        <v>119.023538485204</v>
      </c>
      <c r="S184">
        <v>119.33688821563899</v>
      </c>
      <c r="T184">
        <v>109.297925565154</v>
      </c>
      <c r="U184">
        <v>124.401505736728</v>
      </c>
      <c r="V184">
        <v>130.80924429050199</v>
      </c>
      <c r="W184">
        <v>131.06643615801499</v>
      </c>
      <c r="X184">
        <v>138.62475249934499</v>
      </c>
      <c r="Y184">
        <v>108.35691346034299</v>
      </c>
      <c r="Z184">
        <v>106.20441362107501</v>
      </c>
      <c r="AA184">
        <v>104.46675077342999</v>
      </c>
      <c r="AB184">
        <v>98.338715606524005</v>
      </c>
      <c r="AC184">
        <v>110.01923305171999</v>
      </c>
      <c r="AD184">
        <v>104.21101412533</v>
      </c>
      <c r="AE184">
        <v>111.572624426837</v>
      </c>
      <c r="AF184">
        <v>101.17655631533999</v>
      </c>
      <c r="AG184">
        <v>107.95278133348501</v>
      </c>
      <c r="AH184">
        <v>100.315168220648</v>
      </c>
      <c r="AI184">
        <v>102.183834580786</v>
      </c>
      <c r="AJ184">
        <v>109.34119649320699</v>
      </c>
      <c r="AK184">
        <v>123.289727136072</v>
      </c>
      <c r="AL184">
        <f t="shared" si="7"/>
        <v>100.44798035729751</v>
      </c>
      <c r="AM184">
        <f t="shared" si="6"/>
        <v>39.035240650496405</v>
      </c>
      <c r="AN184">
        <f t="shared" si="8"/>
        <v>47.814321995024841</v>
      </c>
      <c r="AO184">
        <v>57.1250432010509</v>
      </c>
    </row>
    <row r="185" spans="1:41" x14ac:dyDescent="0.35">
      <c r="A185">
        <v>183</v>
      </c>
      <c r="B185" s="1">
        <v>40850</v>
      </c>
      <c r="C185" t="s">
        <v>191</v>
      </c>
      <c r="D185">
        <v>79.8451518984552</v>
      </c>
      <c r="E185">
        <v>82.116093774411794</v>
      </c>
      <c r="F185">
        <v>72.583609731246895</v>
      </c>
      <c r="G185">
        <v>73.272542676402495</v>
      </c>
      <c r="H185">
        <v>75.780504264885394</v>
      </c>
      <c r="I185">
        <v>71.171189065854307</v>
      </c>
      <c r="J185">
        <v>79.815774963242703</v>
      </c>
      <c r="K185">
        <v>83.769945811019596</v>
      </c>
      <c r="L185">
        <v>86.9693851706418</v>
      </c>
      <c r="M185">
        <v>88.080326641973897</v>
      </c>
      <c r="N185">
        <v>91.636437224160503</v>
      </c>
      <c r="O185">
        <v>87.970800976907697</v>
      </c>
      <c r="P185">
        <v>86.465924325690693</v>
      </c>
      <c r="Q185">
        <v>91.880450505921701</v>
      </c>
      <c r="R185">
        <v>98.402692540951506</v>
      </c>
      <c r="S185">
        <v>99.105618053845703</v>
      </c>
      <c r="T185">
        <v>99.497675407279999</v>
      </c>
      <c r="U185">
        <v>108.17712917008799</v>
      </c>
      <c r="V185">
        <v>107.407968856358</v>
      </c>
      <c r="W185">
        <v>117.82612218236601</v>
      </c>
      <c r="X185">
        <v>121.268153019032</v>
      </c>
      <c r="Y185">
        <v>98.241452401302496</v>
      </c>
      <c r="Z185">
        <v>106.40395324311901</v>
      </c>
      <c r="AA185">
        <v>100.737367694306</v>
      </c>
      <c r="AB185">
        <v>94.789076720999603</v>
      </c>
      <c r="AC185">
        <v>100.408961400888</v>
      </c>
      <c r="AD185">
        <v>93.195476351206807</v>
      </c>
      <c r="AE185">
        <v>111.061208520943</v>
      </c>
      <c r="AF185">
        <v>108.426290470157</v>
      </c>
      <c r="AG185">
        <v>107.31283393247899</v>
      </c>
      <c r="AH185">
        <v>101.29855722683099</v>
      </c>
      <c r="AI185">
        <v>101.06405977492901</v>
      </c>
      <c r="AJ185">
        <v>93.934117791468793</v>
      </c>
      <c r="AK185">
        <v>105.778596976166</v>
      </c>
      <c r="AL185">
        <f t="shared" si="7"/>
        <v>94.873395551927388</v>
      </c>
      <c r="AM185">
        <f t="shared" si="6"/>
        <v>33.460655845126283</v>
      </c>
      <c r="AN185">
        <f t="shared" si="8"/>
        <v>42.239737189654718</v>
      </c>
      <c r="AO185">
        <v>56.645869596668803</v>
      </c>
    </row>
    <row r="186" spans="1:41" x14ac:dyDescent="0.35">
      <c r="A186">
        <v>184</v>
      </c>
      <c r="B186" s="1">
        <v>40858</v>
      </c>
      <c r="C186" t="s">
        <v>192</v>
      </c>
      <c r="J186">
        <v>77.017788581373495</v>
      </c>
      <c r="K186">
        <v>80.199345852400597</v>
      </c>
      <c r="L186">
        <v>84.389017606913001</v>
      </c>
      <c r="M186">
        <v>79.506341647339795</v>
      </c>
      <c r="N186">
        <v>88.626995516928204</v>
      </c>
      <c r="O186">
        <v>88.5791255400095</v>
      </c>
      <c r="P186">
        <v>85.420801475714299</v>
      </c>
      <c r="Q186">
        <v>94.723151170026696</v>
      </c>
      <c r="R186">
        <v>109.71258528364901</v>
      </c>
      <c r="S186">
        <v>109.854254127917</v>
      </c>
      <c r="T186">
        <v>95.497136218171093</v>
      </c>
      <c r="U186">
        <v>107.238795999191</v>
      </c>
      <c r="AC186">
        <v>102.574880478455</v>
      </c>
      <c r="AD186">
        <v>99.619935732665297</v>
      </c>
      <c r="AE186">
        <v>106.164360555225</v>
      </c>
      <c r="AF186">
        <v>107.86780078417399</v>
      </c>
      <c r="AG186">
        <v>112.99950275374999</v>
      </c>
      <c r="AH186">
        <v>105.83081707491399</v>
      </c>
      <c r="AI186">
        <v>101.985797844906</v>
      </c>
      <c r="AJ186">
        <v>98.1540269804579</v>
      </c>
      <c r="AK186">
        <v>109.99644288971901</v>
      </c>
      <c r="AL186">
        <f t="shared" si="7"/>
        <v>97.42661448161428</v>
      </c>
      <c r="AM186">
        <f t="shared" si="6"/>
        <v>36.013874774813175</v>
      </c>
      <c r="AN186">
        <f t="shared" si="8"/>
        <v>44.792956119341611</v>
      </c>
      <c r="AO186">
        <v>56.542455426158</v>
      </c>
    </row>
    <row r="187" spans="1:41" x14ac:dyDescent="0.35">
      <c r="A187">
        <v>185</v>
      </c>
      <c r="B187" s="1">
        <v>40859</v>
      </c>
      <c r="C187" t="s">
        <v>193</v>
      </c>
      <c r="D187">
        <v>106.432707067156</v>
      </c>
      <c r="E187">
        <v>109.211160513019</v>
      </c>
      <c r="F187">
        <v>95.024850704390801</v>
      </c>
      <c r="G187">
        <v>94.171174478263296</v>
      </c>
      <c r="H187">
        <v>98.505816968031894</v>
      </c>
      <c r="X187">
        <v>150.14732209259401</v>
      </c>
      <c r="Y187">
        <v>123.716877562254</v>
      </c>
      <c r="Z187">
        <v>128.13129268971301</v>
      </c>
      <c r="AA187">
        <v>138.60813357101901</v>
      </c>
      <c r="AB187">
        <v>139.98665610240801</v>
      </c>
      <c r="AC187">
        <v>147.21514373753601</v>
      </c>
      <c r="AD187">
        <v>140.97470949303201</v>
      </c>
      <c r="AE187">
        <v>143.20556762999399</v>
      </c>
      <c r="AF187">
        <v>131.39756724723301</v>
      </c>
      <c r="AG187">
        <v>131.23179196804</v>
      </c>
      <c r="AH187">
        <v>123.03921077940301</v>
      </c>
      <c r="AI187">
        <v>123.91882877209601</v>
      </c>
      <c r="AJ187">
        <v>119.71400548981801</v>
      </c>
      <c r="AK187">
        <v>131.55166562721499</v>
      </c>
      <c r="AL187">
        <f t="shared" si="7"/>
        <v>125.06234118385345</v>
      </c>
      <c r="AM187">
        <f t="shared" si="6"/>
        <v>63.649601477052343</v>
      </c>
      <c r="AN187">
        <f t="shared" si="8"/>
        <v>72.428682821580779</v>
      </c>
      <c r="AO187">
        <v>55.7433111340331</v>
      </c>
    </row>
    <row r="188" spans="1:41" x14ac:dyDescent="0.35">
      <c r="A188">
        <v>186</v>
      </c>
      <c r="B188" s="1">
        <v>40890</v>
      </c>
      <c r="C188" t="s">
        <v>54</v>
      </c>
      <c r="D188">
        <v>93.262418142062899</v>
      </c>
      <c r="E188">
        <v>97.701249172280299</v>
      </c>
      <c r="F188">
        <v>84.122391490239494</v>
      </c>
      <c r="G188">
        <v>79.7164434048792</v>
      </c>
      <c r="P188">
        <v>87.946832049204204</v>
      </c>
      <c r="Q188">
        <v>95.436966495398096</v>
      </c>
      <c r="R188">
        <v>99.129969361163504</v>
      </c>
      <c r="S188">
        <v>106.648623342972</v>
      </c>
      <c r="T188">
        <v>101.379224777747</v>
      </c>
      <c r="U188">
        <v>110.343536462507</v>
      </c>
      <c r="V188">
        <v>122.031463244156</v>
      </c>
      <c r="W188">
        <v>149.94809212235401</v>
      </c>
      <c r="X188">
        <v>145.43279228268099</v>
      </c>
      <c r="Y188">
        <v>108.70618696379501</v>
      </c>
      <c r="Z188">
        <v>107.130794286358</v>
      </c>
      <c r="AA188">
        <v>116.96333932278201</v>
      </c>
      <c r="AL188">
        <f t="shared" si="7"/>
        <v>106.61877018253624</v>
      </c>
      <c r="AM188">
        <f t="shared" si="6"/>
        <v>45.206030475735133</v>
      </c>
      <c r="AN188">
        <f t="shared" si="8"/>
        <v>53.985111820263569</v>
      </c>
      <c r="AO188">
        <v>55.406653456420102</v>
      </c>
    </row>
    <row r="189" spans="1:41" x14ac:dyDescent="0.35">
      <c r="A189">
        <v>187</v>
      </c>
      <c r="B189" s="1">
        <v>40906</v>
      </c>
      <c r="C189" t="s">
        <v>194</v>
      </c>
      <c r="L189">
        <v>96.3537685121035</v>
      </c>
      <c r="M189">
        <v>99.990245524430094</v>
      </c>
      <c r="N189">
        <v>100.550047787886</v>
      </c>
      <c r="O189">
        <v>96.919143386406603</v>
      </c>
      <c r="P189">
        <v>106.380973127266</v>
      </c>
      <c r="Q189">
        <v>115.717862110865</v>
      </c>
      <c r="R189">
        <v>114.77144320618601</v>
      </c>
      <c r="S189">
        <v>122.623692223091</v>
      </c>
      <c r="T189">
        <v>114.532374451705</v>
      </c>
      <c r="U189">
        <v>122.782146322242</v>
      </c>
      <c r="V189">
        <v>119.115672310216</v>
      </c>
      <c r="W189">
        <v>131.40361303701101</v>
      </c>
      <c r="AF189">
        <v>126.47463318958199</v>
      </c>
      <c r="AG189">
        <v>125.131834053649</v>
      </c>
      <c r="AH189">
        <v>120.706035466907</v>
      </c>
      <c r="AI189">
        <v>105.30992555053101</v>
      </c>
      <c r="AJ189">
        <v>106.357188970395</v>
      </c>
      <c r="AK189">
        <v>117.268136887423</v>
      </c>
      <c r="AL189">
        <f t="shared" si="7"/>
        <v>113.46604089543862</v>
      </c>
      <c r="AM189">
        <f t="shared" si="6"/>
        <v>52.053301188637519</v>
      </c>
      <c r="AN189">
        <f t="shared" si="8"/>
        <v>60.832382533165955</v>
      </c>
      <c r="AO189">
        <v>54.927100343191903</v>
      </c>
    </row>
    <row r="190" spans="1:41" x14ac:dyDescent="0.35">
      <c r="A190">
        <v>188</v>
      </c>
      <c r="B190" s="1">
        <v>40915</v>
      </c>
      <c r="C190" t="s">
        <v>195</v>
      </c>
      <c r="G190">
        <v>81.1983232783452</v>
      </c>
      <c r="H190">
        <v>91.379983644247105</v>
      </c>
      <c r="I190">
        <v>88.0635722290438</v>
      </c>
      <c r="J190">
        <v>97.562740699795199</v>
      </c>
      <c r="K190">
        <v>97.885710792559905</v>
      </c>
      <c r="L190">
        <v>106.070901697614</v>
      </c>
      <c r="M190">
        <v>101.29719385188299</v>
      </c>
      <c r="N190">
        <v>103.23773652661001</v>
      </c>
      <c r="O190">
        <v>105.617344100873</v>
      </c>
      <c r="P190">
        <v>109.534327472614</v>
      </c>
      <c r="Q190">
        <v>125.343407968317</v>
      </c>
      <c r="R190">
        <v>143.96532670847799</v>
      </c>
      <c r="S190">
        <v>131.86745889143899</v>
      </c>
      <c r="T190">
        <v>125.6125555265</v>
      </c>
      <c r="AA190">
        <v>142.37888817455701</v>
      </c>
      <c r="AB190">
        <v>149.86813993723499</v>
      </c>
      <c r="AC190">
        <v>149.486367370886</v>
      </c>
      <c r="AD190">
        <v>145.660419330694</v>
      </c>
      <c r="AE190">
        <v>158.08781620036299</v>
      </c>
      <c r="AF190">
        <v>159.773849935019</v>
      </c>
      <c r="AG190">
        <v>147.03425767591699</v>
      </c>
      <c r="AH190">
        <v>118.70831049429999</v>
      </c>
      <c r="AI190">
        <v>122.115733191034</v>
      </c>
      <c r="AJ190">
        <v>130.55285074932701</v>
      </c>
      <c r="AK190">
        <v>155.29241125777801</v>
      </c>
      <c r="AL190">
        <f t="shared" si="7"/>
        <v>123.50382510821713</v>
      </c>
      <c r="AM190">
        <f t="shared" si="6"/>
        <v>62.091085401416024</v>
      </c>
      <c r="AN190">
        <f t="shared" si="8"/>
        <v>70.870166745944459</v>
      </c>
      <c r="AO190">
        <v>55.693313163907902</v>
      </c>
    </row>
    <row r="191" spans="1:41" x14ac:dyDescent="0.35">
      <c r="A191">
        <v>189</v>
      </c>
      <c r="B191" s="1">
        <v>40922</v>
      </c>
      <c r="C191" t="s">
        <v>52</v>
      </c>
      <c r="E191">
        <v>73.668635503504703</v>
      </c>
      <c r="F191">
        <v>50.735978014866298</v>
      </c>
      <c r="G191">
        <v>55.492283816429499</v>
      </c>
      <c r="H191">
        <v>71.276229267005505</v>
      </c>
      <c r="I191">
        <v>64.4423408302127</v>
      </c>
      <c r="J191">
        <v>72.969008957438504</v>
      </c>
      <c r="K191">
        <v>70.680131502136206</v>
      </c>
      <c r="L191">
        <v>79.914424835800602</v>
      </c>
      <c r="M191">
        <v>80.704165136284402</v>
      </c>
      <c r="N191">
        <v>91.281562988454596</v>
      </c>
      <c r="O191">
        <v>93.862429570258797</v>
      </c>
      <c r="P191">
        <v>92.162706283669607</v>
      </c>
      <c r="Q191">
        <v>100.81076845692201</v>
      </c>
      <c r="Y191">
        <v>97.192221532119206</v>
      </c>
      <c r="Z191">
        <v>99.113438161876502</v>
      </c>
      <c r="AA191">
        <v>103.309475646233</v>
      </c>
      <c r="AB191">
        <v>103.859495672297</v>
      </c>
      <c r="AC191">
        <v>109.821503146914</v>
      </c>
      <c r="AD191">
        <v>107.509924507991</v>
      </c>
      <c r="AE191">
        <v>127.25455835003901</v>
      </c>
      <c r="AF191">
        <v>120.209491153729</v>
      </c>
      <c r="AG191">
        <v>112.972755812437</v>
      </c>
      <c r="AH191">
        <v>105.925600768565</v>
      </c>
      <c r="AI191">
        <v>100.572027320986</v>
      </c>
      <c r="AJ191">
        <v>102.28913113846799</v>
      </c>
      <c r="AL191">
        <f t="shared" si="7"/>
        <v>91.521211534985511</v>
      </c>
      <c r="AM191">
        <f t="shared" si="6"/>
        <v>30.108471828184406</v>
      </c>
      <c r="AN191">
        <f t="shared" si="8"/>
        <v>38.887553172712842</v>
      </c>
      <c r="AO191">
        <v>55.1583610835781</v>
      </c>
    </row>
    <row r="192" spans="1:41" x14ac:dyDescent="0.35">
      <c r="A192">
        <v>190</v>
      </c>
      <c r="B192" s="1">
        <v>40938</v>
      </c>
      <c r="C192" t="s">
        <v>196</v>
      </c>
      <c r="D192">
        <v>105.01128366071499</v>
      </c>
      <c r="E192">
        <v>98.837396738692206</v>
      </c>
      <c r="F192">
        <v>76.2056375043164</v>
      </c>
      <c r="G192">
        <v>77.651882400292607</v>
      </c>
      <c r="H192">
        <v>91.776071724782597</v>
      </c>
      <c r="I192">
        <v>86.613870698844394</v>
      </c>
      <c r="J192">
        <v>87.8992349303456</v>
      </c>
      <c r="K192">
        <v>89.0883283751307</v>
      </c>
      <c r="L192">
        <v>92.743076798843703</v>
      </c>
      <c r="M192">
        <v>99.141658945830898</v>
      </c>
      <c r="U192">
        <v>136.240056709247</v>
      </c>
      <c r="V192">
        <v>146.83883018693899</v>
      </c>
      <c r="W192">
        <v>153.794603589194</v>
      </c>
      <c r="X192">
        <v>155.287780680075</v>
      </c>
      <c r="Y192">
        <v>134.28445990062599</v>
      </c>
      <c r="Z192">
        <v>130.116760187072</v>
      </c>
      <c r="AA192">
        <v>128.615156518151</v>
      </c>
      <c r="AB192">
        <v>119.251732932259</v>
      </c>
      <c r="AC192">
        <v>126.69422915698</v>
      </c>
      <c r="AD192">
        <v>134.10718198602299</v>
      </c>
      <c r="AE192">
        <v>137.34251643092199</v>
      </c>
      <c r="AF192">
        <v>130.95133479869699</v>
      </c>
      <c r="AL192">
        <f t="shared" si="7"/>
        <v>115.38604931154451</v>
      </c>
      <c r="AM192">
        <f t="shared" si="6"/>
        <v>53.973309604743406</v>
      </c>
      <c r="AN192">
        <f t="shared" si="8"/>
        <v>62.752390949271842</v>
      </c>
      <c r="AO192">
        <v>55.316078853549797</v>
      </c>
    </row>
    <row r="193" spans="1:41" x14ac:dyDescent="0.35">
      <c r="A193">
        <v>191</v>
      </c>
      <c r="B193" s="1">
        <v>40979</v>
      </c>
      <c r="C193" t="s">
        <v>197</v>
      </c>
      <c r="D193">
        <v>88.260979174889599</v>
      </c>
      <c r="E193">
        <v>89.016633274785804</v>
      </c>
      <c r="F193">
        <v>73.161651140404402</v>
      </c>
      <c r="G193">
        <v>75.393475398224197</v>
      </c>
      <c r="H193">
        <v>77.441551030073398</v>
      </c>
      <c r="I193">
        <v>68.460963718374899</v>
      </c>
      <c r="J193">
        <v>72.567048076860502</v>
      </c>
      <c r="K193">
        <v>70.700776469544394</v>
      </c>
      <c r="Q193">
        <v>110.74114613502501</v>
      </c>
      <c r="R193">
        <v>108.538361806992</v>
      </c>
      <c r="S193">
        <v>114.118858675726</v>
      </c>
      <c r="T193">
        <v>120.264092655184</v>
      </c>
      <c r="U193">
        <v>126.48553458065901</v>
      </c>
      <c r="V193">
        <v>130.94613562711601</v>
      </c>
      <c r="W193">
        <v>151.63240013944099</v>
      </c>
      <c r="X193">
        <v>153.65919885901599</v>
      </c>
      <c r="Y193">
        <v>117.200660403944</v>
      </c>
      <c r="Z193">
        <v>111.497448899353</v>
      </c>
      <c r="AA193">
        <v>128.25500250302699</v>
      </c>
      <c r="AB193">
        <v>116.84929311820299</v>
      </c>
      <c r="AC193">
        <v>123.796720055386</v>
      </c>
      <c r="AL193">
        <f t="shared" si="7"/>
        <v>106.14228246391568</v>
      </c>
      <c r="AM193">
        <f t="shared" si="6"/>
        <v>44.729542757114572</v>
      </c>
      <c r="AN193">
        <f t="shared" si="8"/>
        <v>53.508624101643008</v>
      </c>
      <c r="AO193">
        <v>55.349780798881703</v>
      </c>
    </row>
    <row r="194" spans="1:41" x14ac:dyDescent="0.35">
      <c r="A194">
        <v>192</v>
      </c>
      <c r="B194" s="1">
        <v>40986</v>
      </c>
      <c r="C194" t="s">
        <v>198</v>
      </c>
      <c r="AA194">
        <v>129.32714410459201</v>
      </c>
      <c r="AB194">
        <v>122.350729640971</v>
      </c>
      <c r="AC194">
        <v>130.564826784069</v>
      </c>
      <c r="AD194">
        <v>136.38459932717501</v>
      </c>
      <c r="AE194">
        <v>138.605321600108</v>
      </c>
      <c r="AF194">
        <v>135.73690370289</v>
      </c>
      <c r="AG194">
        <v>141.790192034477</v>
      </c>
      <c r="AH194">
        <v>128.39230336475501</v>
      </c>
      <c r="AI194">
        <v>126.827248921825</v>
      </c>
      <c r="AJ194">
        <v>129.64630347960099</v>
      </c>
      <c r="AK194">
        <v>137.20354684029601</v>
      </c>
      <c r="AL194">
        <f t="shared" si="7"/>
        <v>132.4390108909781</v>
      </c>
      <c r="AM194">
        <f t="shared" ref="AM194:AM257" si="9">AL194-($AL$601-$AV$601)</f>
        <v>71.026271184176991</v>
      </c>
      <c r="AN194">
        <f t="shared" si="8"/>
        <v>79.805352528705427</v>
      </c>
      <c r="AO194">
        <v>54.580528973692701</v>
      </c>
    </row>
    <row r="195" spans="1:41" x14ac:dyDescent="0.35">
      <c r="A195">
        <v>193</v>
      </c>
      <c r="B195" s="1">
        <v>41002</v>
      </c>
      <c r="C195" t="s">
        <v>199</v>
      </c>
      <c r="D195">
        <v>92.696758095656406</v>
      </c>
      <c r="E195">
        <v>94.794901914868802</v>
      </c>
      <c r="F195">
        <v>82.774991813705896</v>
      </c>
      <c r="G195">
        <v>82.997659144956202</v>
      </c>
      <c r="H195">
        <v>85.828277393383004</v>
      </c>
      <c r="I195">
        <v>78.625613321447901</v>
      </c>
      <c r="J195">
        <v>90.383742788233604</v>
      </c>
      <c r="K195">
        <v>94.184193160688096</v>
      </c>
      <c r="T195">
        <v>118.65879834267</v>
      </c>
      <c r="U195">
        <v>121.814889470342</v>
      </c>
      <c r="V195">
        <v>119.071035906779</v>
      </c>
      <c r="W195">
        <v>133.49902595413201</v>
      </c>
      <c r="X195">
        <v>147.561603739757</v>
      </c>
      <c r="Y195">
        <v>129.346978685056</v>
      </c>
      <c r="Z195">
        <v>134.05186326848201</v>
      </c>
      <c r="AA195">
        <v>132.80475545370899</v>
      </c>
      <c r="AB195">
        <v>122.036315637341</v>
      </c>
      <c r="AC195">
        <v>131.54028859219099</v>
      </c>
      <c r="AD195">
        <v>136.446521677173</v>
      </c>
      <c r="AE195">
        <v>141.535192797637</v>
      </c>
      <c r="AL195">
        <f t="shared" ref="AL195:AL258" si="10">AVERAGE(D195:AK195)</f>
        <v>113.53267035791046</v>
      </c>
      <c r="AM195">
        <f t="shared" si="9"/>
        <v>52.119930651109357</v>
      </c>
      <c r="AN195">
        <f t="shared" ref="AN195:AN258" si="11">AM195-$AM$658</f>
        <v>60.899011995637792</v>
      </c>
      <c r="AO195">
        <v>54.626532474424003</v>
      </c>
    </row>
    <row r="196" spans="1:41" x14ac:dyDescent="0.35">
      <c r="A196">
        <v>194</v>
      </c>
      <c r="B196" s="1">
        <v>41018</v>
      </c>
      <c r="C196" t="s">
        <v>198</v>
      </c>
      <c r="D196">
        <v>81.368894118937106</v>
      </c>
      <c r="E196">
        <v>82.979607011063493</v>
      </c>
      <c r="F196">
        <v>68.9077931228247</v>
      </c>
      <c r="G196">
        <v>67.454994200182199</v>
      </c>
      <c r="H196">
        <v>72.916682868433199</v>
      </c>
      <c r="I196">
        <v>73.821934098296396</v>
      </c>
      <c r="J196">
        <v>82.388138946476602</v>
      </c>
      <c r="K196">
        <v>84.910575964444703</v>
      </c>
      <c r="L196">
        <v>88.699269606411406</v>
      </c>
      <c r="M196">
        <v>88.235394397238295</v>
      </c>
      <c r="N196">
        <v>98.867379970937193</v>
      </c>
      <c r="W196">
        <v>127.48300242787801</v>
      </c>
      <c r="X196">
        <v>136.58291148890399</v>
      </c>
      <c r="Y196">
        <v>111.803701958286</v>
      </c>
      <c r="Z196">
        <v>108.76838589991</v>
      </c>
      <c r="AA196">
        <v>116.520766403821</v>
      </c>
      <c r="AB196">
        <v>118.972541118382</v>
      </c>
      <c r="AC196">
        <v>131.01562640071899</v>
      </c>
      <c r="AD196">
        <v>131.52914703117199</v>
      </c>
      <c r="AE196">
        <v>133.76637536103399</v>
      </c>
      <c r="AF196">
        <v>126.35237038633301</v>
      </c>
      <c r="AG196">
        <v>129.848861387607</v>
      </c>
      <c r="AL196">
        <f t="shared" si="10"/>
        <v>102.87247064405869</v>
      </c>
      <c r="AM196">
        <f t="shared" si="9"/>
        <v>41.459730937257589</v>
      </c>
      <c r="AN196">
        <f t="shared" si="11"/>
        <v>50.238812281786025</v>
      </c>
      <c r="AO196">
        <v>54.292647070382799</v>
      </c>
    </row>
    <row r="197" spans="1:41" x14ac:dyDescent="0.35">
      <c r="A197">
        <v>195</v>
      </c>
      <c r="B197" s="1">
        <v>41027</v>
      </c>
      <c r="C197" t="s">
        <v>50</v>
      </c>
      <c r="AD197">
        <v>136.44119795777601</v>
      </c>
      <c r="AE197">
        <v>140.93746275480501</v>
      </c>
      <c r="AF197">
        <v>133.18909224546701</v>
      </c>
      <c r="AG197">
        <v>129.14535467605401</v>
      </c>
      <c r="AL197">
        <f t="shared" si="10"/>
        <v>134.9282769085255</v>
      </c>
      <c r="AM197">
        <f t="shared" si="9"/>
        <v>73.515537201724399</v>
      </c>
      <c r="AN197">
        <f t="shared" si="11"/>
        <v>82.294618546252835</v>
      </c>
      <c r="AO197">
        <v>53.735431690152701</v>
      </c>
    </row>
    <row r="198" spans="1:41" x14ac:dyDescent="0.35">
      <c r="A198">
        <v>196</v>
      </c>
      <c r="B198" s="1">
        <v>41066</v>
      </c>
      <c r="C198" t="s">
        <v>200</v>
      </c>
      <c r="D198">
        <v>61.216650420071502</v>
      </c>
      <c r="E198">
        <v>60.8469528028781</v>
      </c>
      <c r="F198">
        <v>46.252190515708499</v>
      </c>
      <c r="G198">
        <v>45.2327933033988</v>
      </c>
      <c r="U198">
        <v>103.107796978881</v>
      </c>
      <c r="V198">
        <v>105.614237500877</v>
      </c>
      <c r="W198">
        <v>114.116276656777</v>
      </c>
      <c r="X198">
        <v>116.728208928409</v>
      </c>
      <c r="Y198">
        <v>105.26088891495699</v>
      </c>
      <c r="Z198">
        <v>106.30911929953599</v>
      </c>
      <c r="AA198">
        <v>110.94754007344901</v>
      </c>
      <c r="AI198">
        <v>81.558850127975106</v>
      </c>
      <c r="AJ198">
        <v>80.896211377096904</v>
      </c>
      <c r="AK198">
        <v>85.993267356896695</v>
      </c>
      <c r="AL198">
        <f t="shared" si="10"/>
        <v>87.434356018350826</v>
      </c>
      <c r="AM198">
        <f t="shared" si="9"/>
        <v>26.021616311549721</v>
      </c>
      <c r="AN198">
        <f t="shared" si="11"/>
        <v>34.800697656078157</v>
      </c>
      <c r="AO198">
        <v>53.284772655177697</v>
      </c>
    </row>
    <row r="199" spans="1:41" x14ac:dyDescent="0.35">
      <c r="A199">
        <v>197</v>
      </c>
      <c r="B199" s="1">
        <v>41075</v>
      </c>
      <c r="C199" t="s">
        <v>201</v>
      </c>
      <c r="D199">
        <v>90.381427256393096</v>
      </c>
      <c r="E199">
        <v>88.341873010685802</v>
      </c>
      <c r="F199">
        <v>71.428299120061695</v>
      </c>
      <c r="G199">
        <v>73.360283050661906</v>
      </c>
      <c r="H199">
        <v>76.786645630105795</v>
      </c>
      <c r="I199">
        <v>74.032716809765404</v>
      </c>
      <c r="J199">
        <v>81.996632026476902</v>
      </c>
      <c r="K199">
        <v>67.114452783763994</v>
      </c>
      <c r="L199">
        <v>80.356710247020303</v>
      </c>
      <c r="M199">
        <v>77.812671487036695</v>
      </c>
      <c r="N199">
        <v>84.441194641625401</v>
      </c>
      <c r="O199">
        <v>83.1436412855182</v>
      </c>
      <c r="P199">
        <v>83.581086603614494</v>
      </c>
      <c r="Q199">
        <v>95.492013877031098</v>
      </c>
      <c r="X199">
        <v>147.792774720837</v>
      </c>
      <c r="Y199">
        <v>107.691572236421</v>
      </c>
      <c r="Z199">
        <v>117.255364912237</v>
      </c>
      <c r="AA199">
        <v>121.000239952705</v>
      </c>
      <c r="AB199">
        <v>115.646879378788</v>
      </c>
      <c r="AC199">
        <v>119.06536179707599</v>
      </c>
      <c r="AD199">
        <v>111.805403272387</v>
      </c>
      <c r="AE199">
        <v>122.717881092906</v>
      </c>
      <c r="AF199">
        <v>118.20256701883601</v>
      </c>
      <c r="AG199">
        <v>112.88934841550601</v>
      </c>
      <c r="AH199">
        <v>106.010535954571</v>
      </c>
      <c r="AI199">
        <v>103.207639935407</v>
      </c>
      <c r="AJ199">
        <v>100.399587634624</v>
      </c>
      <c r="AL199">
        <f t="shared" si="10"/>
        <v>97.479807561187471</v>
      </c>
      <c r="AM199">
        <f t="shared" si="9"/>
        <v>36.067067854386366</v>
      </c>
      <c r="AN199">
        <f t="shared" si="11"/>
        <v>44.846149198914802</v>
      </c>
      <c r="AO199">
        <v>52.955264565518597</v>
      </c>
    </row>
    <row r="200" spans="1:41" x14ac:dyDescent="0.35">
      <c r="A200">
        <v>198</v>
      </c>
      <c r="B200" s="1">
        <v>41091</v>
      </c>
      <c r="C200" t="s">
        <v>202</v>
      </c>
      <c r="I200">
        <v>101.071776424468</v>
      </c>
      <c r="J200">
        <v>104.77824511057401</v>
      </c>
      <c r="K200">
        <v>98.093050038069407</v>
      </c>
      <c r="L200">
        <v>118.28441844126399</v>
      </c>
      <c r="M200">
        <v>116.191112272707</v>
      </c>
      <c r="N200">
        <v>120.100093709009</v>
      </c>
      <c r="O200">
        <v>119.466651609322</v>
      </c>
      <c r="P200">
        <v>120.83026478314</v>
      </c>
      <c r="Q200">
        <v>134.385671597998</v>
      </c>
      <c r="R200">
        <v>137.96109165567</v>
      </c>
      <c r="S200">
        <v>131.417794101395</v>
      </c>
      <c r="T200">
        <v>132.74540822087101</v>
      </c>
      <c r="U200">
        <v>145.07967424339</v>
      </c>
      <c r="AC200">
        <v>158.84392507928899</v>
      </c>
      <c r="AD200">
        <v>152.99159547102801</v>
      </c>
      <c r="AE200">
        <v>157.44816680764501</v>
      </c>
      <c r="AF200">
        <v>161.460218948631</v>
      </c>
      <c r="AG200">
        <v>160.342592023203</v>
      </c>
      <c r="AH200">
        <v>139.49321711911099</v>
      </c>
      <c r="AI200">
        <v>134.60421211235601</v>
      </c>
      <c r="AJ200">
        <v>134.81744640961799</v>
      </c>
      <c r="AK200">
        <v>153.19030148509299</v>
      </c>
      <c r="AL200">
        <f t="shared" si="10"/>
        <v>133.34531489381141</v>
      </c>
      <c r="AM200">
        <f t="shared" si="9"/>
        <v>71.932575187010301</v>
      </c>
      <c r="AN200">
        <f t="shared" si="11"/>
        <v>80.711656531538736</v>
      </c>
      <c r="AO200">
        <v>52.921762515622198</v>
      </c>
    </row>
    <row r="201" spans="1:41" x14ac:dyDescent="0.35">
      <c r="A201">
        <v>199</v>
      </c>
      <c r="B201" s="1">
        <v>41107</v>
      </c>
      <c r="C201" t="s">
        <v>203</v>
      </c>
      <c r="D201">
        <v>113.83066431395</v>
      </c>
      <c r="E201">
        <v>111.716124847605</v>
      </c>
      <c r="F201">
        <v>87.994877790945793</v>
      </c>
      <c r="G201">
        <v>83.1770992052748</v>
      </c>
      <c r="H201">
        <v>96.350282812428702</v>
      </c>
      <c r="I201">
        <v>97.290742516816493</v>
      </c>
      <c r="J201">
        <v>102.66261556184701</v>
      </c>
      <c r="K201">
        <v>98.480810512753607</v>
      </c>
      <c r="L201">
        <v>109.425556986826</v>
      </c>
      <c r="M201">
        <v>111.783958002402</v>
      </c>
      <c r="N201">
        <v>113.3294324893</v>
      </c>
      <c r="U201">
        <v>153.163986604049</v>
      </c>
      <c r="V201">
        <v>150.12041035432</v>
      </c>
      <c r="W201">
        <v>157.857805616685</v>
      </c>
      <c r="X201">
        <v>167.089839789888</v>
      </c>
      <c r="Y201">
        <v>129.54063902559301</v>
      </c>
      <c r="Z201">
        <v>129.88050819367601</v>
      </c>
      <c r="AA201">
        <v>143.68422814402101</v>
      </c>
      <c r="AB201">
        <v>146.47749841582601</v>
      </c>
      <c r="AC201">
        <v>149.151251871043</v>
      </c>
      <c r="AD201">
        <v>146.59682366743201</v>
      </c>
      <c r="AE201">
        <v>153.15938481190301</v>
      </c>
      <c r="AF201">
        <v>160.76488014395699</v>
      </c>
      <c r="AG201">
        <v>152.96138831934601</v>
      </c>
      <c r="AL201">
        <f t="shared" si="10"/>
        <v>127.77045041657867</v>
      </c>
      <c r="AM201">
        <f t="shared" si="9"/>
        <v>66.357710709777564</v>
      </c>
      <c r="AN201">
        <f t="shared" si="11"/>
        <v>75.136792054305999</v>
      </c>
      <c r="AO201">
        <v>52.6069611280587</v>
      </c>
    </row>
    <row r="202" spans="1:41" x14ac:dyDescent="0.35">
      <c r="A202">
        <v>200</v>
      </c>
      <c r="B202" s="1">
        <v>41114</v>
      </c>
      <c r="C202" t="s">
        <v>43</v>
      </c>
      <c r="I202">
        <v>46.556896515826203</v>
      </c>
      <c r="J202">
        <v>43.825011650787602</v>
      </c>
      <c r="K202">
        <v>44.576294232483001</v>
      </c>
      <c r="L202">
        <v>50.138892271131198</v>
      </c>
      <c r="M202">
        <v>53.8902344437465</v>
      </c>
      <c r="N202">
        <v>65.275099979829605</v>
      </c>
      <c r="O202">
        <v>73.611450406193896</v>
      </c>
      <c r="P202">
        <v>75.0989403162055</v>
      </c>
      <c r="Q202">
        <v>87.441646744781195</v>
      </c>
      <c r="R202">
        <v>89.147608238880906</v>
      </c>
      <c r="S202">
        <v>95.9205221855415</v>
      </c>
      <c r="T202">
        <v>99.800288549260202</v>
      </c>
      <c r="AC202">
        <v>96.412226858497107</v>
      </c>
      <c r="AD202">
        <v>99.922348094009607</v>
      </c>
      <c r="AE202">
        <v>105.29963040135701</v>
      </c>
      <c r="AF202">
        <v>99.252648814498599</v>
      </c>
      <c r="AG202">
        <v>97.261986498630094</v>
      </c>
      <c r="AH202">
        <v>104.656992074353</v>
      </c>
      <c r="AI202">
        <v>93.150822646892394</v>
      </c>
      <c r="AJ202">
        <v>97.222833743817205</v>
      </c>
      <c r="AK202">
        <v>96.755683927341593</v>
      </c>
      <c r="AL202">
        <f t="shared" si="10"/>
        <v>81.677050409241147</v>
      </c>
      <c r="AM202">
        <f t="shared" si="9"/>
        <v>20.264310702440042</v>
      </c>
      <c r="AN202">
        <f t="shared" si="11"/>
        <v>29.043392046968478</v>
      </c>
      <c r="AO202">
        <v>52.198724246692898</v>
      </c>
    </row>
    <row r="203" spans="1:41" x14ac:dyDescent="0.35">
      <c r="A203">
        <v>201</v>
      </c>
      <c r="B203" s="1">
        <v>41123</v>
      </c>
      <c r="C203" t="s">
        <v>204</v>
      </c>
      <c r="D203">
        <v>90.911361479124594</v>
      </c>
      <c r="L203">
        <v>106.40885158031701</v>
      </c>
      <c r="M203">
        <v>110.64586452778499</v>
      </c>
      <c r="N203">
        <v>109.86096015082801</v>
      </c>
      <c r="O203">
        <v>114.844284592365</v>
      </c>
      <c r="P203">
        <v>114.86938886374401</v>
      </c>
      <c r="Q203">
        <v>116.965762681892</v>
      </c>
      <c r="R203">
        <v>114.562932148778</v>
      </c>
      <c r="S203">
        <v>125.025318194593</v>
      </c>
      <c r="T203">
        <v>118.596155295907</v>
      </c>
      <c r="AL203">
        <f t="shared" si="10"/>
        <v>112.26908795153335</v>
      </c>
      <c r="AM203">
        <f t="shared" si="9"/>
        <v>50.856348244732246</v>
      </c>
      <c r="AN203">
        <f t="shared" si="11"/>
        <v>59.635429589260681</v>
      </c>
      <c r="AO203">
        <v>51.863888248443502</v>
      </c>
    </row>
    <row r="204" spans="1:41" x14ac:dyDescent="0.35">
      <c r="A204">
        <v>202</v>
      </c>
      <c r="B204" s="1">
        <v>41130</v>
      </c>
      <c r="C204" t="s">
        <v>205</v>
      </c>
      <c r="J204">
        <v>71.561761651601302</v>
      </c>
      <c r="K204">
        <v>78.234056936903897</v>
      </c>
      <c r="L204">
        <v>84.888197273005503</v>
      </c>
      <c r="M204">
        <v>82.281731315819201</v>
      </c>
      <c r="N204">
        <v>97.438329592666506</v>
      </c>
      <c r="O204">
        <v>102.79285768896101</v>
      </c>
      <c r="P204">
        <v>114.057867217046</v>
      </c>
      <c r="Q204">
        <v>123.024346448458</v>
      </c>
      <c r="R204">
        <v>134.07848365466899</v>
      </c>
      <c r="S204">
        <v>125.40177843157601</v>
      </c>
      <c r="T204">
        <v>116.90604620235599</v>
      </c>
      <c r="U204">
        <v>125.58426807345499</v>
      </c>
      <c r="AD204">
        <v>128.28777404637401</v>
      </c>
      <c r="AE204">
        <v>130.12434440321201</v>
      </c>
      <c r="AF204">
        <v>126.381229430381</v>
      </c>
      <c r="AG204">
        <v>125.43231398308799</v>
      </c>
      <c r="AH204">
        <v>110.048415173289</v>
      </c>
      <c r="AI204">
        <v>117.286682718522</v>
      </c>
      <c r="AJ204">
        <v>120.85277731377499</v>
      </c>
      <c r="AK204">
        <v>137.71921858471299</v>
      </c>
      <c r="AL204">
        <f t="shared" si="10"/>
        <v>112.61912400699354</v>
      </c>
      <c r="AM204">
        <f t="shared" si="9"/>
        <v>51.20638430019244</v>
      </c>
      <c r="AN204">
        <f t="shared" si="11"/>
        <v>59.985465644720875</v>
      </c>
      <c r="AO204">
        <v>51.382586637447098</v>
      </c>
    </row>
    <row r="205" spans="1:41" x14ac:dyDescent="0.35">
      <c r="A205">
        <v>203</v>
      </c>
      <c r="B205" s="1">
        <v>41162</v>
      </c>
      <c r="C205" t="s">
        <v>206</v>
      </c>
      <c r="D205">
        <v>58.454476496900398</v>
      </c>
      <c r="E205">
        <v>59.858569607839598</v>
      </c>
      <c r="F205">
        <v>43.0613112584319</v>
      </c>
      <c r="G205">
        <v>42.200641557390497</v>
      </c>
      <c r="H205">
        <v>51.612447455132198</v>
      </c>
      <c r="I205">
        <v>50.430240118719702</v>
      </c>
      <c r="J205">
        <v>64.114013448257197</v>
      </c>
      <c r="K205">
        <v>68.004455257384706</v>
      </c>
      <c r="L205">
        <v>83.791116148782095</v>
      </c>
      <c r="M205">
        <v>81.150260829749897</v>
      </c>
      <c r="N205">
        <v>87.295467223896594</v>
      </c>
      <c r="O205">
        <v>89.534927506401701</v>
      </c>
      <c r="P205">
        <v>92.629717927818007</v>
      </c>
      <c r="W205">
        <v>135.16390509553801</v>
      </c>
      <c r="X205">
        <v>145.032229850721</v>
      </c>
      <c r="Y205">
        <v>89.782646675675096</v>
      </c>
      <c r="Z205">
        <v>94.781769561439404</v>
      </c>
      <c r="AA205">
        <v>111.100470299177</v>
      </c>
      <c r="AB205">
        <v>102.947843332349</v>
      </c>
      <c r="AC205">
        <v>113.131370268437</v>
      </c>
      <c r="AD205">
        <v>122.09715939239</v>
      </c>
      <c r="AE205">
        <v>133.752509307975</v>
      </c>
      <c r="AF205">
        <v>124.068811650057</v>
      </c>
      <c r="AG205">
        <v>122.81168353149</v>
      </c>
      <c r="AH205">
        <v>111.07401096311099</v>
      </c>
      <c r="AL205">
        <f t="shared" si="10"/>
        <v>91.115282190602557</v>
      </c>
      <c r="AM205">
        <f t="shared" si="9"/>
        <v>29.702542483801452</v>
      </c>
      <c r="AN205">
        <f t="shared" si="11"/>
        <v>38.481623828329887</v>
      </c>
      <c r="AO205">
        <v>51.638948962696801</v>
      </c>
    </row>
    <row r="206" spans="1:41" x14ac:dyDescent="0.35">
      <c r="A206">
        <v>204</v>
      </c>
      <c r="B206" s="1">
        <v>41171</v>
      </c>
      <c r="C206" t="s">
        <v>207</v>
      </c>
      <c r="J206">
        <v>69.596929166134402</v>
      </c>
      <c r="K206">
        <v>67.695621939619201</v>
      </c>
      <c r="L206">
        <v>73.167637147623907</v>
      </c>
      <c r="M206">
        <v>76.595829028180802</v>
      </c>
      <c r="N206">
        <v>89.321856562732904</v>
      </c>
      <c r="O206">
        <v>92.396588380685998</v>
      </c>
      <c r="P206">
        <v>90.455208122674193</v>
      </c>
      <c r="Q206">
        <v>99.616786035746998</v>
      </c>
      <c r="R206">
        <v>102.436979938935</v>
      </c>
      <c r="S206">
        <v>108.974324142386</v>
      </c>
      <c r="T206">
        <v>105.90369968658401</v>
      </c>
      <c r="U206">
        <v>115.906614100284</v>
      </c>
      <c r="V206">
        <v>117.892778031821</v>
      </c>
      <c r="W206">
        <v>137.19844576429099</v>
      </c>
      <c r="AC206">
        <v>132.25114159769899</v>
      </c>
      <c r="AD206">
        <v>122.991849452191</v>
      </c>
      <c r="AE206">
        <v>131.990767093382</v>
      </c>
      <c r="AF206">
        <v>133.44910685837201</v>
      </c>
      <c r="AG206">
        <v>120.178081984378</v>
      </c>
      <c r="AH206">
        <v>109.483126819525</v>
      </c>
      <c r="AI206">
        <v>110.474580974611</v>
      </c>
      <c r="AJ206">
        <v>111.49288268906299</v>
      </c>
      <c r="AK206">
        <v>117.27063166518499</v>
      </c>
      <c r="AL206">
        <f t="shared" si="10"/>
        <v>105.94528118183068</v>
      </c>
      <c r="AM206">
        <f t="shared" si="9"/>
        <v>44.532541475029575</v>
      </c>
      <c r="AN206">
        <f t="shared" si="11"/>
        <v>53.311622819558011</v>
      </c>
      <c r="AO206">
        <v>51.795055387488297</v>
      </c>
    </row>
    <row r="207" spans="1:41" x14ac:dyDescent="0.35">
      <c r="A207">
        <v>205</v>
      </c>
      <c r="B207" s="1">
        <v>41178</v>
      </c>
      <c r="C207" t="s">
        <v>208</v>
      </c>
      <c r="D207">
        <v>94.567079560919495</v>
      </c>
      <c r="E207">
        <v>99.7103965958229</v>
      </c>
      <c r="F207">
        <v>88.697904271354702</v>
      </c>
      <c r="G207">
        <v>88.558312671284696</v>
      </c>
      <c r="H207">
        <v>86.724543627570597</v>
      </c>
      <c r="I207">
        <v>96.792273521829301</v>
      </c>
      <c r="J207">
        <v>100.60236948383699</v>
      </c>
      <c r="K207">
        <v>101.632537377692</v>
      </c>
      <c r="S207">
        <v>129.02808378045401</v>
      </c>
      <c r="T207">
        <v>128.619450029522</v>
      </c>
      <c r="U207">
        <v>139.70553531423201</v>
      </c>
      <c r="V207">
        <v>143.35259772688201</v>
      </c>
      <c r="W207">
        <v>154.62351399240799</v>
      </c>
      <c r="X207">
        <v>169.13403842717801</v>
      </c>
      <c r="Y207">
        <v>137.536281451984</v>
      </c>
      <c r="Z207">
        <v>131.86878912945599</v>
      </c>
      <c r="AA207">
        <v>130.88759114042</v>
      </c>
      <c r="AB207">
        <v>126.987407136454</v>
      </c>
      <c r="AC207">
        <v>144.629330547693</v>
      </c>
      <c r="AD207">
        <v>143.12315803193599</v>
      </c>
      <c r="AL207">
        <f t="shared" si="10"/>
        <v>121.83905969094647</v>
      </c>
      <c r="AM207">
        <f t="shared" si="9"/>
        <v>60.426319984145366</v>
      </c>
      <c r="AN207">
        <f t="shared" si="11"/>
        <v>69.205401328673801</v>
      </c>
      <c r="AO207">
        <v>51.894803632348101</v>
      </c>
    </row>
    <row r="208" spans="1:41" x14ac:dyDescent="0.35">
      <c r="A208">
        <v>206</v>
      </c>
      <c r="B208" s="1">
        <v>41187</v>
      </c>
      <c r="C208" t="s">
        <v>209</v>
      </c>
      <c r="D208">
        <v>95.861511074369204</v>
      </c>
      <c r="E208">
        <v>92.669782625697394</v>
      </c>
      <c r="F208">
        <v>76.680889710931098</v>
      </c>
      <c r="G208">
        <v>76.032993776089597</v>
      </c>
      <c r="H208">
        <v>81.291941771566499</v>
      </c>
      <c r="I208">
        <v>77.628084986257505</v>
      </c>
      <c r="J208">
        <v>86.543520645108003</v>
      </c>
      <c r="K208">
        <v>93.391187994310599</v>
      </c>
      <c r="L208">
        <v>96.995572826060098</v>
      </c>
      <c r="M208">
        <v>103.84768777639999</v>
      </c>
      <c r="S208">
        <v>129.38228031891299</v>
      </c>
      <c r="T208">
        <v>135.56719148580899</v>
      </c>
      <c r="U208">
        <v>153.53925339326</v>
      </c>
      <c r="V208">
        <v>152.60601572434101</v>
      </c>
      <c r="W208">
        <v>167.705208295501</v>
      </c>
      <c r="X208">
        <v>180.413934889487</v>
      </c>
      <c r="Y208">
        <v>127.105888496799</v>
      </c>
      <c r="Z208">
        <v>129.02554527344901</v>
      </c>
      <c r="AA208">
        <v>131.48029068327901</v>
      </c>
      <c r="AB208">
        <v>128.95810944619001</v>
      </c>
      <c r="AC208">
        <v>144.42237487131101</v>
      </c>
      <c r="AD208">
        <v>139.62116663419999</v>
      </c>
      <c r="AE208">
        <v>142.31861401052601</v>
      </c>
      <c r="AF208">
        <v>136.40673651446201</v>
      </c>
      <c r="AL208">
        <f t="shared" si="10"/>
        <v>119.97899096767988</v>
      </c>
      <c r="AM208">
        <f t="shared" si="9"/>
        <v>58.566251260878772</v>
      </c>
      <c r="AN208">
        <f t="shared" si="11"/>
        <v>67.345332605407208</v>
      </c>
      <c r="AO208">
        <v>52.082468872579902</v>
      </c>
    </row>
    <row r="209" spans="1:41" x14ac:dyDescent="0.35">
      <c r="A209">
        <v>207</v>
      </c>
      <c r="B209" s="1">
        <v>41203</v>
      </c>
      <c r="C209" t="s">
        <v>210</v>
      </c>
      <c r="D209">
        <v>64.7569543931547</v>
      </c>
      <c r="E209">
        <v>62.144846102191003</v>
      </c>
      <c r="F209">
        <v>47.731131623366998</v>
      </c>
      <c r="G209">
        <v>52.424564384621299</v>
      </c>
      <c r="H209">
        <v>65.576437568636194</v>
      </c>
      <c r="O209">
        <v>95.290199098988396</v>
      </c>
      <c r="P209">
        <v>97.029084935770996</v>
      </c>
      <c r="Q209">
        <v>108.854045057981</v>
      </c>
      <c r="R209">
        <v>112.245365410242</v>
      </c>
      <c r="S209">
        <v>113.987208698072</v>
      </c>
      <c r="T209">
        <v>113.863436314281</v>
      </c>
      <c r="U209">
        <v>120.68994896409301</v>
      </c>
      <c r="V209">
        <v>117.006744642101</v>
      </c>
      <c r="W209">
        <v>137.43100626730401</v>
      </c>
      <c r="X209">
        <v>145.18172689926601</v>
      </c>
      <c r="Y209">
        <v>94.527022793046996</v>
      </c>
      <c r="Z209">
        <v>99.590628093187206</v>
      </c>
      <c r="AA209">
        <v>109.087238984911</v>
      </c>
      <c r="AH209">
        <v>110.613841352162</v>
      </c>
      <c r="AI209">
        <v>119.99246555187899</v>
      </c>
      <c r="AJ209">
        <v>119.596174641274</v>
      </c>
      <c r="AK209">
        <v>121.687162142595</v>
      </c>
      <c r="AL209">
        <f t="shared" si="10"/>
        <v>101.33214699632384</v>
      </c>
      <c r="AM209">
        <f t="shared" si="9"/>
        <v>39.919407289522738</v>
      </c>
      <c r="AN209">
        <f t="shared" si="11"/>
        <v>48.698488634051174</v>
      </c>
      <c r="AO209">
        <v>51.926405279219701</v>
      </c>
    </row>
    <row r="210" spans="1:41" x14ac:dyDescent="0.35">
      <c r="A210">
        <v>208</v>
      </c>
      <c r="B210" s="1">
        <v>41235</v>
      </c>
      <c r="C210" t="s">
        <v>171</v>
      </c>
      <c r="AF210">
        <v>101.40418336002099</v>
      </c>
      <c r="AG210">
        <v>94.545066894363103</v>
      </c>
      <c r="AH210">
        <v>99.765720078360999</v>
      </c>
      <c r="AI210">
        <v>112.798282052985</v>
      </c>
      <c r="AJ210">
        <v>112.251146530629</v>
      </c>
      <c r="AK210">
        <v>107.698434472388</v>
      </c>
      <c r="AL210">
        <f t="shared" si="10"/>
        <v>104.7438055647912</v>
      </c>
      <c r="AM210">
        <f t="shared" si="9"/>
        <v>43.331065857990097</v>
      </c>
      <c r="AN210">
        <f t="shared" si="11"/>
        <v>52.110147202518533</v>
      </c>
      <c r="AO210">
        <v>51.792015671843401</v>
      </c>
    </row>
    <row r="211" spans="1:41" x14ac:dyDescent="0.35">
      <c r="A211">
        <v>209</v>
      </c>
      <c r="B211" s="1">
        <v>41242</v>
      </c>
      <c r="C211" t="s">
        <v>211</v>
      </c>
      <c r="F211">
        <v>62.604125395825697</v>
      </c>
      <c r="G211">
        <v>54.729578486433702</v>
      </c>
      <c r="H211">
        <v>55.160619973521598</v>
      </c>
      <c r="I211">
        <v>60.995145293040899</v>
      </c>
      <c r="J211">
        <v>71.694255065266006</v>
      </c>
      <c r="K211">
        <v>74.290765106890404</v>
      </c>
      <c r="L211">
        <v>85.063241134934401</v>
      </c>
      <c r="M211">
        <v>83.984467450146497</v>
      </c>
      <c r="N211">
        <v>89.599955643814596</v>
      </c>
      <c r="O211">
        <v>68.867088308353502</v>
      </c>
      <c r="P211">
        <v>74.514092875514706</v>
      </c>
      <c r="Q211">
        <v>88.077052989014007</v>
      </c>
      <c r="Y211">
        <v>92.147780690757301</v>
      </c>
      <c r="Z211">
        <v>107.256754650579</v>
      </c>
      <c r="AA211">
        <v>114.928894630657</v>
      </c>
      <c r="AB211">
        <v>104.71513445273899</v>
      </c>
      <c r="AC211">
        <v>97.912342991335095</v>
      </c>
      <c r="AD211">
        <v>98.285905015312906</v>
      </c>
      <c r="AE211">
        <v>104.830187484974</v>
      </c>
      <c r="AF211">
        <v>90.591075397994402</v>
      </c>
      <c r="AG211">
        <v>89.5904468172196</v>
      </c>
      <c r="AH211">
        <v>94.738934361399004</v>
      </c>
      <c r="AI211">
        <v>103.92258632097899</v>
      </c>
      <c r="AJ211">
        <v>102.825914017938</v>
      </c>
      <c r="AL211">
        <f t="shared" si="10"/>
        <v>86.305264356443345</v>
      </c>
      <c r="AM211">
        <f t="shared" si="9"/>
        <v>24.89252464964224</v>
      </c>
      <c r="AN211">
        <f t="shared" si="11"/>
        <v>33.671605994170676</v>
      </c>
      <c r="AO211">
        <v>52.1994199722972</v>
      </c>
    </row>
    <row r="212" spans="1:41" x14ac:dyDescent="0.35">
      <c r="A212">
        <v>210</v>
      </c>
      <c r="B212" s="1">
        <v>41322</v>
      </c>
      <c r="C212" t="s">
        <v>212</v>
      </c>
      <c r="D212">
        <v>61.285515643282501</v>
      </c>
      <c r="E212">
        <v>63.963239267412099</v>
      </c>
      <c r="F212">
        <v>54.786307946849902</v>
      </c>
      <c r="G212">
        <v>67.526466329674705</v>
      </c>
      <c r="H212">
        <v>71.872951230960496</v>
      </c>
      <c r="I212">
        <v>64.651467165042803</v>
      </c>
      <c r="J212">
        <v>73.090830452239103</v>
      </c>
      <c r="K212">
        <v>74.430038604939298</v>
      </c>
      <c r="L212">
        <v>84.154006124806699</v>
      </c>
      <c r="M212">
        <v>78.742051409107603</v>
      </c>
      <c r="U212">
        <v>90.318234739572802</v>
      </c>
      <c r="V212">
        <v>86.537722549195607</v>
      </c>
      <c r="W212">
        <v>108.152812837726</v>
      </c>
      <c r="X212">
        <v>124.49438157814301</v>
      </c>
      <c r="Y212">
        <v>92.076059561713194</v>
      </c>
      <c r="Z212">
        <v>96.431901962028704</v>
      </c>
      <c r="AA212">
        <v>112.907535921339</v>
      </c>
      <c r="AB212">
        <v>111.61640729618399</v>
      </c>
      <c r="AC212">
        <v>113.72626526971</v>
      </c>
      <c r="AD212">
        <v>111.63549333014301</v>
      </c>
      <c r="AE212">
        <v>103.572735748761</v>
      </c>
      <c r="AF212">
        <v>97.468414867531294</v>
      </c>
      <c r="AL212">
        <f t="shared" si="10"/>
        <v>88.338219992561946</v>
      </c>
      <c r="AM212">
        <f t="shared" si="9"/>
        <v>26.925480285760841</v>
      </c>
      <c r="AN212">
        <f t="shared" si="11"/>
        <v>35.704561630289277</v>
      </c>
      <c r="AO212">
        <v>52.654331124609897</v>
      </c>
    </row>
    <row r="213" spans="1:41" x14ac:dyDescent="0.35">
      <c r="A213">
        <v>211</v>
      </c>
      <c r="B213" s="1">
        <v>41338</v>
      </c>
      <c r="C213" t="s">
        <v>213</v>
      </c>
      <c r="D213">
        <v>81.399173691170304</v>
      </c>
      <c r="E213">
        <v>87.655770859600693</v>
      </c>
      <c r="F213">
        <v>77.086468884186402</v>
      </c>
      <c r="G213">
        <v>76.340779373483301</v>
      </c>
      <c r="H213">
        <v>75.915831067260001</v>
      </c>
      <c r="I213">
        <v>68.459990859856504</v>
      </c>
      <c r="J213">
        <v>81.5680798987907</v>
      </c>
      <c r="K213">
        <v>91.489043439530604</v>
      </c>
      <c r="L213">
        <v>89.161324679555094</v>
      </c>
      <c r="M213">
        <v>91.5112833320877</v>
      </c>
      <c r="N213">
        <v>97.778500208456606</v>
      </c>
      <c r="O213">
        <v>89.420793931322706</v>
      </c>
      <c r="P213">
        <v>95.187539614120894</v>
      </c>
      <c r="X213">
        <v>117.04965362328601</v>
      </c>
      <c r="Y213">
        <v>101.22151460125799</v>
      </c>
      <c r="Z213">
        <v>102.463009729104</v>
      </c>
      <c r="AA213">
        <v>107.538481148316</v>
      </c>
      <c r="AB213">
        <v>106.019915478049</v>
      </c>
      <c r="AC213">
        <v>111.265620687615</v>
      </c>
      <c r="AD213">
        <v>115.709575627435</v>
      </c>
      <c r="AE213">
        <v>118.62986133026</v>
      </c>
      <c r="AF213">
        <v>117.618155320532</v>
      </c>
      <c r="AG213">
        <v>121.190957446219</v>
      </c>
      <c r="AH213">
        <v>115.546133479394</v>
      </c>
      <c r="AI213">
        <v>112.58211781220101</v>
      </c>
      <c r="AL213">
        <f t="shared" si="10"/>
        <v>97.992383044923614</v>
      </c>
      <c r="AM213">
        <f t="shared" si="9"/>
        <v>36.579643338122509</v>
      </c>
      <c r="AN213">
        <f t="shared" si="11"/>
        <v>45.358724682650944</v>
      </c>
      <c r="AO213">
        <v>52.425012477051801</v>
      </c>
    </row>
    <row r="214" spans="1:41" x14ac:dyDescent="0.35">
      <c r="A214">
        <v>212</v>
      </c>
      <c r="B214" s="1">
        <v>41347</v>
      </c>
      <c r="C214" t="s">
        <v>214</v>
      </c>
      <c r="Z214">
        <v>133.462288409732</v>
      </c>
      <c r="AA214">
        <v>139.891545338161</v>
      </c>
      <c r="AB214">
        <v>128.441000215559</v>
      </c>
      <c r="AC214">
        <v>127.340478270433</v>
      </c>
      <c r="AD214">
        <v>133.26760435558299</v>
      </c>
      <c r="AE214">
        <v>132.729987966951</v>
      </c>
      <c r="AF214">
        <v>124.367259745165</v>
      </c>
      <c r="AG214">
        <v>126.54781468303401</v>
      </c>
      <c r="AH214">
        <v>122.123456895282</v>
      </c>
      <c r="AI214">
        <v>109.66010394890399</v>
      </c>
      <c r="AJ214">
        <v>112.227197820958</v>
      </c>
      <c r="AK214">
        <v>130.48955145807801</v>
      </c>
      <c r="AL214">
        <f t="shared" si="10"/>
        <v>126.71235742565334</v>
      </c>
      <c r="AM214">
        <f t="shared" si="9"/>
        <v>65.299617718852232</v>
      </c>
      <c r="AN214">
        <f t="shared" si="11"/>
        <v>74.078699063380668</v>
      </c>
      <c r="AO214">
        <v>52.949722965879097</v>
      </c>
    </row>
    <row r="215" spans="1:41" x14ac:dyDescent="0.35">
      <c r="A215">
        <v>213</v>
      </c>
      <c r="B215" s="1">
        <v>41353</v>
      </c>
      <c r="C215" t="s">
        <v>215</v>
      </c>
      <c r="D215">
        <v>96.422609485098405</v>
      </c>
      <c r="E215">
        <v>95.309175333936096</v>
      </c>
      <c r="F215">
        <v>81.756526287931905</v>
      </c>
      <c r="G215">
        <v>77.736661496027196</v>
      </c>
      <c r="H215">
        <v>77.6904137638018</v>
      </c>
      <c r="I215">
        <v>68.431917245359699</v>
      </c>
      <c r="J215">
        <v>70.999511089271095</v>
      </c>
      <c r="K215">
        <v>71.208668859318806</v>
      </c>
      <c r="L215">
        <v>88.974421932131605</v>
      </c>
      <c r="M215">
        <v>79.509563257157495</v>
      </c>
      <c r="N215">
        <v>81.476096330531803</v>
      </c>
      <c r="O215">
        <v>86.360440298598803</v>
      </c>
      <c r="P215">
        <v>83.603803980655798</v>
      </c>
      <c r="Q215">
        <v>82.475436061372406</v>
      </c>
      <c r="R215">
        <v>71.730966432422605</v>
      </c>
      <c r="S215">
        <v>94.523335747466405</v>
      </c>
      <c r="T215">
        <v>94.342533959293704</v>
      </c>
      <c r="U215">
        <v>98.249212228205593</v>
      </c>
      <c r="V215">
        <v>88.715586063098698</v>
      </c>
      <c r="W215">
        <v>104.04562312269501</v>
      </c>
      <c r="X215">
        <v>119.25798941642</v>
      </c>
      <c r="Y215">
        <v>98.197369785831896</v>
      </c>
      <c r="Z215">
        <v>110.755204155722</v>
      </c>
      <c r="AA215">
        <v>127.52790699222</v>
      </c>
      <c r="AB215">
        <v>109.221680427317</v>
      </c>
      <c r="AC215">
        <v>109.47116795411</v>
      </c>
      <c r="AD215">
        <v>106.283556315689</v>
      </c>
      <c r="AE215">
        <v>110.285742467286</v>
      </c>
      <c r="AF215">
        <v>99.328923340000301</v>
      </c>
      <c r="AG215">
        <v>115.28075340505301</v>
      </c>
      <c r="AH215">
        <v>110.952377734111</v>
      </c>
      <c r="AI215">
        <v>105.28201198829299</v>
      </c>
      <c r="AJ215">
        <v>97.096114579865102</v>
      </c>
      <c r="AK215">
        <v>115.88651960511</v>
      </c>
      <c r="AL215">
        <f t="shared" si="10"/>
        <v>94.952641798276588</v>
      </c>
      <c r="AM215">
        <f t="shared" si="9"/>
        <v>33.539902091475483</v>
      </c>
      <c r="AN215">
        <f t="shared" si="11"/>
        <v>42.318983436003919</v>
      </c>
      <c r="AO215">
        <v>53.238674215791598</v>
      </c>
    </row>
    <row r="216" spans="1:41" x14ac:dyDescent="0.35">
      <c r="A216">
        <v>214</v>
      </c>
      <c r="B216" s="1">
        <v>41370</v>
      </c>
      <c r="C216" t="s">
        <v>216</v>
      </c>
      <c r="D216">
        <v>105.58544626760499</v>
      </c>
      <c r="E216">
        <v>101.744070870165</v>
      </c>
      <c r="F216">
        <v>82.308936859366995</v>
      </c>
      <c r="G216">
        <v>78.227938367197495</v>
      </c>
      <c r="H216">
        <v>90.709854165034798</v>
      </c>
      <c r="I216">
        <v>85.4523949516811</v>
      </c>
      <c r="J216">
        <v>102.27727492584</v>
      </c>
      <c r="K216">
        <v>99.196091006587395</v>
      </c>
      <c r="L216">
        <v>95.404173804721097</v>
      </c>
      <c r="M216">
        <v>88.846648797787196</v>
      </c>
      <c r="N216">
        <v>106.030361127123</v>
      </c>
      <c r="V216">
        <v>86.687252812441798</v>
      </c>
      <c r="W216">
        <v>99.587410183299596</v>
      </c>
      <c r="X216">
        <v>127.790293419536</v>
      </c>
      <c r="Y216">
        <v>101.83753526279899</v>
      </c>
      <c r="Z216">
        <v>107.312484095496</v>
      </c>
      <c r="AA216">
        <v>125.695163337342</v>
      </c>
      <c r="AB216">
        <v>116.89276982695699</v>
      </c>
      <c r="AC216">
        <v>117.702993918055</v>
      </c>
      <c r="AD216">
        <v>117.238828258011</v>
      </c>
      <c r="AE216">
        <v>122.426497410895</v>
      </c>
      <c r="AF216">
        <v>119.723167157554</v>
      </c>
      <c r="AG216">
        <v>129.97471003013101</v>
      </c>
      <c r="AL216">
        <f t="shared" si="10"/>
        <v>104.72401290676639</v>
      </c>
      <c r="AM216">
        <f t="shared" si="9"/>
        <v>43.311273199965285</v>
      </c>
      <c r="AN216">
        <f t="shared" si="11"/>
        <v>52.090354544493721</v>
      </c>
      <c r="AO216">
        <v>53.322297173396997</v>
      </c>
    </row>
    <row r="217" spans="1:41" x14ac:dyDescent="0.35">
      <c r="A217">
        <v>215</v>
      </c>
      <c r="B217" s="1">
        <v>41378</v>
      </c>
      <c r="C217" t="s">
        <v>217</v>
      </c>
      <c r="D217">
        <v>81.522039823878998</v>
      </c>
      <c r="E217">
        <v>89.506731138668798</v>
      </c>
      <c r="F217">
        <v>80.346988143926595</v>
      </c>
      <c r="G217">
        <v>73.484501577260303</v>
      </c>
      <c r="H217">
        <v>72.020787235388198</v>
      </c>
      <c r="I217">
        <v>64.943184423230903</v>
      </c>
      <c r="J217">
        <v>70.852561887579498</v>
      </c>
      <c r="K217">
        <v>82.189992450142199</v>
      </c>
      <c r="L217">
        <v>86.246768830666298</v>
      </c>
      <c r="M217">
        <v>75.545982430517398</v>
      </c>
      <c r="N217">
        <v>71.275447050876494</v>
      </c>
      <c r="O217">
        <v>64.705501713745505</v>
      </c>
      <c r="P217">
        <v>77.527930800797805</v>
      </c>
      <c r="Q217">
        <v>77.350398234638803</v>
      </c>
      <c r="R217">
        <v>70.281440700104596</v>
      </c>
      <c r="S217">
        <v>95.107696499719196</v>
      </c>
      <c r="T217">
        <v>80.739337793596107</v>
      </c>
      <c r="U217">
        <v>85.386654997316199</v>
      </c>
      <c r="V217">
        <v>80.809463081223797</v>
      </c>
      <c r="W217">
        <v>99.4031506732981</v>
      </c>
      <c r="X217">
        <v>117.81403961193899</v>
      </c>
      <c r="Y217">
        <v>94.295287916285901</v>
      </c>
      <c r="Z217">
        <v>100.845502112734</v>
      </c>
      <c r="AA217">
        <v>99.557730826935796</v>
      </c>
      <c r="AB217">
        <v>98.1590992323693</v>
      </c>
      <c r="AC217">
        <v>111.046709318363</v>
      </c>
      <c r="AD217">
        <v>101.504245789371</v>
      </c>
      <c r="AE217">
        <v>104.140694286494</v>
      </c>
      <c r="AF217">
        <v>92.340113620796402</v>
      </c>
      <c r="AG217">
        <v>105.245341237491</v>
      </c>
      <c r="AH217">
        <v>108.35494979801101</v>
      </c>
      <c r="AI217">
        <v>87.283248077193093</v>
      </c>
      <c r="AJ217">
        <v>95.320847844612999</v>
      </c>
      <c r="AK217">
        <v>99.043566658083705</v>
      </c>
      <c r="AL217">
        <f t="shared" si="10"/>
        <v>88.064645171095776</v>
      </c>
      <c r="AM217">
        <f t="shared" si="9"/>
        <v>26.651905464294671</v>
      </c>
      <c r="AN217">
        <f t="shared" si="11"/>
        <v>35.430986808823107</v>
      </c>
      <c r="AO217">
        <v>54.563319922820902</v>
      </c>
    </row>
    <row r="218" spans="1:41" x14ac:dyDescent="0.35">
      <c r="A218">
        <v>216</v>
      </c>
      <c r="B218" s="1">
        <v>41394</v>
      </c>
      <c r="C218" t="s">
        <v>218</v>
      </c>
      <c r="D218">
        <v>56.666146764627698</v>
      </c>
      <c r="E218">
        <v>61.2529509854932</v>
      </c>
      <c r="F218">
        <v>39.255098128589196</v>
      </c>
      <c r="G218">
        <v>31.817429963153401</v>
      </c>
      <c r="H218">
        <v>36.899588318145803</v>
      </c>
      <c r="I218">
        <v>42.0895908582388</v>
      </c>
      <c r="J218">
        <v>52.5713776624142</v>
      </c>
      <c r="K218">
        <v>42.562488747255401</v>
      </c>
      <c r="L218">
        <v>53.519793227554104</v>
      </c>
      <c r="M218">
        <v>55.089961165727097</v>
      </c>
      <c r="N218">
        <v>60.630358482924699</v>
      </c>
      <c r="O218">
        <v>57.992929297390198</v>
      </c>
      <c r="P218">
        <v>54.643103530001</v>
      </c>
      <c r="Q218">
        <v>65.153598303951995</v>
      </c>
      <c r="R218">
        <v>55.572047802068603</v>
      </c>
      <c r="S218">
        <v>60.292654797542703</v>
      </c>
      <c r="T218">
        <v>53.9949134448241</v>
      </c>
      <c r="U218">
        <v>59.604470973367498</v>
      </c>
      <c r="V218">
        <v>60.4310064299111</v>
      </c>
      <c r="AL218">
        <f t="shared" si="10"/>
        <v>52.633658362272669</v>
      </c>
      <c r="AM218">
        <f t="shared" si="9"/>
        <v>-8.7790813445284357</v>
      </c>
      <c r="AN218">
        <f t="shared" si="11"/>
        <v>0</v>
      </c>
      <c r="AO218">
        <v>55.1357306616503</v>
      </c>
    </row>
    <row r="219" spans="1:41" x14ac:dyDescent="0.35">
      <c r="A219">
        <v>217</v>
      </c>
      <c r="B219" s="1">
        <v>41427</v>
      </c>
      <c r="C219" t="s">
        <v>219</v>
      </c>
      <c r="R219">
        <v>115.688851176014</v>
      </c>
      <c r="S219">
        <v>94.345209917329598</v>
      </c>
      <c r="T219">
        <v>83.692639502294995</v>
      </c>
      <c r="U219">
        <v>96.235541319921595</v>
      </c>
      <c r="V219">
        <v>101.351224595313</v>
      </c>
      <c r="Y219">
        <v>95.423556085436203</v>
      </c>
      <c r="Z219">
        <v>102.22579616594101</v>
      </c>
      <c r="AA219">
        <v>111.70104379925201</v>
      </c>
      <c r="AB219">
        <v>114.717684911398</v>
      </c>
      <c r="AC219">
        <v>125.76954592244</v>
      </c>
      <c r="AD219">
        <v>127.339432148689</v>
      </c>
      <c r="AE219">
        <v>119.281665049688</v>
      </c>
      <c r="AL219">
        <f t="shared" si="10"/>
        <v>107.31434921614311</v>
      </c>
      <c r="AM219">
        <f t="shared" si="9"/>
        <v>45.901609509342009</v>
      </c>
      <c r="AN219">
        <f t="shared" si="11"/>
        <v>54.680690853870445</v>
      </c>
      <c r="AO219">
        <v>55.033399356122203</v>
      </c>
    </row>
    <row r="220" spans="1:41" x14ac:dyDescent="0.35">
      <c r="A220">
        <v>218</v>
      </c>
      <c r="B220" s="1">
        <v>41450</v>
      </c>
      <c r="C220" t="s">
        <v>220</v>
      </c>
      <c r="F220">
        <v>49.569939840029399</v>
      </c>
      <c r="G220">
        <v>46.093270370158898</v>
      </c>
      <c r="H220">
        <v>53.803976252728397</v>
      </c>
      <c r="I220">
        <v>58.062195536701701</v>
      </c>
      <c r="J220">
        <v>64.497549344608203</v>
      </c>
      <c r="K220">
        <v>60.722894994463097</v>
      </c>
      <c r="L220">
        <v>77.020341955948496</v>
      </c>
      <c r="M220">
        <v>70.299386086829699</v>
      </c>
      <c r="N220">
        <v>74.245688541985601</v>
      </c>
      <c r="O220">
        <v>83.496369038661399</v>
      </c>
      <c r="P220">
        <v>80.416867748933598</v>
      </c>
      <c r="Q220">
        <v>96.305000906203304</v>
      </c>
      <c r="Z220">
        <v>91.238462701083293</v>
      </c>
      <c r="AA220">
        <v>91.881168202567395</v>
      </c>
      <c r="AB220">
        <v>93.9505844619501</v>
      </c>
      <c r="AC220">
        <v>101.957479670952</v>
      </c>
      <c r="AD220">
        <v>100.20825592856001</v>
      </c>
      <c r="AE220">
        <v>103.19219057765601</v>
      </c>
      <c r="AF220">
        <v>96.137778219980106</v>
      </c>
      <c r="AG220">
        <v>100.61890462278799</v>
      </c>
      <c r="AH220">
        <v>89.756546793638506</v>
      </c>
      <c r="AI220">
        <v>90.925702268254895</v>
      </c>
      <c r="AJ220">
        <v>93.0056768882706</v>
      </c>
      <c r="AL220">
        <f t="shared" si="10"/>
        <v>81.191575258824031</v>
      </c>
      <c r="AM220">
        <f t="shared" si="9"/>
        <v>19.778835552022926</v>
      </c>
      <c r="AN220">
        <f t="shared" si="11"/>
        <v>28.557916896551362</v>
      </c>
      <c r="AO220">
        <v>55.195903286188901</v>
      </c>
    </row>
    <row r="221" spans="1:41" x14ac:dyDescent="0.35">
      <c r="A221">
        <v>219</v>
      </c>
      <c r="B221" s="1">
        <v>41451</v>
      </c>
      <c r="C221" t="s">
        <v>221</v>
      </c>
      <c r="D221">
        <v>63.688865862946898</v>
      </c>
      <c r="E221">
        <v>68.210417466270101</v>
      </c>
      <c r="F221">
        <v>62.424269072669901</v>
      </c>
      <c r="G221">
        <v>46.598055286363497</v>
      </c>
      <c r="H221">
        <v>52.580631489559302</v>
      </c>
      <c r="I221">
        <v>64.043038524046693</v>
      </c>
      <c r="J221">
        <v>68.440507808751804</v>
      </c>
      <c r="K221">
        <v>65.445297468891894</v>
      </c>
      <c r="L221">
        <v>85.134928205375502</v>
      </c>
      <c r="M221">
        <v>74.508370740687795</v>
      </c>
      <c r="N221">
        <v>78.456206640129096</v>
      </c>
      <c r="O221">
        <v>90.856665488538596</v>
      </c>
      <c r="P221">
        <v>81.099559819077399</v>
      </c>
      <c r="Q221">
        <v>102.33673703279</v>
      </c>
      <c r="R221">
        <v>108.59438733554001</v>
      </c>
      <c r="S221">
        <v>99.379485521820996</v>
      </c>
      <c r="T221">
        <v>78.752723450359099</v>
      </c>
      <c r="U221">
        <v>87.168146482349599</v>
      </c>
      <c r="V221">
        <v>88.539078666040098</v>
      </c>
      <c r="W221">
        <v>112.570730045207</v>
      </c>
      <c r="X221">
        <v>113.36878908664301</v>
      </c>
      <c r="Y221">
        <v>91.464254991400196</v>
      </c>
      <c r="Z221">
        <v>93.561263897420602</v>
      </c>
      <c r="AA221">
        <v>91.030717521479204</v>
      </c>
      <c r="AB221">
        <v>101.187796770677</v>
      </c>
      <c r="AC221">
        <v>107.66273744801499</v>
      </c>
      <c r="AL221">
        <f t="shared" si="10"/>
        <v>83.734756235501919</v>
      </c>
      <c r="AM221">
        <f t="shared" si="9"/>
        <v>22.322016528700814</v>
      </c>
      <c r="AN221">
        <f t="shared" si="11"/>
        <v>31.10109787322925</v>
      </c>
      <c r="AO221">
        <v>55.589399479551702</v>
      </c>
    </row>
    <row r="222" spans="1:41" x14ac:dyDescent="0.35">
      <c r="A222">
        <v>220</v>
      </c>
      <c r="B222" s="1">
        <v>41474</v>
      </c>
      <c r="C222" t="s">
        <v>222</v>
      </c>
      <c r="D222">
        <v>88.908602275663299</v>
      </c>
      <c r="E222">
        <v>91.714591419492194</v>
      </c>
      <c r="F222">
        <v>74.019801380073702</v>
      </c>
      <c r="G222">
        <v>70.062980092078604</v>
      </c>
      <c r="H222">
        <v>76.083896520722007</v>
      </c>
      <c r="I222">
        <v>68.864123742653305</v>
      </c>
      <c r="J222">
        <v>76.087682838981095</v>
      </c>
      <c r="K222">
        <v>88.521796558859805</v>
      </c>
      <c r="L222">
        <v>86.645084861117795</v>
      </c>
      <c r="M222">
        <v>80.078947394877801</v>
      </c>
      <c r="N222">
        <v>97.504470775679806</v>
      </c>
      <c r="O222">
        <v>92.495913520053506</v>
      </c>
      <c r="P222">
        <v>111.534364269289</v>
      </c>
      <c r="Q222">
        <v>113.352844773581</v>
      </c>
      <c r="R222">
        <v>135.24010830038</v>
      </c>
      <c r="S222">
        <v>116.273212970239</v>
      </c>
      <c r="T222">
        <v>97.427763910836106</v>
      </c>
      <c r="U222">
        <v>119.53851808707699</v>
      </c>
      <c r="V222">
        <v>116.834058155264</v>
      </c>
      <c r="W222">
        <v>137.41023932472399</v>
      </c>
      <c r="X222">
        <v>156.24863390856899</v>
      </c>
      <c r="Y222">
        <v>100.08142571577299</v>
      </c>
      <c r="Z222">
        <v>100.136255646995</v>
      </c>
      <c r="AA222">
        <v>101.68231513176001</v>
      </c>
      <c r="AB222">
        <v>114.49818117800299</v>
      </c>
      <c r="AC222">
        <v>125.959268553847</v>
      </c>
      <c r="AD222">
        <v>131.828642424918</v>
      </c>
      <c r="AE222">
        <v>126.06394025966</v>
      </c>
      <c r="AF222">
        <v>120.234901460017</v>
      </c>
      <c r="AL222">
        <f t="shared" si="10"/>
        <v>103.97698501555809</v>
      </c>
      <c r="AM222">
        <f t="shared" si="9"/>
        <v>42.564245308756981</v>
      </c>
      <c r="AN222">
        <f t="shared" si="11"/>
        <v>51.343326653285416</v>
      </c>
      <c r="AO222">
        <v>55.928793379277202</v>
      </c>
    </row>
    <row r="223" spans="1:41" x14ac:dyDescent="0.35">
      <c r="A223">
        <v>221</v>
      </c>
      <c r="B223" s="1">
        <v>41490</v>
      </c>
      <c r="C223" t="s">
        <v>223</v>
      </c>
      <c r="D223">
        <v>91.780818799787497</v>
      </c>
      <c r="E223">
        <v>95.128226384656301</v>
      </c>
      <c r="F223">
        <v>74.7942779295051</v>
      </c>
      <c r="G223">
        <v>73.059618885459997</v>
      </c>
      <c r="H223">
        <v>78.7416031909694</v>
      </c>
      <c r="I223">
        <v>71.206709704861893</v>
      </c>
      <c r="J223">
        <v>81.119559458028803</v>
      </c>
      <c r="K223">
        <v>91.779318473582506</v>
      </c>
      <c r="L223">
        <v>89.843823934249897</v>
      </c>
      <c r="M223">
        <v>96.513741291571904</v>
      </c>
      <c r="N223">
        <v>106.412497438979</v>
      </c>
      <c r="O223">
        <v>103.262830699441</v>
      </c>
      <c r="P223">
        <v>115.250618883136</v>
      </c>
      <c r="Q223">
        <v>119.045832534122</v>
      </c>
      <c r="R223">
        <v>137.700457313698</v>
      </c>
      <c r="S223">
        <v>123.145715792046</v>
      </c>
      <c r="T223">
        <v>108.836739788184</v>
      </c>
      <c r="U223">
        <v>125.213864414494</v>
      </c>
      <c r="V223">
        <v>122.353773411571</v>
      </c>
      <c r="W223">
        <v>150.788479492731</v>
      </c>
      <c r="X223">
        <v>167.29492067822099</v>
      </c>
      <c r="Y223">
        <v>115.766575276502</v>
      </c>
      <c r="Z223">
        <v>105.36383179844201</v>
      </c>
      <c r="AA223">
        <v>122.398647535536</v>
      </c>
      <c r="AB223">
        <v>119.968946741672</v>
      </c>
      <c r="AC223">
        <v>127.65653496357599</v>
      </c>
      <c r="AD223">
        <v>130.878778818076</v>
      </c>
      <c r="AE223">
        <v>127.60081306031999</v>
      </c>
      <c r="AF223">
        <v>124.82284194519499</v>
      </c>
      <c r="AG223">
        <v>123.200662407503</v>
      </c>
      <c r="AH223">
        <v>109.885113732146</v>
      </c>
      <c r="AI223">
        <v>113.76550004587099</v>
      </c>
      <c r="AJ223">
        <v>116.974428421165</v>
      </c>
      <c r="AK223">
        <v>137.46740981079901</v>
      </c>
      <c r="AL223">
        <f t="shared" si="10"/>
        <v>111.73598567812056</v>
      </c>
      <c r="AM223">
        <f t="shared" si="9"/>
        <v>50.323245971319452</v>
      </c>
      <c r="AN223">
        <f t="shared" si="11"/>
        <v>59.102327315847887</v>
      </c>
      <c r="AO223">
        <v>55.929005113059297</v>
      </c>
    </row>
    <row r="224" spans="1:41" x14ac:dyDescent="0.35">
      <c r="A224">
        <v>222</v>
      </c>
      <c r="B224" s="1">
        <v>41491</v>
      </c>
      <c r="C224" t="s">
        <v>224</v>
      </c>
      <c r="J224">
        <v>99.451180643636107</v>
      </c>
      <c r="K224">
        <v>93.118151258533203</v>
      </c>
      <c r="L224">
        <v>97.237824181281795</v>
      </c>
      <c r="M224">
        <v>105.920542424906</v>
      </c>
      <c r="N224">
        <v>107.223139976154</v>
      </c>
      <c r="O224">
        <v>110.247666990798</v>
      </c>
      <c r="P224">
        <v>116.63777317295499</v>
      </c>
      <c r="Q224">
        <v>127.899156787161</v>
      </c>
      <c r="R224">
        <v>138.70433626245</v>
      </c>
      <c r="S224">
        <v>125.662941679771</v>
      </c>
      <c r="T224">
        <v>116.80939048624499</v>
      </c>
      <c r="U224">
        <v>126.28869394598399</v>
      </c>
      <c r="V224">
        <v>129.282932510249</v>
      </c>
      <c r="W224">
        <v>154.22171996407101</v>
      </c>
      <c r="AC224">
        <v>144.456320746215</v>
      </c>
      <c r="AD224">
        <v>140.19579101008301</v>
      </c>
      <c r="AE224">
        <v>140.63312884745699</v>
      </c>
      <c r="AF224">
        <v>130.61874543916201</v>
      </c>
      <c r="AG224">
        <v>126.423230597515</v>
      </c>
      <c r="AH224">
        <v>115.86654194229099</v>
      </c>
      <c r="AI224">
        <v>123.955138140187</v>
      </c>
      <c r="AJ224">
        <v>125.31862773653801</v>
      </c>
      <c r="AK224">
        <v>135.85716459543099</v>
      </c>
      <c r="AL224">
        <f t="shared" si="10"/>
        <v>123.13174518865542</v>
      </c>
      <c r="AM224">
        <f t="shared" si="9"/>
        <v>61.71900548185431</v>
      </c>
      <c r="AN224">
        <f t="shared" si="11"/>
        <v>70.498086826382746</v>
      </c>
      <c r="AO224">
        <v>56.991056526546203</v>
      </c>
    </row>
    <row r="225" spans="1:41" x14ac:dyDescent="0.35">
      <c r="A225">
        <v>223</v>
      </c>
      <c r="B225" s="1">
        <v>41506</v>
      </c>
      <c r="C225" t="s">
        <v>225</v>
      </c>
      <c r="D225">
        <v>90.041943785893807</v>
      </c>
      <c r="E225">
        <v>90.491735748619604</v>
      </c>
      <c r="F225">
        <v>73.459796611891804</v>
      </c>
      <c r="G225">
        <v>72.823762648835896</v>
      </c>
      <c r="H225">
        <v>74.994422319502306</v>
      </c>
      <c r="I225">
        <v>70.562061851078695</v>
      </c>
      <c r="J225">
        <v>72.611533390777396</v>
      </c>
      <c r="K225">
        <v>75.003669558518993</v>
      </c>
      <c r="L225">
        <v>87.9356376338188</v>
      </c>
      <c r="M225">
        <v>79.292410337658197</v>
      </c>
      <c r="N225">
        <v>99.3727546544403</v>
      </c>
      <c r="O225">
        <v>95.013966975885694</v>
      </c>
      <c r="P225">
        <v>101.97186659866099</v>
      </c>
      <c r="Q225">
        <v>118.719651795939</v>
      </c>
      <c r="R225">
        <v>123.609658036482</v>
      </c>
      <c r="S225">
        <v>111.204801656689</v>
      </c>
      <c r="T225">
        <v>106.06834838365</v>
      </c>
      <c r="U225">
        <v>122.78170674706</v>
      </c>
      <c r="V225">
        <v>129.07726695968299</v>
      </c>
      <c r="W225">
        <v>148.594401146004</v>
      </c>
      <c r="X225">
        <v>154.949477762008</v>
      </c>
      <c r="Y225">
        <v>105.93424630439399</v>
      </c>
      <c r="Z225">
        <v>102.143606709351</v>
      </c>
      <c r="AA225">
        <v>112.821437477166</v>
      </c>
      <c r="AB225">
        <v>114.65729075349699</v>
      </c>
      <c r="AC225">
        <v>123.655740502738</v>
      </c>
      <c r="AD225">
        <v>128.57786497637801</v>
      </c>
      <c r="AE225">
        <v>117.26542535038099</v>
      </c>
      <c r="AF225">
        <v>120.02350957688</v>
      </c>
      <c r="AG225">
        <v>118.55449598611401</v>
      </c>
      <c r="AH225">
        <v>110.54151193767299</v>
      </c>
      <c r="AI225">
        <v>106.485718380272</v>
      </c>
      <c r="AJ225">
        <v>109.952348932977</v>
      </c>
      <c r="AK225">
        <v>128.95402269254799</v>
      </c>
      <c r="AL225">
        <f t="shared" si="10"/>
        <v>105.82788512304312</v>
      </c>
      <c r="AM225">
        <f t="shared" si="9"/>
        <v>44.415145416242012</v>
      </c>
      <c r="AN225">
        <f t="shared" si="11"/>
        <v>53.194226760770448</v>
      </c>
      <c r="AO225">
        <v>57.893421955478097</v>
      </c>
    </row>
    <row r="226" spans="1:41" x14ac:dyDescent="0.35">
      <c r="A226">
        <v>224</v>
      </c>
      <c r="B226" s="1">
        <v>41507</v>
      </c>
      <c r="C226" t="s">
        <v>226</v>
      </c>
      <c r="D226">
        <v>88.0754033799778</v>
      </c>
      <c r="E226">
        <v>89.978197512582</v>
      </c>
      <c r="F226">
        <v>74.804030910608702</v>
      </c>
      <c r="G226">
        <v>72.899871696077398</v>
      </c>
      <c r="H226">
        <v>75.927298323242198</v>
      </c>
      <c r="I226">
        <v>64.169587093196597</v>
      </c>
      <c r="J226">
        <v>68.465649989266595</v>
      </c>
      <c r="K226">
        <v>66.884821444071804</v>
      </c>
      <c r="L226">
        <v>81.372282136665604</v>
      </c>
      <c r="M226">
        <v>78.751469011347098</v>
      </c>
      <c r="N226">
        <v>84.884006855507806</v>
      </c>
      <c r="O226">
        <v>93.500619273981897</v>
      </c>
      <c r="P226">
        <v>96.759877080622601</v>
      </c>
      <c r="W226">
        <v>148.47606502979201</v>
      </c>
      <c r="X226">
        <v>148.49233375881499</v>
      </c>
      <c r="Y226">
        <v>95.240706647018101</v>
      </c>
      <c r="Z226">
        <v>104.196701292772</v>
      </c>
      <c r="AA226">
        <v>114.347347572956</v>
      </c>
      <c r="AB226">
        <v>112.635136396135</v>
      </c>
      <c r="AC226">
        <v>114.34526949987</v>
      </c>
      <c r="AD226">
        <v>109.45514110102</v>
      </c>
      <c r="AE226">
        <v>114.166643179842</v>
      </c>
      <c r="AF226">
        <v>117.324279821478</v>
      </c>
      <c r="AG226">
        <v>113.97378016406201</v>
      </c>
      <c r="AH226">
        <v>107.48919357432</v>
      </c>
      <c r="AI226">
        <v>109.56961077256599</v>
      </c>
      <c r="AL226">
        <f t="shared" si="10"/>
        <v>97.93020475068441</v>
      </c>
      <c r="AM226">
        <f t="shared" si="9"/>
        <v>36.517465043883305</v>
      </c>
      <c r="AN226">
        <f t="shared" si="11"/>
        <v>45.296546388411741</v>
      </c>
      <c r="AO226">
        <v>57.960150567940801</v>
      </c>
    </row>
    <row r="227" spans="1:41" x14ac:dyDescent="0.35">
      <c r="A227">
        <v>225</v>
      </c>
      <c r="B227" s="1">
        <v>41523</v>
      </c>
      <c r="C227" t="s">
        <v>227</v>
      </c>
      <c r="K227">
        <v>85.876003385846303</v>
      </c>
      <c r="L227">
        <v>87.913701125004096</v>
      </c>
      <c r="M227">
        <v>83.694253358953006</v>
      </c>
      <c r="N227">
        <v>102.567277072398</v>
      </c>
      <c r="O227">
        <v>96.227732739090499</v>
      </c>
      <c r="P227">
        <v>107.929983187288</v>
      </c>
      <c r="Q227">
        <v>114.40224272215001</v>
      </c>
      <c r="R227">
        <v>121.05709122816</v>
      </c>
      <c r="S227">
        <v>107.54213393755001</v>
      </c>
      <c r="T227">
        <v>100.95112942355</v>
      </c>
      <c r="U227">
        <v>126.23236124219601</v>
      </c>
      <c r="V227">
        <v>127.594235254048</v>
      </c>
      <c r="W227">
        <v>148.59485124931899</v>
      </c>
      <c r="AD227">
        <v>120.022807454236</v>
      </c>
      <c r="AE227">
        <v>127.08238069922</v>
      </c>
      <c r="AF227">
        <v>122.804821252785</v>
      </c>
      <c r="AG227">
        <v>120.800139068395</v>
      </c>
      <c r="AH227">
        <v>110.079192152782</v>
      </c>
      <c r="AI227">
        <v>109.165099138358</v>
      </c>
      <c r="AJ227">
        <v>111.63586020998299</v>
      </c>
      <c r="AK227">
        <v>133.792772460164</v>
      </c>
      <c r="AL227">
        <f t="shared" si="10"/>
        <v>112.66505087435601</v>
      </c>
      <c r="AM227">
        <f t="shared" si="9"/>
        <v>51.252311167554907</v>
      </c>
      <c r="AN227">
        <f t="shared" si="11"/>
        <v>60.031392512083343</v>
      </c>
      <c r="AO227">
        <v>58.057079118501797</v>
      </c>
    </row>
    <row r="228" spans="1:41" x14ac:dyDescent="0.35">
      <c r="A228">
        <v>226</v>
      </c>
      <c r="B228" s="1">
        <v>41531</v>
      </c>
      <c r="C228" t="s">
        <v>228</v>
      </c>
      <c r="D228">
        <v>92.139842782167506</v>
      </c>
      <c r="E228">
        <v>93.130986712070296</v>
      </c>
      <c r="F228">
        <v>77.200439724402401</v>
      </c>
      <c r="G228">
        <v>72.541733233663706</v>
      </c>
      <c r="H228">
        <v>73.152638041073402</v>
      </c>
      <c r="I228">
        <v>70.728791444182207</v>
      </c>
      <c r="J228">
        <v>86.794686057361702</v>
      </c>
      <c r="K228">
        <v>68.963483639336999</v>
      </c>
      <c r="L228">
        <v>85.986084806316001</v>
      </c>
      <c r="M228">
        <v>85.523026886781196</v>
      </c>
      <c r="N228">
        <v>100.96597744237199</v>
      </c>
      <c r="O228">
        <v>97.231157931414202</v>
      </c>
      <c r="P228">
        <v>113.49280236716</v>
      </c>
      <c r="Q228">
        <v>117.365919424138</v>
      </c>
      <c r="R228">
        <v>134.909981836546</v>
      </c>
      <c r="S228">
        <v>118.60012738839001</v>
      </c>
      <c r="T228">
        <v>114.588731141667</v>
      </c>
      <c r="U228">
        <v>126.678574384222</v>
      </c>
      <c r="V228">
        <v>127.369133634603</v>
      </c>
      <c r="W228">
        <v>153.121178568679</v>
      </c>
      <c r="X228">
        <v>163.35633187167599</v>
      </c>
      <c r="Y228">
        <v>114.33365710878201</v>
      </c>
      <c r="Z228">
        <v>105.981994254692</v>
      </c>
      <c r="AA228">
        <v>111.536848703464</v>
      </c>
      <c r="AB228">
        <v>115.916392705436</v>
      </c>
      <c r="AC228">
        <v>127.64695759595099</v>
      </c>
      <c r="AD228">
        <v>124.039602673339</v>
      </c>
      <c r="AE228">
        <v>111.512099004213</v>
      </c>
      <c r="AF228">
        <v>121.929864541456</v>
      </c>
      <c r="AG228">
        <v>119.188388050795</v>
      </c>
      <c r="AH228">
        <v>110.64782055046101</v>
      </c>
      <c r="AI228">
        <v>105.152474172224</v>
      </c>
      <c r="AJ228">
        <v>106.257118143027</v>
      </c>
      <c r="AK228">
        <v>133.08705610705999</v>
      </c>
      <c r="AL228">
        <f t="shared" si="10"/>
        <v>108.26682067438594</v>
      </c>
      <c r="AM228">
        <f t="shared" si="9"/>
        <v>46.854080967584835</v>
      </c>
      <c r="AN228">
        <f t="shared" si="11"/>
        <v>55.633162312113271</v>
      </c>
      <c r="AO228">
        <v>59.237458038724597</v>
      </c>
    </row>
    <row r="229" spans="1:41" x14ac:dyDescent="0.35">
      <c r="A229">
        <v>227</v>
      </c>
      <c r="B229" s="1">
        <v>41539</v>
      </c>
      <c r="C229" t="s">
        <v>219</v>
      </c>
      <c r="I229">
        <v>66.262097369164593</v>
      </c>
      <c r="J229">
        <v>77.4699245259675</v>
      </c>
      <c r="K229">
        <v>89.233499085719004</v>
      </c>
      <c r="L229">
        <v>88.3621480904267</v>
      </c>
      <c r="M229">
        <v>83.777802592616595</v>
      </c>
      <c r="N229">
        <v>99.273529545999097</v>
      </c>
      <c r="O229">
        <v>92.938622022870803</v>
      </c>
      <c r="P229">
        <v>88.386978967987403</v>
      </c>
      <c r="Q229">
        <v>98.860311381539304</v>
      </c>
      <c r="R229">
        <v>103.663323812073</v>
      </c>
      <c r="S229">
        <v>104.052132264002</v>
      </c>
      <c r="T229">
        <v>102.451180766208</v>
      </c>
      <c r="U229">
        <v>123.37209537039899</v>
      </c>
      <c r="V229">
        <v>122.499905049357</v>
      </c>
      <c r="AB229">
        <v>112.315017459153</v>
      </c>
      <c r="AC229">
        <v>116.69241134309</v>
      </c>
      <c r="AD229">
        <v>111.402443959089</v>
      </c>
      <c r="AE229">
        <v>123.87525460424899</v>
      </c>
      <c r="AF229">
        <v>123.039514718238</v>
      </c>
      <c r="AG229">
        <v>120.742333703996</v>
      </c>
      <c r="AH229">
        <v>113.39442115200499</v>
      </c>
      <c r="AI229">
        <v>106.817277639198</v>
      </c>
      <c r="AJ229">
        <v>112.481660794959</v>
      </c>
      <c r="AK229">
        <v>128.88581516565699</v>
      </c>
      <c r="AL229">
        <f t="shared" si="10"/>
        <v>104.59373755766516</v>
      </c>
      <c r="AM229">
        <f t="shared" si="9"/>
        <v>43.18099785086406</v>
      </c>
      <c r="AN229">
        <f t="shared" si="11"/>
        <v>51.960079195392495</v>
      </c>
      <c r="AO229">
        <v>59.138554926059498</v>
      </c>
    </row>
    <row r="230" spans="1:41" x14ac:dyDescent="0.35">
      <c r="A230">
        <v>228</v>
      </c>
      <c r="B230" s="1">
        <v>41546</v>
      </c>
      <c r="C230" t="s">
        <v>229</v>
      </c>
      <c r="D230">
        <v>68.154063015354197</v>
      </c>
      <c r="E230">
        <v>74.110572951600204</v>
      </c>
      <c r="F230">
        <v>73.691800165989306</v>
      </c>
      <c r="G230">
        <v>70.265611215552696</v>
      </c>
      <c r="H230">
        <v>73.264557890350304</v>
      </c>
      <c r="I230">
        <v>69.600636569272595</v>
      </c>
      <c r="J230">
        <v>77.245855201504995</v>
      </c>
      <c r="K230">
        <v>72.3437460921716</v>
      </c>
      <c r="L230">
        <v>80.7542981008406</v>
      </c>
      <c r="U230">
        <v>114.201077011051</v>
      </c>
      <c r="V230">
        <v>109.469355667412</v>
      </c>
      <c r="W230">
        <v>117.568876760046</v>
      </c>
      <c r="X230">
        <v>144.656602825335</v>
      </c>
      <c r="Y230">
        <v>107.796238165839</v>
      </c>
      <c r="Z230">
        <v>100.524234318065</v>
      </c>
      <c r="AA230">
        <v>99.084367740666096</v>
      </c>
      <c r="AB230">
        <v>97.499740947108194</v>
      </c>
      <c r="AC230">
        <v>104.508547868843</v>
      </c>
      <c r="AD230">
        <v>109.088175297932</v>
      </c>
      <c r="AE230">
        <v>110.615807630703</v>
      </c>
      <c r="AL230">
        <f t="shared" si="10"/>
        <v>93.722208271781838</v>
      </c>
      <c r="AM230">
        <f t="shared" si="9"/>
        <v>32.309468564980733</v>
      </c>
      <c r="AN230">
        <f t="shared" si="11"/>
        <v>41.088549909509169</v>
      </c>
      <c r="AO230">
        <v>59.239295296226899</v>
      </c>
    </row>
    <row r="231" spans="1:41" x14ac:dyDescent="0.35">
      <c r="A231">
        <v>229</v>
      </c>
      <c r="B231" s="1">
        <v>41547</v>
      </c>
      <c r="C231" t="s">
        <v>230</v>
      </c>
      <c r="D231">
        <v>91.582702374436195</v>
      </c>
      <c r="E231">
        <v>93.063053209169595</v>
      </c>
      <c r="F231">
        <v>77.041539424553804</v>
      </c>
      <c r="G231">
        <v>75.575931320693101</v>
      </c>
      <c r="H231">
        <v>77.546688005314707</v>
      </c>
      <c r="I231">
        <v>69.344122297328497</v>
      </c>
      <c r="J231">
        <v>82.024033204903304</v>
      </c>
      <c r="K231">
        <v>82.312098395380005</v>
      </c>
      <c r="L231">
        <v>84.9923962234935</v>
      </c>
      <c r="M231">
        <v>82.908814193632395</v>
      </c>
      <c r="N231">
        <v>82.587266344039705</v>
      </c>
      <c r="O231">
        <v>82.836713045169503</v>
      </c>
      <c r="P231">
        <v>84.091437740090498</v>
      </c>
      <c r="Q231">
        <v>89.315134516476206</v>
      </c>
      <c r="R231">
        <v>97.193781186809304</v>
      </c>
      <c r="S231">
        <v>105.87763706942</v>
      </c>
      <c r="T231">
        <v>106.513271490981</v>
      </c>
      <c r="U231">
        <v>117.312484253219</v>
      </c>
      <c r="V231">
        <v>114.41904607641401</v>
      </c>
      <c r="W231">
        <v>124.582184432274</v>
      </c>
      <c r="X231">
        <v>144.83931417829299</v>
      </c>
      <c r="Y231">
        <v>110.610914407533</v>
      </c>
      <c r="Z231">
        <v>102.720940801212</v>
      </c>
      <c r="AA231">
        <v>103.12306415363</v>
      </c>
      <c r="AB231">
        <v>102.51998448880001</v>
      </c>
      <c r="AC231">
        <v>110.492590146655</v>
      </c>
      <c r="AD231">
        <v>117.925076049353</v>
      </c>
      <c r="AE231">
        <v>112.899474182809</v>
      </c>
      <c r="AF231">
        <v>114.006238612958</v>
      </c>
      <c r="AG231">
        <v>117.55580288305801</v>
      </c>
      <c r="AH231">
        <v>113.794098721357</v>
      </c>
      <c r="AI231">
        <v>107.326896581878</v>
      </c>
      <c r="AJ231">
        <v>105.30290227300701</v>
      </c>
      <c r="AK231">
        <v>128.550798926623</v>
      </c>
      <c r="AL231">
        <f t="shared" si="10"/>
        <v>100.37613032973424</v>
      </c>
      <c r="AM231">
        <f t="shared" si="9"/>
        <v>38.963390622933133</v>
      </c>
      <c r="AN231">
        <f t="shared" si="11"/>
        <v>47.742471967461569</v>
      </c>
      <c r="AO231">
        <v>59.9933602567802</v>
      </c>
    </row>
    <row r="232" spans="1:41" x14ac:dyDescent="0.35">
      <c r="A232">
        <v>230</v>
      </c>
      <c r="B232" s="1">
        <v>41562</v>
      </c>
      <c r="C232" t="s">
        <v>231</v>
      </c>
      <c r="D232">
        <v>84.893616057517804</v>
      </c>
      <c r="E232">
        <v>87.486129506720303</v>
      </c>
      <c r="F232">
        <v>72.361508240985799</v>
      </c>
      <c r="G232">
        <v>71.636874613622396</v>
      </c>
      <c r="H232">
        <v>76.700749698915502</v>
      </c>
      <c r="Q232">
        <v>84.244632358907594</v>
      </c>
      <c r="R232">
        <v>88.398464814293604</v>
      </c>
      <c r="S232">
        <v>93.541627871858594</v>
      </c>
      <c r="T232">
        <v>90.283090387896095</v>
      </c>
      <c r="U232">
        <v>107.28603078225299</v>
      </c>
      <c r="V232">
        <v>111.149752844251</v>
      </c>
      <c r="W232">
        <v>115.170068290948</v>
      </c>
      <c r="X232">
        <v>128.739927483326</v>
      </c>
      <c r="Y232">
        <v>100.692980967365</v>
      </c>
      <c r="Z232">
        <v>107.87887653982401</v>
      </c>
      <c r="AA232">
        <v>115.385128365558</v>
      </c>
      <c r="AL232">
        <f t="shared" si="10"/>
        <v>95.990591176515167</v>
      </c>
      <c r="AM232">
        <f t="shared" si="9"/>
        <v>34.577851469714062</v>
      </c>
      <c r="AN232">
        <f t="shared" si="11"/>
        <v>43.356932814242498</v>
      </c>
      <c r="AO232">
        <v>60.469272440657797</v>
      </c>
    </row>
    <row r="233" spans="1:41" x14ac:dyDescent="0.35">
      <c r="A233">
        <v>231</v>
      </c>
      <c r="B233" s="1">
        <v>41571</v>
      </c>
      <c r="C233" t="s">
        <v>232</v>
      </c>
      <c r="I233">
        <v>82.812232828417606</v>
      </c>
      <c r="J233">
        <v>97.849538189522306</v>
      </c>
      <c r="K233">
        <v>90.592805809349798</v>
      </c>
      <c r="L233">
        <v>89.557034980395102</v>
      </c>
      <c r="M233">
        <v>87.011560834895405</v>
      </c>
      <c r="N233">
        <v>99.577692935765398</v>
      </c>
      <c r="O233">
        <v>86.453987653444699</v>
      </c>
      <c r="P233">
        <v>78.413327345440507</v>
      </c>
      <c r="Q233">
        <v>79.4903729522687</v>
      </c>
      <c r="R233">
        <v>93.839398929082094</v>
      </c>
      <c r="S233">
        <v>97.885717151715696</v>
      </c>
      <c r="T233">
        <v>88.616099253382004</v>
      </c>
      <c r="U233">
        <v>102.222189824819</v>
      </c>
      <c r="AB233">
        <v>121.323769591474</v>
      </c>
      <c r="AC233">
        <v>129.091908395627</v>
      </c>
      <c r="AD233">
        <v>126.291926341159</v>
      </c>
      <c r="AE233">
        <v>119.69297393114201</v>
      </c>
      <c r="AF233">
        <v>119.908738774965</v>
      </c>
      <c r="AG233">
        <v>120.061704051807</v>
      </c>
      <c r="AH233">
        <v>106.647534307359</v>
      </c>
      <c r="AI233">
        <v>103.378295467754</v>
      </c>
      <c r="AJ233">
        <v>101.762258717291</v>
      </c>
      <c r="AK233">
        <v>124.698278421449</v>
      </c>
      <c r="AL233">
        <f t="shared" si="10"/>
        <v>102.05127594297937</v>
      </c>
      <c r="AM233">
        <f t="shared" si="9"/>
        <v>40.638536236178268</v>
      </c>
      <c r="AN233">
        <f t="shared" si="11"/>
        <v>49.417617580706704</v>
      </c>
      <c r="AO233">
        <v>60.859200539802202</v>
      </c>
    </row>
    <row r="234" spans="1:41" x14ac:dyDescent="0.35">
      <c r="A234">
        <v>232</v>
      </c>
      <c r="B234" s="1">
        <v>41586</v>
      </c>
      <c r="C234" t="s">
        <v>233</v>
      </c>
      <c r="D234">
        <v>90.3783263751601</v>
      </c>
      <c r="E234">
        <v>90.663607905702605</v>
      </c>
      <c r="F234">
        <v>77.782582066115495</v>
      </c>
      <c r="G234">
        <v>69.051656659226197</v>
      </c>
      <c r="H234">
        <v>67.319785314534997</v>
      </c>
      <c r="I234">
        <v>66.1826694364498</v>
      </c>
      <c r="J234">
        <v>68.183228142445302</v>
      </c>
      <c r="K234">
        <v>70.124681157468899</v>
      </c>
      <c r="L234">
        <v>82.263821903603997</v>
      </c>
      <c r="M234">
        <v>75.591576892982204</v>
      </c>
      <c r="N234">
        <v>73.316111585959604</v>
      </c>
      <c r="O234">
        <v>66.798667675981093</v>
      </c>
      <c r="P234">
        <v>78.028785008611905</v>
      </c>
      <c r="Q234">
        <v>81.850313037524302</v>
      </c>
      <c r="R234">
        <v>96.484229961655501</v>
      </c>
      <c r="S234">
        <v>97.522503568691107</v>
      </c>
      <c r="T234">
        <v>90.606731086540094</v>
      </c>
      <c r="U234">
        <v>103.50888303997201</v>
      </c>
      <c r="V234">
        <v>112.450985908546</v>
      </c>
      <c r="W234">
        <v>114.55424540454599</v>
      </c>
      <c r="X234">
        <v>125.337111589681</v>
      </c>
      <c r="Y234">
        <v>96.057059669015402</v>
      </c>
      <c r="Z234">
        <v>96.771135347659197</v>
      </c>
      <c r="AA234">
        <v>98.151407057248505</v>
      </c>
      <c r="AB234">
        <v>111.237243959886</v>
      </c>
      <c r="AC234">
        <v>113.955255060749</v>
      </c>
      <c r="AD234">
        <v>103.26865581561501</v>
      </c>
      <c r="AE234">
        <v>112.103319381345</v>
      </c>
      <c r="AF234">
        <v>109.59593785062</v>
      </c>
      <c r="AG234">
        <v>114.76382563321501</v>
      </c>
      <c r="AH234">
        <v>108.645797119957</v>
      </c>
      <c r="AI234">
        <v>101.730239238716</v>
      </c>
      <c r="AJ234">
        <v>101.507025636565</v>
      </c>
      <c r="AK234">
        <v>120.981594116511</v>
      </c>
      <c r="AL234">
        <f t="shared" si="10"/>
        <v>93.728499988485311</v>
      </c>
      <c r="AM234">
        <f t="shared" si="9"/>
        <v>32.315760281684206</v>
      </c>
      <c r="AN234">
        <f t="shared" si="11"/>
        <v>41.094841626212641</v>
      </c>
      <c r="AO234">
        <v>61.283259802728999</v>
      </c>
    </row>
    <row r="235" spans="1:41" x14ac:dyDescent="0.35">
      <c r="A235">
        <v>233</v>
      </c>
      <c r="B235" s="1">
        <v>41602</v>
      </c>
      <c r="C235" t="s">
        <v>234</v>
      </c>
      <c r="D235">
        <v>96.930984028948004</v>
      </c>
      <c r="E235">
        <v>99.454724009076102</v>
      </c>
      <c r="F235">
        <v>83.558181853314906</v>
      </c>
      <c r="G235">
        <v>89.157594687827896</v>
      </c>
      <c r="H235">
        <v>108.181759630008</v>
      </c>
      <c r="I235">
        <v>115.417905178048</v>
      </c>
      <c r="J235">
        <v>139.023577097143</v>
      </c>
      <c r="K235">
        <v>131.84911650299799</v>
      </c>
      <c r="L235">
        <v>125.54352907089999</v>
      </c>
      <c r="M235">
        <v>115.876359226307</v>
      </c>
      <c r="N235">
        <v>110.478522040947</v>
      </c>
      <c r="O235">
        <v>97.500702853562601</v>
      </c>
      <c r="P235">
        <v>93.355535383047396</v>
      </c>
      <c r="Q235">
        <v>107.461844642703</v>
      </c>
      <c r="R235">
        <v>107.354279661905</v>
      </c>
      <c r="S235">
        <v>101.341445471852</v>
      </c>
      <c r="T235">
        <v>100.356138722599</v>
      </c>
      <c r="U235">
        <v>121.436141716972</v>
      </c>
      <c r="V235">
        <v>118.76492434474901</v>
      </c>
      <c r="W235">
        <v>134.42887665419099</v>
      </c>
      <c r="X235">
        <v>149.94836337572301</v>
      </c>
      <c r="Y235">
        <v>105.18851781213201</v>
      </c>
      <c r="Z235">
        <v>107.900057250906</v>
      </c>
      <c r="AA235">
        <v>112.27146972964201</v>
      </c>
      <c r="AB235">
        <v>120.810041733926</v>
      </c>
      <c r="AC235">
        <v>128.978195569241</v>
      </c>
      <c r="AD235">
        <v>128.03280029615701</v>
      </c>
      <c r="AE235">
        <v>132.28901271630099</v>
      </c>
      <c r="AF235">
        <v>123.34078124999201</v>
      </c>
      <c r="AG235">
        <v>126.11757507671599</v>
      </c>
      <c r="AH235">
        <v>110.972140314469</v>
      </c>
      <c r="AI235">
        <v>117.07605527948</v>
      </c>
      <c r="AJ235">
        <v>124.68906312285399</v>
      </c>
      <c r="AK235">
        <v>133.196543232354</v>
      </c>
      <c r="AL235">
        <f t="shared" si="10"/>
        <v>115.24361057461741</v>
      </c>
      <c r="AM235">
        <f t="shared" si="9"/>
        <v>53.830870867816301</v>
      </c>
      <c r="AN235">
        <f t="shared" si="11"/>
        <v>62.609952212344737</v>
      </c>
      <c r="AO235">
        <v>61.980980399873403</v>
      </c>
    </row>
    <row r="236" spans="1:41" x14ac:dyDescent="0.35">
      <c r="A236">
        <v>234</v>
      </c>
      <c r="B236" s="1">
        <v>41603</v>
      </c>
      <c r="C236" t="s">
        <v>235</v>
      </c>
      <c r="D236">
        <v>97.648470535531203</v>
      </c>
      <c r="L236">
        <v>129.137559811838</v>
      </c>
      <c r="M236">
        <v>120.085358909954</v>
      </c>
      <c r="N236">
        <v>114.89822346266099</v>
      </c>
      <c r="O236">
        <v>107.585637454723</v>
      </c>
      <c r="P236">
        <v>107.010550533113</v>
      </c>
      <c r="Q236">
        <v>113.359891625936</v>
      </c>
      <c r="R236">
        <v>110.72454929102</v>
      </c>
      <c r="S236">
        <v>98.018848630598299</v>
      </c>
      <c r="T236">
        <v>97.991352680971502</v>
      </c>
      <c r="U236">
        <v>118.438478831052</v>
      </c>
      <c r="V236">
        <v>117.31763624521599</v>
      </c>
      <c r="W236">
        <v>126.148507176064</v>
      </c>
      <c r="X236">
        <v>148.514673850777</v>
      </c>
      <c r="AE236">
        <v>135.43891884531899</v>
      </c>
      <c r="AF236">
        <v>131.03249103933101</v>
      </c>
      <c r="AG236">
        <v>139.422265367797</v>
      </c>
      <c r="AH236">
        <v>121.864322840734</v>
      </c>
      <c r="AI236">
        <v>124.891541180785</v>
      </c>
      <c r="AJ236">
        <v>129.684816284736</v>
      </c>
      <c r="AK236">
        <v>134.401519444115</v>
      </c>
      <c r="AL236">
        <f t="shared" si="10"/>
        <v>120.17217209725104</v>
      </c>
      <c r="AM236">
        <f t="shared" si="9"/>
        <v>58.75943239044993</v>
      </c>
      <c r="AN236">
        <f t="shared" si="11"/>
        <v>67.538513734978366</v>
      </c>
      <c r="AO236">
        <v>62.473773076050897</v>
      </c>
    </row>
    <row r="237" spans="1:41" x14ac:dyDescent="0.35">
      <c r="A237">
        <v>235</v>
      </c>
      <c r="B237" s="1">
        <v>41626</v>
      </c>
      <c r="C237" t="s">
        <v>236</v>
      </c>
      <c r="D237">
        <v>96.974255081562504</v>
      </c>
      <c r="E237">
        <v>105.496943790364</v>
      </c>
      <c r="F237">
        <v>96.567232366253606</v>
      </c>
      <c r="G237">
        <v>98.141974933319204</v>
      </c>
      <c r="H237">
        <v>104.123234967645</v>
      </c>
      <c r="Q237">
        <v>118.442911294979</v>
      </c>
      <c r="R237">
        <v>124.705076496</v>
      </c>
      <c r="S237">
        <v>122.666030330327</v>
      </c>
      <c r="T237">
        <v>121.792211941134</v>
      </c>
      <c r="U237">
        <v>137.95603243019301</v>
      </c>
      <c r="V237">
        <v>137.11416017157799</v>
      </c>
      <c r="W237">
        <v>129.79656826267501</v>
      </c>
      <c r="X237">
        <v>129.928917567301</v>
      </c>
      <c r="Y237">
        <v>88.391057017386601</v>
      </c>
      <c r="Z237">
        <v>98.702051288700801</v>
      </c>
      <c r="AA237">
        <v>106.74388295575601</v>
      </c>
      <c r="AL237">
        <f t="shared" si="10"/>
        <v>113.59640880594843</v>
      </c>
      <c r="AM237">
        <f t="shared" si="9"/>
        <v>52.183669099147323</v>
      </c>
      <c r="AN237">
        <f t="shared" si="11"/>
        <v>60.962750443675759</v>
      </c>
      <c r="AO237">
        <v>63.246880456461298</v>
      </c>
    </row>
    <row r="238" spans="1:41" x14ac:dyDescent="0.35">
      <c r="A238">
        <v>236</v>
      </c>
      <c r="B238" s="1">
        <v>41635</v>
      </c>
      <c r="C238" t="s">
        <v>131</v>
      </c>
      <c r="F238">
        <v>121.548434108862</v>
      </c>
      <c r="G238">
        <v>127.08281167745</v>
      </c>
      <c r="H238">
        <v>136.593258776287</v>
      </c>
      <c r="I238">
        <v>132.71980773342599</v>
      </c>
      <c r="J238">
        <v>141.15226404959901</v>
      </c>
      <c r="K238">
        <v>144.78252666864799</v>
      </c>
      <c r="L238">
        <v>138.553165524002</v>
      </c>
      <c r="M238">
        <v>130.375655635193</v>
      </c>
      <c r="N238">
        <v>136.76728696478901</v>
      </c>
      <c r="O238">
        <v>132.14325952678701</v>
      </c>
      <c r="P238">
        <v>133.58231043913801</v>
      </c>
      <c r="Q238">
        <v>149.766668541916</v>
      </c>
      <c r="R238">
        <v>144.944681586005</v>
      </c>
      <c r="S238">
        <v>154.91482705555001</v>
      </c>
      <c r="Z238">
        <v>117.669766866451</v>
      </c>
      <c r="AA238">
        <v>129.006501442858</v>
      </c>
      <c r="AB238">
        <v>133.723516718318</v>
      </c>
      <c r="AC238">
        <v>143.15851401635899</v>
      </c>
      <c r="AD238">
        <v>137.367137143035</v>
      </c>
      <c r="AE238">
        <v>138.11690370692199</v>
      </c>
      <c r="AF238">
        <v>123.381019190663</v>
      </c>
      <c r="AG238">
        <v>123.859420731914</v>
      </c>
      <c r="AH238">
        <v>109.756764032577</v>
      </c>
      <c r="AI238">
        <v>118.638479427245</v>
      </c>
      <c r="AJ238">
        <v>120.075034825503</v>
      </c>
      <c r="AK238">
        <v>134.53164383184799</v>
      </c>
      <c r="AL238">
        <f t="shared" si="10"/>
        <v>132.85429462389786</v>
      </c>
      <c r="AM238">
        <f t="shared" si="9"/>
        <v>71.441554917096752</v>
      </c>
      <c r="AN238">
        <f t="shared" si="11"/>
        <v>80.220636261625188</v>
      </c>
      <c r="AO238">
        <v>63.718371171410602</v>
      </c>
    </row>
    <row r="239" spans="1:41" x14ac:dyDescent="0.35">
      <c r="A239">
        <v>237</v>
      </c>
      <c r="B239" s="1">
        <v>41651</v>
      </c>
      <c r="C239" t="s">
        <v>237</v>
      </c>
      <c r="K239">
        <v>132.063012327102</v>
      </c>
      <c r="L239">
        <v>126.347464530244</v>
      </c>
      <c r="M239">
        <v>121.211825848865</v>
      </c>
      <c r="N239">
        <v>123.693494710602</v>
      </c>
      <c r="O239">
        <v>121.895146619519</v>
      </c>
      <c r="P239">
        <v>118.74219297084601</v>
      </c>
      <c r="Q239">
        <v>124.405370108143</v>
      </c>
      <c r="R239">
        <v>140.675751919959</v>
      </c>
      <c r="S239">
        <v>142.18817148430301</v>
      </c>
      <c r="AL239">
        <f t="shared" si="10"/>
        <v>127.91360339106478</v>
      </c>
      <c r="AM239">
        <f t="shared" si="9"/>
        <v>66.500863684263678</v>
      </c>
      <c r="AN239">
        <f t="shared" si="11"/>
        <v>75.279945028792113</v>
      </c>
      <c r="AO239">
        <v>64.548582623130699</v>
      </c>
    </row>
    <row r="240" spans="1:41" x14ac:dyDescent="0.35">
      <c r="A240">
        <v>238</v>
      </c>
      <c r="B240" s="1">
        <v>41658</v>
      </c>
      <c r="C240" t="s">
        <v>238</v>
      </c>
      <c r="D240">
        <v>112.86148047455799</v>
      </c>
      <c r="E240">
        <v>115.755324028432</v>
      </c>
      <c r="F240">
        <v>110.244262491323</v>
      </c>
      <c r="O240">
        <v>118.774285949297</v>
      </c>
      <c r="P240">
        <v>116.80714722491101</v>
      </c>
      <c r="Q240">
        <v>115.70681600565101</v>
      </c>
      <c r="R240">
        <v>118.437637294372</v>
      </c>
      <c r="S240">
        <v>125.58075795726801</v>
      </c>
      <c r="T240">
        <v>118.107065362101</v>
      </c>
      <c r="U240">
        <v>128.941779447789</v>
      </c>
      <c r="V240">
        <v>129.51189228369901</v>
      </c>
      <c r="W240">
        <v>141.33300942439601</v>
      </c>
      <c r="X240">
        <v>153.79197965794901</v>
      </c>
      <c r="Y240">
        <v>145.305680825454</v>
      </c>
      <c r="Z240">
        <v>128.284435681324</v>
      </c>
      <c r="AI240">
        <v>119.892666863504</v>
      </c>
      <c r="AJ240">
        <v>138.90284169410799</v>
      </c>
      <c r="AK240">
        <v>160.09045112663</v>
      </c>
      <c r="AL240">
        <f t="shared" si="10"/>
        <v>127.68497298848699</v>
      </c>
      <c r="AM240">
        <f t="shared" si="9"/>
        <v>66.272233281685885</v>
      </c>
      <c r="AN240">
        <f t="shared" si="11"/>
        <v>75.051314626214321</v>
      </c>
      <c r="AO240">
        <v>64.794630526656206</v>
      </c>
    </row>
    <row r="241" spans="1:41" x14ac:dyDescent="0.35">
      <c r="A241">
        <v>239</v>
      </c>
      <c r="B241" s="1">
        <v>41698</v>
      </c>
      <c r="C241" t="s">
        <v>239</v>
      </c>
      <c r="D241">
        <v>127.765777064677</v>
      </c>
      <c r="E241">
        <v>128.28884909812101</v>
      </c>
      <c r="F241">
        <v>120.77187913167501</v>
      </c>
      <c r="G241">
        <v>130.956523498107</v>
      </c>
      <c r="H241">
        <v>136.62307894797101</v>
      </c>
      <c r="I241">
        <v>128.79382246122401</v>
      </c>
      <c r="J241">
        <v>136.41056096528999</v>
      </c>
      <c r="K241">
        <v>132.814756573811</v>
      </c>
      <c r="L241">
        <v>138.76674720473599</v>
      </c>
      <c r="M241">
        <v>147.092891499134</v>
      </c>
      <c r="N241">
        <v>141.452664693993</v>
      </c>
      <c r="O241">
        <v>134.944607043156</v>
      </c>
      <c r="P241">
        <v>135.60243620300301</v>
      </c>
      <c r="Q241">
        <v>145.51028412500801</v>
      </c>
      <c r="R241">
        <v>143.02343953404099</v>
      </c>
      <c r="S241">
        <v>140.75360298306401</v>
      </c>
      <c r="T241">
        <v>153.315249282248</v>
      </c>
      <c r="U241">
        <v>160.140411652571</v>
      </c>
      <c r="V241">
        <v>160.40590249587899</v>
      </c>
      <c r="W241">
        <v>175.36815711694101</v>
      </c>
      <c r="X241">
        <v>180.44485122623101</v>
      </c>
      <c r="Y241">
        <v>154.16928905415801</v>
      </c>
      <c r="Z241">
        <v>165.69725063808701</v>
      </c>
      <c r="AA241">
        <v>169.38820184467599</v>
      </c>
      <c r="AB241">
        <v>167.10158746362799</v>
      </c>
      <c r="AC241">
        <v>179.32987818314601</v>
      </c>
      <c r="AD241">
        <v>172.17089146965699</v>
      </c>
      <c r="AE241">
        <v>174.73931607142401</v>
      </c>
      <c r="AF241">
        <v>168.344619688443</v>
      </c>
      <c r="AG241">
        <v>168.019375576301</v>
      </c>
      <c r="AH241">
        <v>167.75824362038301</v>
      </c>
      <c r="AI241">
        <v>176.86375148752401</v>
      </c>
      <c r="AJ241">
        <v>173.13321624612601</v>
      </c>
      <c r="AK241">
        <v>185.49775206574699</v>
      </c>
      <c r="AL241">
        <f t="shared" si="10"/>
        <v>153.57234900618175</v>
      </c>
      <c r="AM241">
        <f t="shared" si="9"/>
        <v>92.159609299380648</v>
      </c>
      <c r="AN241">
        <f t="shared" si="11"/>
        <v>100.93869064390908</v>
      </c>
      <c r="AO241">
        <v>65.291601646584297</v>
      </c>
    </row>
    <row r="242" spans="1:41" x14ac:dyDescent="0.35">
      <c r="A242">
        <v>240</v>
      </c>
      <c r="B242" s="1">
        <v>41699</v>
      </c>
      <c r="C242" t="s">
        <v>240</v>
      </c>
      <c r="D242">
        <v>121.31005266141</v>
      </c>
      <c r="E242">
        <v>124.53723416753</v>
      </c>
      <c r="F242">
        <v>114.805246482632</v>
      </c>
      <c r="G242">
        <v>120.07596423467101</v>
      </c>
      <c r="N242">
        <v>140.59105838006801</v>
      </c>
      <c r="O242">
        <v>126.62112892314001</v>
      </c>
      <c r="P242">
        <v>121.383909126239</v>
      </c>
      <c r="Q242">
        <v>131.866893714507</v>
      </c>
      <c r="R242">
        <v>136.59452360959699</v>
      </c>
      <c r="S242">
        <v>134.48611379555001</v>
      </c>
      <c r="T242">
        <v>130.69450752359</v>
      </c>
      <c r="U242">
        <v>145.23336934397301</v>
      </c>
      <c r="V242">
        <v>146.75981399853299</v>
      </c>
      <c r="W242">
        <v>155.32561522651</v>
      </c>
      <c r="X242">
        <v>166.698666788835</v>
      </c>
      <c r="Y242">
        <v>149.574448043552</v>
      </c>
      <c r="Z242">
        <v>159.18821537003299</v>
      </c>
      <c r="AG242">
        <v>164.08627600435599</v>
      </c>
      <c r="AH242">
        <v>163.16414298643701</v>
      </c>
      <c r="AI242">
        <v>168.775175679847</v>
      </c>
      <c r="AJ242">
        <v>169.056603780979</v>
      </c>
      <c r="AK242">
        <v>177.315937724268</v>
      </c>
      <c r="AL242">
        <f t="shared" si="10"/>
        <v>144.00658625301168</v>
      </c>
      <c r="AM242">
        <f t="shared" si="9"/>
        <v>82.593846546210571</v>
      </c>
      <c r="AN242">
        <f t="shared" si="11"/>
        <v>91.372927890739007</v>
      </c>
      <c r="AO242">
        <v>65.666476941869007</v>
      </c>
    </row>
    <row r="243" spans="1:41" x14ac:dyDescent="0.35">
      <c r="A243">
        <v>241</v>
      </c>
      <c r="B243" s="1">
        <v>41706</v>
      </c>
      <c r="C243" t="s">
        <v>241</v>
      </c>
      <c r="I243">
        <v>72.551916269703497</v>
      </c>
      <c r="J243">
        <v>81.757068323978103</v>
      </c>
      <c r="K243">
        <v>75.497112789030894</v>
      </c>
      <c r="L243">
        <v>80.213802327542496</v>
      </c>
      <c r="M243">
        <v>79.918355970414197</v>
      </c>
      <c r="N243">
        <v>87.997450139572393</v>
      </c>
      <c r="O243">
        <v>87.476944091150401</v>
      </c>
      <c r="P243">
        <v>86.606889276014897</v>
      </c>
      <c r="Q243">
        <v>95.104725340018305</v>
      </c>
      <c r="R243">
        <v>95.660164320783295</v>
      </c>
      <c r="S243">
        <v>99.156505522214999</v>
      </c>
      <c r="T243">
        <v>98.376852747407099</v>
      </c>
      <c r="AB243">
        <v>106.46678570872901</v>
      </c>
      <c r="AC243">
        <v>111.200043844879</v>
      </c>
      <c r="AD243">
        <v>110.489230083103</v>
      </c>
      <c r="AE243">
        <v>125.09340131485</v>
      </c>
      <c r="AF243">
        <v>117.688581969493</v>
      </c>
      <c r="AG243">
        <v>123.134184194044</v>
      </c>
      <c r="AH243">
        <v>120.66284240305301</v>
      </c>
      <c r="AI243">
        <v>122.66732273665301</v>
      </c>
      <c r="AJ243">
        <v>115.88536868601599</v>
      </c>
      <c r="AK243">
        <v>128.960230066647</v>
      </c>
      <c r="AL243">
        <f t="shared" si="10"/>
        <v>101.02571718751355</v>
      </c>
      <c r="AM243">
        <f t="shared" si="9"/>
        <v>39.612977480712445</v>
      </c>
      <c r="AN243">
        <f t="shared" si="11"/>
        <v>48.392058825240881</v>
      </c>
      <c r="AO243">
        <v>66.291306075142501</v>
      </c>
    </row>
    <row r="244" spans="1:41" x14ac:dyDescent="0.35">
      <c r="A244">
        <v>242</v>
      </c>
      <c r="B244" s="1">
        <v>41714</v>
      </c>
      <c r="C244" t="s">
        <v>242</v>
      </c>
      <c r="D244">
        <v>129.001713109604</v>
      </c>
      <c r="E244">
        <v>126.505189304928</v>
      </c>
      <c r="F244">
        <v>116.585782019741</v>
      </c>
      <c r="G244">
        <v>116.514748636245</v>
      </c>
      <c r="H244">
        <v>114.862936481795</v>
      </c>
      <c r="I244">
        <v>115.254258755506</v>
      </c>
      <c r="J244">
        <v>129.47710252751301</v>
      </c>
      <c r="K244">
        <v>126.069095344708</v>
      </c>
      <c r="L244">
        <v>125.786427489784</v>
      </c>
      <c r="M244">
        <v>117.374928465791</v>
      </c>
      <c r="N244">
        <v>127.121421433023</v>
      </c>
      <c r="O244">
        <v>127.254261623758</v>
      </c>
      <c r="P244">
        <v>117.034644508911</v>
      </c>
      <c r="Q244">
        <v>133.93506049861301</v>
      </c>
      <c r="R244">
        <v>135.02061675985701</v>
      </c>
      <c r="S244">
        <v>130.81199262988</v>
      </c>
      <c r="T244">
        <v>125.91987904755401</v>
      </c>
      <c r="U244">
        <v>137.23655243256701</v>
      </c>
      <c r="V244">
        <v>148.579721430462</v>
      </c>
      <c r="W244">
        <v>154.08083349696199</v>
      </c>
      <c r="X244">
        <v>164.96305894838801</v>
      </c>
      <c r="Y244">
        <v>140.83815992311699</v>
      </c>
      <c r="Z244">
        <v>146.88694714302301</v>
      </c>
      <c r="AA244">
        <v>161.22088453131599</v>
      </c>
      <c r="AB244">
        <v>152.83204884743199</v>
      </c>
      <c r="AC244">
        <v>164.08700237923</v>
      </c>
      <c r="AD244">
        <v>171.74064262773999</v>
      </c>
      <c r="AE244">
        <v>164.71802088606401</v>
      </c>
      <c r="AF244">
        <v>162.91727993007399</v>
      </c>
      <c r="AG244">
        <v>158.036493907492</v>
      </c>
      <c r="AH244">
        <v>152.02903667426699</v>
      </c>
      <c r="AI244">
        <v>159.15190186178799</v>
      </c>
      <c r="AJ244">
        <v>157.13747768008699</v>
      </c>
      <c r="AK244">
        <v>168.19693006932599</v>
      </c>
      <c r="AL244">
        <f t="shared" si="10"/>
        <v>140.56420739431019</v>
      </c>
      <c r="AM244">
        <f t="shared" si="9"/>
        <v>79.151467687509083</v>
      </c>
      <c r="AN244">
        <f t="shared" si="11"/>
        <v>87.930549032037518</v>
      </c>
      <c r="AO244">
        <v>67.538026533329202</v>
      </c>
    </row>
    <row r="245" spans="1:41" x14ac:dyDescent="0.35">
      <c r="A245">
        <v>243</v>
      </c>
      <c r="B245" s="1">
        <v>41722</v>
      </c>
      <c r="C245" t="s">
        <v>243</v>
      </c>
      <c r="D245">
        <v>123.33612307520001</v>
      </c>
      <c r="E245">
        <v>125.507721958464</v>
      </c>
      <c r="F245">
        <v>113.36018842548</v>
      </c>
      <c r="G245">
        <v>110.968583802786</v>
      </c>
      <c r="H245">
        <v>112.518166035638</v>
      </c>
      <c r="I245">
        <v>107.23059788378001</v>
      </c>
      <c r="J245">
        <v>117.183926206834</v>
      </c>
      <c r="K245">
        <v>125.271565163951</v>
      </c>
      <c r="L245">
        <v>130.607661402416</v>
      </c>
      <c r="T245">
        <v>119.144206026276</v>
      </c>
      <c r="U245">
        <v>125.387153777451</v>
      </c>
      <c r="V245">
        <v>127.658564421799</v>
      </c>
      <c r="W245">
        <v>150.23407079243199</v>
      </c>
      <c r="X245">
        <v>151.98710271308099</v>
      </c>
      <c r="Y245">
        <v>136.18710933058901</v>
      </c>
      <c r="Z245">
        <v>143.03602960125201</v>
      </c>
      <c r="AA245">
        <v>143.007958817782</v>
      </c>
      <c r="AB245">
        <v>150.558357861155</v>
      </c>
      <c r="AC245">
        <v>164.76559013571</v>
      </c>
      <c r="AD245">
        <v>165.547257738897</v>
      </c>
      <c r="AE245">
        <v>153.859145376096</v>
      </c>
      <c r="AL245">
        <f t="shared" si="10"/>
        <v>133.20748002605092</v>
      </c>
      <c r="AM245">
        <f t="shared" si="9"/>
        <v>71.794740319249811</v>
      </c>
      <c r="AN245">
        <f t="shared" si="11"/>
        <v>80.573821663778247</v>
      </c>
      <c r="AO245">
        <v>67.995965950615201</v>
      </c>
    </row>
    <row r="246" spans="1:41" x14ac:dyDescent="0.35">
      <c r="A246">
        <v>244</v>
      </c>
      <c r="B246" s="1">
        <v>41730</v>
      </c>
      <c r="C246" t="s">
        <v>244</v>
      </c>
      <c r="D246">
        <v>105.78421076406001</v>
      </c>
      <c r="E246">
        <v>114.626134714542</v>
      </c>
      <c r="F246">
        <v>99.787735340015701</v>
      </c>
      <c r="G246">
        <v>88.5187749655462</v>
      </c>
      <c r="H246">
        <v>94.284243356698795</v>
      </c>
      <c r="I246">
        <v>87.889554656201398</v>
      </c>
      <c r="J246">
        <v>98.648176064317198</v>
      </c>
      <c r="K246">
        <v>101.46392862546701</v>
      </c>
      <c r="L246">
        <v>106.90511247151299</v>
      </c>
      <c r="M246">
        <v>109.322328200097</v>
      </c>
      <c r="N246">
        <v>109.343413810919</v>
      </c>
      <c r="O246">
        <v>97.225455899165993</v>
      </c>
      <c r="P246">
        <v>106.548444588347</v>
      </c>
      <c r="Q246">
        <v>116.41340566664201</v>
      </c>
      <c r="R246">
        <v>113.879502463484</v>
      </c>
      <c r="S246">
        <v>112.369667864959</v>
      </c>
      <c r="T246">
        <v>111.471166298989</v>
      </c>
      <c r="U246">
        <v>123.213035194924</v>
      </c>
      <c r="V246">
        <v>118.427761737005</v>
      </c>
      <c r="W246">
        <v>133.182789211657</v>
      </c>
      <c r="X246">
        <v>146.73367184102199</v>
      </c>
      <c r="Y246">
        <v>129.84649883826401</v>
      </c>
      <c r="Z246">
        <v>135.68418738350499</v>
      </c>
      <c r="AA246">
        <v>134.84023856806499</v>
      </c>
      <c r="AB246">
        <v>130.59126732282601</v>
      </c>
      <c r="AC246">
        <v>137.31004568392899</v>
      </c>
      <c r="AD246">
        <v>140.47048520334499</v>
      </c>
      <c r="AE246">
        <v>146.30803087273901</v>
      </c>
      <c r="AF246">
        <v>135.32655195411101</v>
      </c>
      <c r="AG246">
        <v>143.80253317371</v>
      </c>
      <c r="AH246">
        <v>137.40304922312001</v>
      </c>
      <c r="AI246">
        <v>136.84633750786199</v>
      </c>
      <c r="AJ246">
        <v>132.80232157854201</v>
      </c>
      <c r="AK246">
        <v>137.363570385727</v>
      </c>
      <c r="AL246">
        <f t="shared" si="10"/>
        <v>119.84216563033286</v>
      </c>
      <c r="AM246">
        <f t="shared" si="9"/>
        <v>58.429425923531753</v>
      </c>
      <c r="AN246">
        <f t="shared" si="11"/>
        <v>67.208507268060188</v>
      </c>
      <c r="AO246">
        <v>69.138981251410399</v>
      </c>
    </row>
    <row r="247" spans="1:41" x14ac:dyDescent="0.35">
      <c r="A247">
        <v>245</v>
      </c>
      <c r="B247" s="1">
        <v>41738</v>
      </c>
      <c r="C247" t="s">
        <v>245</v>
      </c>
      <c r="D247">
        <v>110.537444975459</v>
      </c>
      <c r="E247">
        <v>109.304564537681</v>
      </c>
      <c r="F247">
        <v>99.6930368086621</v>
      </c>
      <c r="G247">
        <v>96.852513623172499</v>
      </c>
      <c r="H247">
        <v>108.782232707064</v>
      </c>
      <c r="I247">
        <v>110.029157714067</v>
      </c>
      <c r="J247">
        <v>122.195469548331</v>
      </c>
      <c r="K247">
        <v>126.374671836564</v>
      </c>
      <c r="L247">
        <v>125.794264254176</v>
      </c>
      <c r="M247">
        <v>126.865152487712</v>
      </c>
      <c r="N247">
        <v>131.801358506708</v>
      </c>
      <c r="O247">
        <v>129.14411136493399</v>
      </c>
      <c r="W247">
        <v>147.357501071694</v>
      </c>
      <c r="X247">
        <v>149.86464831741901</v>
      </c>
      <c r="Y247">
        <v>136.439781540773</v>
      </c>
      <c r="Z247">
        <v>143.889229212251</v>
      </c>
      <c r="AA247">
        <v>152.15531267172801</v>
      </c>
      <c r="AB247">
        <v>154.84421735051299</v>
      </c>
      <c r="AC247">
        <v>164.43641323656999</v>
      </c>
      <c r="AD247">
        <v>163.74613648459299</v>
      </c>
      <c r="AE247">
        <v>169.918903971091</v>
      </c>
      <c r="AF247">
        <v>160.38084633553001</v>
      </c>
      <c r="AG247">
        <v>163.186894188906</v>
      </c>
      <c r="AL247">
        <f t="shared" si="10"/>
        <v>134.93886359763474</v>
      </c>
      <c r="AM247">
        <f t="shared" si="9"/>
        <v>73.526123890833631</v>
      </c>
      <c r="AN247">
        <f t="shared" si="11"/>
        <v>82.305205235362067</v>
      </c>
      <c r="AO247">
        <v>70.440953582893499</v>
      </c>
    </row>
    <row r="248" spans="1:41" x14ac:dyDescent="0.35">
      <c r="A248">
        <v>246</v>
      </c>
      <c r="B248" s="1">
        <v>41739</v>
      </c>
      <c r="C248" t="s">
        <v>246</v>
      </c>
      <c r="D248">
        <v>128.85543605830301</v>
      </c>
      <c r="E248">
        <v>127.885570289792</v>
      </c>
      <c r="F248">
        <v>117.45208097521</v>
      </c>
      <c r="G248">
        <v>111.267187690531</v>
      </c>
      <c r="H248">
        <v>114.858456050871</v>
      </c>
      <c r="I248">
        <v>114.25946704845001</v>
      </c>
      <c r="J248">
        <v>119.084564892047</v>
      </c>
      <c r="K248">
        <v>121.702746686716</v>
      </c>
      <c r="L248">
        <v>128.81322012743499</v>
      </c>
      <c r="M248">
        <v>118.707136602715</v>
      </c>
      <c r="N248">
        <v>133.12166406106601</v>
      </c>
      <c r="O248">
        <v>128.40551616549001</v>
      </c>
      <c r="P248">
        <v>118.812521044004</v>
      </c>
      <c r="Q248">
        <v>130.01347930543699</v>
      </c>
      <c r="R248">
        <v>134.959171493062</v>
      </c>
      <c r="S248">
        <v>130.05243866968601</v>
      </c>
      <c r="T248">
        <v>127.124503224546</v>
      </c>
      <c r="U248">
        <v>133.882391983345</v>
      </c>
      <c r="V248">
        <v>145.70156154035499</v>
      </c>
      <c r="W248">
        <v>154.24948008724201</v>
      </c>
      <c r="X248">
        <v>158.425482668413</v>
      </c>
      <c r="Y248">
        <v>151.62316616164301</v>
      </c>
      <c r="Z248">
        <v>156.63981386680601</v>
      </c>
      <c r="AA248">
        <v>163.318538145151</v>
      </c>
      <c r="AB248">
        <v>155.717549158043</v>
      </c>
      <c r="AC248">
        <v>156.88158708838699</v>
      </c>
      <c r="AD248">
        <v>159.97367724827899</v>
      </c>
      <c r="AE248">
        <v>176.627487402898</v>
      </c>
      <c r="AF248">
        <v>161.49423377767999</v>
      </c>
      <c r="AG248">
        <v>162.34249047988601</v>
      </c>
      <c r="AH248">
        <v>148.82602965969301</v>
      </c>
      <c r="AI248">
        <v>152.32166521792999</v>
      </c>
      <c r="AJ248">
        <v>166.80641689276101</v>
      </c>
      <c r="AK248">
        <v>168.04877578763799</v>
      </c>
      <c r="AL248">
        <f t="shared" si="10"/>
        <v>140.53692669269148</v>
      </c>
      <c r="AM248">
        <f t="shared" si="9"/>
        <v>79.124186985890375</v>
      </c>
      <c r="AN248">
        <f t="shared" si="11"/>
        <v>87.903268330418811</v>
      </c>
      <c r="AO248">
        <v>71.288885488185997</v>
      </c>
    </row>
    <row r="249" spans="1:41" x14ac:dyDescent="0.35">
      <c r="A249">
        <v>247</v>
      </c>
      <c r="B249" s="1">
        <v>41754</v>
      </c>
      <c r="C249" t="s">
        <v>247</v>
      </c>
      <c r="D249">
        <v>125.227253213526</v>
      </c>
      <c r="E249">
        <v>125.607326055793</v>
      </c>
      <c r="F249">
        <v>115.507501160405</v>
      </c>
      <c r="G249">
        <v>118.27821544129</v>
      </c>
      <c r="H249">
        <v>128.05943745170899</v>
      </c>
      <c r="I249">
        <v>123.39243614283799</v>
      </c>
      <c r="J249">
        <v>127.094975073493</v>
      </c>
      <c r="K249">
        <v>126.109426615139</v>
      </c>
      <c r="L249">
        <v>140.21092390444699</v>
      </c>
      <c r="T249">
        <v>128.04473048458101</v>
      </c>
      <c r="U249">
        <v>142.06047975181201</v>
      </c>
      <c r="V249">
        <v>144.988789545179</v>
      </c>
      <c r="W249">
        <v>147.52385541113301</v>
      </c>
      <c r="X249">
        <v>150.799724886028</v>
      </c>
      <c r="Y249">
        <v>140.60197214369899</v>
      </c>
      <c r="Z249">
        <v>165.297389276649</v>
      </c>
      <c r="AA249">
        <v>172.69185800533299</v>
      </c>
      <c r="AB249">
        <v>174.47130388952101</v>
      </c>
      <c r="AC249">
        <v>167.12548225929899</v>
      </c>
      <c r="AD249">
        <v>159.852829277501</v>
      </c>
      <c r="AE249">
        <v>171.61374917410399</v>
      </c>
      <c r="AL249">
        <f t="shared" si="10"/>
        <v>142.59807900778469</v>
      </c>
      <c r="AM249">
        <f t="shared" si="9"/>
        <v>81.185339300983586</v>
      </c>
      <c r="AN249">
        <f t="shared" si="11"/>
        <v>89.964420645512021</v>
      </c>
      <c r="AO249">
        <v>71.527374796872493</v>
      </c>
    </row>
    <row r="250" spans="1:41" x14ac:dyDescent="0.35">
      <c r="A250">
        <v>248</v>
      </c>
      <c r="B250" s="1">
        <v>41755</v>
      </c>
      <c r="C250" t="s">
        <v>248</v>
      </c>
      <c r="D250">
        <v>126.76517276548699</v>
      </c>
      <c r="E250">
        <v>124.612957840479</v>
      </c>
      <c r="F250">
        <v>113.117261180138</v>
      </c>
      <c r="G250">
        <v>112.24710557979</v>
      </c>
      <c r="H250">
        <v>112.611288902976</v>
      </c>
      <c r="I250">
        <v>113.46781231339401</v>
      </c>
      <c r="J250">
        <v>121.27115243754299</v>
      </c>
      <c r="K250">
        <v>119.593875875188</v>
      </c>
      <c r="L250">
        <v>132.19540482037701</v>
      </c>
      <c r="M250">
        <v>130.23362406387901</v>
      </c>
      <c r="N250">
        <v>125.230605598701</v>
      </c>
      <c r="O250">
        <v>130.68593562836301</v>
      </c>
      <c r="P250">
        <v>125.401539309489</v>
      </c>
      <c r="Q250">
        <v>128.49736027005801</v>
      </c>
      <c r="R250">
        <v>132.03400990051699</v>
      </c>
      <c r="S250">
        <v>129.535337052735</v>
      </c>
      <c r="T250">
        <v>134.860323109018</v>
      </c>
      <c r="U250">
        <v>145.42703363921299</v>
      </c>
      <c r="V250">
        <v>146.25493471821801</v>
      </c>
      <c r="W250">
        <v>152.71277048247401</v>
      </c>
      <c r="X250">
        <v>156.160416843414</v>
      </c>
      <c r="Y250">
        <v>139.78744418972599</v>
      </c>
      <c r="Z250">
        <v>154.97195914216999</v>
      </c>
      <c r="AA250">
        <v>165.20341977558999</v>
      </c>
      <c r="AB250">
        <v>160.524371799005</v>
      </c>
      <c r="AC250">
        <v>156.26202930409099</v>
      </c>
      <c r="AD250">
        <v>147.39944203140001</v>
      </c>
      <c r="AE250">
        <v>163.29215939412401</v>
      </c>
      <c r="AF250">
        <v>163.41387202390601</v>
      </c>
      <c r="AL250">
        <f t="shared" si="10"/>
        <v>136.68174551694702</v>
      </c>
      <c r="AM250">
        <f t="shared" si="9"/>
        <v>75.269005810145913</v>
      </c>
      <c r="AN250">
        <f t="shared" si="11"/>
        <v>84.048087154674349</v>
      </c>
      <c r="AO250">
        <v>71.286132128194097</v>
      </c>
    </row>
    <row r="251" spans="1:41" x14ac:dyDescent="0.35">
      <c r="A251">
        <v>249</v>
      </c>
      <c r="B251" s="1">
        <v>41770</v>
      </c>
      <c r="C251" t="s">
        <v>249</v>
      </c>
      <c r="D251">
        <v>124.74912868397401</v>
      </c>
      <c r="E251">
        <v>127.264371417155</v>
      </c>
      <c r="F251">
        <v>112.596930931671</v>
      </c>
      <c r="G251">
        <v>111.69833390734399</v>
      </c>
      <c r="H251">
        <v>115.83729549435201</v>
      </c>
      <c r="I251">
        <v>116.585495380156</v>
      </c>
      <c r="J251">
        <v>127.69749410873899</v>
      </c>
      <c r="K251">
        <v>125.67866102052599</v>
      </c>
      <c r="T251">
        <v>108.51030275084401</v>
      </c>
      <c r="U251">
        <v>123.09346745834701</v>
      </c>
      <c r="V251">
        <v>121.33741172619401</v>
      </c>
      <c r="W251">
        <v>141.27167950331099</v>
      </c>
      <c r="X251">
        <v>146.60927105293101</v>
      </c>
      <c r="Y251">
        <v>133.61141723070301</v>
      </c>
      <c r="Z251">
        <v>148.10292731154399</v>
      </c>
      <c r="AA251">
        <v>157.197253771872</v>
      </c>
      <c r="AB251">
        <v>151.005178531458</v>
      </c>
      <c r="AC251">
        <v>158.95453930480099</v>
      </c>
      <c r="AD251">
        <v>153.35873550630501</v>
      </c>
      <c r="AE251">
        <v>147.17766380033899</v>
      </c>
      <c r="AL251">
        <f t="shared" si="10"/>
        <v>132.6168779446283</v>
      </c>
      <c r="AM251">
        <f t="shared" si="9"/>
        <v>71.204138237827195</v>
      </c>
      <c r="AN251">
        <f t="shared" si="11"/>
        <v>79.98321958235563</v>
      </c>
      <c r="AO251">
        <v>71.788204049776098</v>
      </c>
    </row>
    <row r="252" spans="1:41" x14ac:dyDescent="0.35">
      <c r="A252">
        <v>250</v>
      </c>
      <c r="B252" s="1">
        <v>41771</v>
      </c>
      <c r="C252" t="s">
        <v>250</v>
      </c>
      <c r="D252">
        <v>132.64075458508199</v>
      </c>
      <c r="E252">
        <v>130.66898104830599</v>
      </c>
      <c r="F252">
        <v>116.17212512279799</v>
      </c>
      <c r="G252">
        <v>116.54678613316</v>
      </c>
      <c r="H252">
        <v>119.505913248223</v>
      </c>
      <c r="I252">
        <v>113.397093338443</v>
      </c>
      <c r="J252">
        <v>134.584214470169</v>
      </c>
      <c r="K252">
        <v>130.400809693963</v>
      </c>
      <c r="L252">
        <v>129.28538999986901</v>
      </c>
      <c r="M252">
        <v>130.430856445968</v>
      </c>
      <c r="N252">
        <v>127.160253709702</v>
      </c>
      <c r="O252">
        <v>126.887263854398</v>
      </c>
      <c r="P252">
        <v>127.60345614981701</v>
      </c>
      <c r="Q252">
        <v>131.966897270288</v>
      </c>
      <c r="R252">
        <v>136.80516406884001</v>
      </c>
      <c r="S252">
        <v>126.49312221157101</v>
      </c>
      <c r="T252">
        <v>121.05315389323501</v>
      </c>
      <c r="U252">
        <v>137.10282189504699</v>
      </c>
      <c r="V252">
        <v>148.07110461334</v>
      </c>
      <c r="W252">
        <v>153.18561109083399</v>
      </c>
      <c r="X252">
        <v>165.74254872717</v>
      </c>
      <c r="Y252">
        <v>138.32011611755399</v>
      </c>
      <c r="Z252">
        <v>148.250403681178</v>
      </c>
      <c r="AA252">
        <v>165.66927659115601</v>
      </c>
      <c r="AB252">
        <v>154.44217297057301</v>
      </c>
      <c r="AC252">
        <v>167.04249760441201</v>
      </c>
      <c r="AD252">
        <v>168.02150761042401</v>
      </c>
      <c r="AE252">
        <v>151.34091684667101</v>
      </c>
      <c r="AF252">
        <v>164.894419455671</v>
      </c>
      <c r="AG252">
        <v>158.90294006130799</v>
      </c>
      <c r="AH252">
        <v>141.76055169840399</v>
      </c>
      <c r="AI252">
        <v>145.61742459911699</v>
      </c>
      <c r="AJ252">
        <v>153.49231351210599</v>
      </c>
      <c r="AK252">
        <v>170.20501597414599</v>
      </c>
      <c r="AL252">
        <f t="shared" si="10"/>
        <v>140.69599642038065</v>
      </c>
      <c r="AM252">
        <f t="shared" si="9"/>
        <v>79.283256713579547</v>
      </c>
      <c r="AN252">
        <f t="shared" si="11"/>
        <v>88.062338058107983</v>
      </c>
      <c r="AO252">
        <v>72.529989018005793</v>
      </c>
    </row>
    <row r="253" spans="1:41" x14ac:dyDescent="0.35">
      <c r="A253">
        <v>251</v>
      </c>
      <c r="B253" s="1">
        <v>41778</v>
      </c>
      <c r="C253" t="s">
        <v>251</v>
      </c>
      <c r="D253">
        <v>93.987223178574496</v>
      </c>
      <c r="E253">
        <v>92.522553335613395</v>
      </c>
      <c r="F253">
        <v>80.517431283087106</v>
      </c>
      <c r="G253">
        <v>87.629187674700404</v>
      </c>
      <c r="H253">
        <v>89.537830940817898</v>
      </c>
      <c r="I253">
        <v>89.380655639808893</v>
      </c>
      <c r="J253">
        <v>101.657487717305</v>
      </c>
      <c r="K253">
        <v>89.404297068239003</v>
      </c>
      <c r="L253">
        <v>93.205778598300597</v>
      </c>
      <c r="M253">
        <v>96.577096461269406</v>
      </c>
      <c r="N253">
        <v>97.617902483384498</v>
      </c>
      <c r="O253">
        <v>97.040897580017202</v>
      </c>
      <c r="P253">
        <v>91.631360898504795</v>
      </c>
      <c r="Q253">
        <v>104.544450403231</v>
      </c>
      <c r="R253">
        <v>101.11811878112201</v>
      </c>
      <c r="S253">
        <v>91.142775761599594</v>
      </c>
      <c r="T253">
        <v>84.496835057609204</v>
      </c>
      <c r="U253">
        <v>104.866214013407</v>
      </c>
      <c r="V253">
        <v>108.687068760825</v>
      </c>
      <c r="W253">
        <v>121.612824637004</v>
      </c>
      <c r="X253">
        <v>123.222232073253</v>
      </c>
      <c r="Y253">
        <v>111.568390805905</v>
      </c>
      <c r="Z253">
        <v>117.870093359934</v>
      </c>
      <c r="AA253">
        <v>124.10651484347299</v>
      </c>
      <c r="AB253">
        <v>114.97581282420801</v>
      </c>
      <c r="AC253">
        <v>124.995984638604</v>
      </c>
      <c r="AD253">
        <v>135.90157751837299</v>
      </c>
      <c r="AE253">
        <v>135.09178153182199</v>
      </c>
      <c r="AF253">
        <v>126.533976712528</v>
      </c>
      <c r="AG253">
        <v>125.01515914168699</v>
      </c>
      <c r="AH253">
        <v>112.78390553221899</v>
      </c>
      <c r="AI253">
        <v>119.06248125774999</v>
      </c>
      <c r="AJ253">
        <v>121.740463992325</v>
      </c>
      <c r="AK253">
        <v>138.96733431501099</v>
      </c>
      <c r="AL253">
        <f t="shared" si="10"/>
        <v>107.32393231827977</v>
      </c>
      <c r="AM253">
        <f t="shared" si="9"/>
        <v>45.911192611478668</v>
      </c>
      <c r="AN253">
        <f t="shared" si="11"/>
        <v>54.690273956007104</v>
      </c>
      <c r="AO253">
        <v>73.111566926499407</v>
      </c>
    </row>
    <row r="254" spans="1:41" x14ac:dyDescent="0.35">
      <c r="A254">
        <v>252</v>
      </c>
      <c r="B254" s="1">
        <v>41779</v>
      </c>
      <c r="C254" t="s">
        <v>252</v>
      </c>
      <c r="F254">
        <v>97.180790922122199</v>
      </c>
      <c r="G254">
        <v>100.61738765176101</v>
      </c>
      <c r="H254">
        <v>106.20317930726399</v>
      </c>
      <c r="I254">
        <v>98.952009719268801</v>
      </c>
      <c r="J254">
        <v>107.545164551573</v>
      </c>
      <c r="K254">
        <v>106.40954420324699</v>
      </c>
      <c r="L254">
        <v>104.77453832465601</v>
      </c>
      <c r="M254">
        <v>110.424019278213</v>
      </c>
      <c r="N254">
        <v>106.21581361721501</v>
      </c>
      <c r="O254">
        <v>96.326075453557905</v>
      </c>
      <c r="P254">
        <v>97.372386359464002</v>
      </c>
      <c r="Q254">
        <v>112.391111197043</v>
      </c>
      <c r="R254">
        <v>105.40487218983399</v>
      </c>
      <c r="S254">
        <v>104.69074731980299</v>
      </c>
      <c r="Z254">
        <v>128.90776576824399</v>
      </c>
      <c r="AA254">
        <v>133.231762703134</v>
      </c>
      <c r="AB254">
        <v>132.75214505999099</v>
      </c>
      <c r="AC254">
        <v>137.540142568806</v>
      </c>
      <c r="AD254">
        <v>135.65600705739999</v>
      </c>
      <c r="AE254">
        <v>138.952400735498</v>
      </c>
      <c r="AF254">
        <v>131.38699530862499</v>
      </c>
      <c r="AG254">
        <v>137.24229399891399</v>
      </c>
      <c r="AH254">
        <v>129.574835471879</v>
      </c>
      <c r="AI254">
        <v>128.286060468561</v>
      </c>
      <c r="AJ254">
        <v>131.20498479639301</v>
      </c>
      <c r="AK254">
        <v>139.81667136694099</v>
      </c>
      <c r="AL254">
        <f t="shared" si="10"/>
        <v>117.65614251536186</v>
      </c>
      <c r="AM254">
        <f t="shared" si="9"/>
        <v>56.243402808560759</v>
      </c>
      <c r="AN254">
        <f t="shared" si="11"/>
        <v>65.022484153089195</v>
      </c>
      <c r="AO254">
        <v>73.681052799971198</v>
      </c>
    </row>
    <row r="255" spans="1:41" x14ac:dyDescent="0.35">
      <c r="A255">
        <v>253</v>
      </c>
      <c r="B255" s="1">
        <v>41810</v>
      </c>
      <c r="C255" t="s">
        <v>253</v>
      </c>
      <c r="D255">
        <v>121.17123336292801</v>
      </c>
      <c r="E255">
        <v>117.78136635574501</v>
      </c>
      <c r="F255">
        <v>109.23790052793601</v>
      </c>
      <c r="G255">
        <v>107.46043135051301</v>
      </c>
      <c r="H255">
        <v>111.939455244546</v>
      </c>
      <c r="I255">
        <v>101.207221936598</v>
      </c>
      <c r="J255">
        <v>104.908488234104</v>
      </c>
      <c r="K255">
        <v>124.97334952627099</v>
      </c>
      <c r="L255">
        <v>123.25379657813799</v>
      </c>
      <c r="M255">
        <v>112.19405174650799</v>
      </c>
      <c r="N255">
        <v>119.47513780403099</v>
      </c>
      <c r="O255">
        <v>116.554952664992</v>
      </c>
      <c r="P255">
        <v>115.050594621919</v>
      </c>
      <c r="Q255">
        <v>117.597942679233</v>
      </c>
      <c r="R255">
        <v>106.281253952802</v>
      </c>
      <c r="S255">
        <v>127.491817290927</v>
      </c>
      <c r="T255">
        <v>121.751747581014</v>
      </c>
      <c r="U255">
        <v>124.11238596793901</v>
      </c>
      <c r="V255">
        <v>118.318623785276</v>
      </c>
      <c r="W255">
        <v>131.079695818018</v>
      </c>
      <c r="X255">
        <v>151.363034139082</v>
      </c>
      <c r="Y255">
        <v>134.01686992071399</v>
      </c>
      <c r="Z255">
        <v>137.02712280884401</v>
      </c>
      <c r="AA255">
        <v>156.53697173953699</v>
      </c>
      <c r="AB255">
        <v>147.83466920125599</v>
      </c>
      <c r="AC255">
        <v>150.67037465590599</v>
      </c>
      <c r="AD255">
        <v>138.39097535130099</v>
      </c>
      <c r="AE255">
        <v>150.84780272155101</v>
      </c>
      <c r="AF255">
        <v>147.721766201995</v>
      </c>
      <c r="AG255">
        <v>149.07725671483001</v>
      </c>
      <c r="AH255">
        <v>141.413287774417</v>
      </c>
      <c r="AI255">
        <v>140.88008936015601</v>
      </c>
      <c r="AJ255">
        <v>147.89877754428099</v>
      </c>
      <c r="AK255">
        <v>154.30958225780199</v>
      </c>
      <c r="AL255">
        <f t="shared" si="10"/>
        <v>128.81853021826794</v>
      </c>
      <c r="AM255">
        <f t="shared" si="9"/>
        <v>67.405790511466833</v>
      </c>
      <c r="AN255">
        <f t="shared" si="11"/>
        <v>76.184871855995269</v>
      </c>
      <c r="AO255">
        <v>74.319671740757897</v>
      </c>
    </row>
    <row r="256" spans="1:41" x14ac:dyDescent="0.35">
      <c r="A256">
        <v>254</v>
      </c>
      <c r="B256" s="1">
        <v>41819</v>
      </c>
      <c r="C256" t="s">
        <v>254</v>
      </c>
      <c r="D256">
        <v>121.352015766186</v>
      </c>
      <c r="E256">
        <v>123.92597176121799</v>
      </c>
      <c r="F256">
        <v>109.47995918065</v>
      </c>
      <c r="G256">
        <v>105.98628294265001</v>
      </c>
      <c r="H256">
        <v>109.235028268414</v>
      </c>
      <c r="I256">
        <v>102.830115581822</v>
      </c>
      <c r="J256">
        <v>106.577282125561</v>
      </c>
      <c r="K256">
        <v>111.48678890188199</v>
      </c>
      <c r="L256">
        <v>121.49532506831299</v>
      </c>
      <c r="M256">
        <v>113.37981228701599</v>
      </c>
      <c r="N256">
        <v>118.896964408304</v>
      </c>
      <c r="O256">
        <v>120.483781844162</v>
      </c>
      <c r="P256">
        <v>115.602928404837</v>
      </c>
      <c r="Q256">
        <v>120.90435621459601</v>
      </c>
      <c r="R256">
        <v>118.677926021915</v>
      </c>
      <c r="S256">
        <v>122.886256201417</v>
      </c>
      <c r="T256">
        <v>119.40688315727</v>
      </c>
      <c r="U256">
        <v>124.67324588793301</v>
      </c>
      <c r="V256">
        <v>130.329723191998</v>
      </c>
      <c r="W256">
        <v>147.196847473513</v>
      </c>
      <c r="X256">
        <v>150.18856964658099</v>
      </c>
      <c r="Y256">
        <v>136.68663057568801</v>
      </c>
      <c r="Z256">
        <v>133.61465956952</v>
      </c>
      <c r="AA256">
        <v>150.222614155256</v>
      </c>
      <c r="AB256">
        <v>149.24653490296899</v>
      </c>
      <c r="AC256">
        <v>150.16122915522899</v>
      </c>
      <c r="AD256">
        <v>142.56664324547799</v>
      </c>
      <c r="AE256">
        <v>148.23332557485099</v>
      </c>
      <c r="AF256">
        <v>146.780382920205</v>
      </c>
      <c r="AG256">
        <v>146.081247521102</v>
      </c>
      <c r="AH256">
        <v>142.37135417527699</v>
      </c>
      <c r="AI256">
        <v>143.355990993326</v>
      </c>
      <c r="AJ256">
        <v>144.550208126824</v>
      </c>
      <c r="AK256">
        <v>162.323387522172</v>
      </c>
      <c r="AL256">
        <f t="shared" si="10"/>
        <v>129.74089037570982</v>
      </c>
      <c r="AM256">
        <f t="shared" si="9"/>
        <v>68.328150668908719</v>
      </c>
      <c r="AN256">
        <f t="shared" si="11"/>
        <v>77.107232013437155</v>
      </c>
      <c r="AO256">
        <v>75.022502772663302</v>
      </c>
    </row>
    <row r="257" spans="1:45" x14ac:dyDescent="0.35">
      <c r="A257">
        <v>255</v>
      </c>
      <c r="B257" s="1">
        <v>41826</v>
      </c>
      <c r="C257" t="s">
        <v>255</v>
      </c>
      <c r="D257">
        <v>130.40157644634201</v>
      </c>
      <c r="E257">
        <v>129.267016107438</v>
      </c>
      <c r="F257">
        <v>117.366231181665</v>
      </c>
      <c r="G257">
        <v>115.38974865466101</v>
      </c>
      <c r="H257">
        <v>114.657050087135</v>
      </c>
      <c r="I257">
        <v>116.08084023488</v>
      </c>
      <c r="J257">
        <v>136.74544793346899</v>
      </c>
      <c r="K257">
        <v>129.26302691976201</v>
      </c>
      <c r="L257">
        <v>128.681974716681</v>
      </c>
      <c r="M257">
        <v>117.476850076098</v>
      </c>
      <c r="N257">
        <v>132.65813847783801</v>
      </c>
      <c r="O257">
        <v>129.835575618512</v>
      </c>
      <c r="P257">
        <v>122.434475889518</v>
      </c>
      <c r="Q257">
        <v>143.429811336791</v>
      </c>
      <c r="R257">
        <v>137.88303501006101</v>
      </c>
      <c r="S257">
        <v>133.481250788469</v>
      </c>
      <c r="T257">
        <v>129.73328555812901</v>
      </c>
      <c r="U257">
        <v>140.12035253723499</v>
      </c>
      <c r="V257">
        <v>153.69748175152</v>
      </c>
      <c r="W257">
        <v>155.61615418888599</v>
      </c>
      <c r="X257">
        <v>163.571590448405</v>
      </c>
      <c r="Y257">
        <v>144.85254154225299</v>
      </c>
      <c r="Z257">
        <v>143.81818180765001</v>
      </c>
      <c r="AA257">
        <v>167.481011025193</v>
      </c>
      <c r="AB257">
        <v>157.461999188899</v>
      </c>
      <c r="AC257">
        <v>162.12875445565399</v>
      </c>
      <c r="AD257">
        <v>166.63640830649601</v>
      </c>
      <c r="AE257">
        <v>159.98940526431201</v>
      </c>
      <c r="AF257">
        <v>161.473100848055</v>
      </c>
      <c r="AG257">
        <v>154.74429030140899</v>
      </c>
      <c r="AH257">
        <v>149.16381408807399</v>
      </c>
      <c r="AI257">
        <v>147.120045235535</v>
      </c>
      <c r="AJ257">
        <v>144.265451404212</v>
      </c>
      <c r="AK257">
        <v>168.47988060642999</v>
      </c>
      <c r="AL257">
        <f t="shared" si="10"/>
        <v>141.33546464816669</v>
      </c>
      <c r="AM257">
        <f t="shared" si="9"/>
        <v>79.922724941365587</v>
      </c>
      <c r="AN257">
        <f t="shared" si="11"/>
        <v>88.701806285894023</v>
      </c>
      <c r="AO257">
        <v>75.727362365390306</v>
      </c>
    </row>
    <row r="258" spans="1:45" x14ac:dyDescent="0.35">
      <c r="A258">
        <v>256</v>
      </c>
      <c r="B258" s="1">
        <v>41827</v>
      </c>
      <c r="C258" t="s">
        <v>256</v>
      </c>
      <c r="D258">
        <v>133.57327894657101</v>
      </c>
      <c r="E258">
        <v>123.71673528257401</v>
      </c>
      <c r="F258">
        <v>115.127236570382</v>
      </c>
      <c r="G258">
        <v>113.873838748776</v>
      </c>
      <c r="H258">
        <v>115.59384360863299</v>
      </c>
      <c r="I258">
        <v>111.736620100431</v>
      </c>
      <c r="J258">
        <v>122.510310053373</v>
      </c>
      <c r="K258">
        <v>128.83961218028099</v>
      </c>
      <c r="L258">
        <v>124.996678445358</v>
      </c>
      <c r="M258">
        <v>121.456880828104</v>
      </c>
      <c r="S258">
        <v>148.86971884182501</v>
      </c>
      <c r="T258">
        <v>142.824111483031</v>
      </c>
      <c r="U258">
        <v>155.88067429960901</v>
      </c>
      <c r="V258">
        <v>153.26497202648099</v>
      </c>
      <c r="W258">
        <v>166.04519725167901</v>
      </c>
      <c r="X258">
        <v>184.14984773038901</v>
      </c>
      <c r="Y258">
        <v>147.90018085032099</v>
      </c>
      <c r="Z258">
        <v>140.37783516961801</v>
      </c>
      <c r="AA258">
        <v>160.476506277726</v>
      </c>
      <c r="AB258">
        <v>153.60500218840801</v>
      </c>
      <c r="AC258">
        <v>157.01818942044599</v>
      </c>
      <c r="AD258">
        <v>150.72762816821401</v>
      </c>
      <c r="AE258">
        <v>158.51258579845299</v>
      </c>
      <c r="AF258">
        <v>157.28941446580899</v>
      </c>
      <c r="AL258">
        <f t="shared" si="10"/>
        <v>141.18195411402047</v>
      </c>
      <c r="AM258">
        <f t="shared" ref="AM258:AM321" si="12">AL258-($AL$601-$AV$601)</f>
        <v>79.769214407219366</v>
      </c>
      <c r="AN258">
        <f t="shared" si="11"/>
        <v>88.548295751747801</v>
      </c>
      <c r="AO258">
        <v>75.804917969626402</v>
      </c>
    </row>
    <row r="259" spans="1:45" x14ac:dyDescent="0.35">
      <c r="A259">
        <v>257</v>
      </c>
      <c r="B259" s="1">
        <v>41842</v>
      </c>
      <c r="C259" t="s">
        <v>257</v>
      </c>
      <c r="D259">
        <v>125.716892436074</v>
      </c>
      <c r="E259">
        <v>119.49603526762399</v>
      </c>
      <c r="F259">
        <v>110.743813466693</v>
      </c>
      <c r="G259">
        <v>110.165157470257</v>
      </c>
      <c r="H259">
        <v>109.662023197804</v>
      </c>
      <c r="I259">
        <v>103.941640927517</v>
      </c>
      <c r="J259">
        <v>110.680394856825</v>
      </c>
      <c r="K259">
        <v>114.341588964015</v>
      </c>
      <c r="L259">
        <v>120.723843509811</v>
      </c>
      <c r="M259">
        <v>112.674531831218</v>
      </c>
      <c r="N259">
        <v>124.171880175162</v>
      </c>
      <c r="O259">
        <v>127.337652218515</v>
      </c>
      <c r="P259">
        <v>118.736865622276</v>
      </c>
      <c r="Q259">
        <v>130.764853323121</v>
      </c>
      <c r="R259">
        <v>125.899269749559</v>
      </c>
      <c r="S259">
        <v>130.43050870560799</v>
      </c>
      <c r="T259">
        <v>127.737071436086</v>
      </c>
      <c r="U259">
        <v>142.12023874946399</v>
      </c>
      <c r="V259">
        <v>148.82003877850201</v>
      </c>
      <c r="W259">
        <v>155.176452078528</v>
      </c>
      <c r="X259">
        <v>165.08829368151601</v>
      </c>
      <c r="Y259">
        <v>143.65326785186801</v>
      </c>
      <c r="Z259">
        <v>146.825441524263</v>
      </c>
      <c r="AA259">
        <v>160.70496523254101</v>
      </c>
      <c r="AB259">
        <v>152.31242840416499</v>
      </c>
      <c r="AC259">
        <v>159.698603807745</v>
      </c>
      <c r="AD259">
        <v>156.304723347986</v>
      </c>
      <c r="AE259">
        <v>163.26407001803901</v>
      </c>
      <c r="AF259">
        <v>160.515595853946</v>
      </c>
      <c r="AG259">
        <v>151.86211339095601</v>
      </c>
      <c r="AH259">
        <v>147.568436740398</v>
      </c>
      <c r="AI259">
        <v>142.94932020182</v>
      </c>
      <c r="AJ259">
        <v>147.07324588546899</v>
      </c>
      <c r="AK259">
        <v>164.25675431509501</v>
      </c>
      <c r="AL259">
        <f t="shared" ref="AL259:AL322" si="13">AVERAGE(D259:AK259)</f>
        <v>136.21817685354313</v>
      </c>
      <c r="AM259">
        <f t="shared" si="12"/>
        <v>74.805437146742022</v>
      </c>
      <c r="AN259">
        <f t="shared" ref="AN259:AN322" si="14">AM259-$AM$658</f>
        <v>83.584518491270458</v>
      </c>
      <c r="AO259">
        <v>76.584037393891805</v>
      </c>
    </row>
    <row r="260" spans="1:45" x14ac:dyDescent="0.35">
      <c r="A260">
        <v>258</v>
      </c>
      <c r="B260" s="1">
        <v>41843</v>
      </c>
      <c r="C260" t="s">
        <v>258</v>
      </c>
      <c r="D260">
        <v>125.135628330792</v>
      </c>
      <c r="E260">
        <v>125.897360850963</v>
      </c>
      <c r="F260">
        <v>112.473837630072</v>
      </c>
      <c r="G260">
        <v>109.35884451072199</v>
      </c>
      <c r="H260">
        <v>111.98233179143</v>
      </c>
      <c r="I260">
        <v>105.07367894323799</v>
      </c>
      <c r="J260">
        <v>114.94783701877201</v>
      </c>
      <c r="K260">
        <v>121.140139453415</v>
      </c>
      <c r="L260">
        <v>123.141760569167</v>
      </c>
      <c r="M260">
        <v>123.544497119111</v>
      </c>
      <c r="X260">
        <v>181.66864292155299</v>
      </c>
      <c r="Y260">
        <v>148.18361593981399</v>
      </c>
      <c r="Z260">
        <v>151.29649135531901</v>
      </c>
      <c r="AA260">
        <v>157.52348479696801</v>
      </c>
      <c r="AL260">
        <f t="shared" si="13"/>
        <v>129.38343937366685</v>
      </c>
      <c r="AM260">
        <f t="shared" si="12"/>
        <v>67.970699666865741</v>
      </c>
      <c r="AN260">
        <f t="shared" si="14"/>
        <v>76.749781011394177</v>
      </c>
      <c r="AO260">
        <v>77.333526442887802</v>
      </c>
    </row>
    <row r="261" spans="1:45" x14ac:dyDescent="0.35">
      <c r="A261">
        <v>259</v>
      </c>
      <c r="B261" s="1">
        <v>41850</v>
      </c>
      <c r="C261" t="s">
        <v>259</v>
      </c>
      <c r="D261">
        <v>103.436949639223</v>
      </c>
      <c r="E261">
        <v>106.212082372144</v>
      </c>
      <c r="F261">
        <v>100.308170779197</v>
      </c>
      <c r="G261">
        <v>102.001218964919</v>
      </c>
      <c r="H261">
        <v>107.633260128158</v>
      </c>
      <c r="I261">
        <v>101.878967326181</v>
      </c>
      <c r="T261">
        <v>111.06152064626799</v>
      </c>
      <c r="U261">
        <v>123.654623443381</v>
      </c>
      <c r="V261">
        <v>128.81035802748599</v>
      </c>
      <c r="W261">
        <v>148.587495693715</v>
      </c>
      <c r="X261">
        <v>159.79314923220201</v>
      </c>
      <c r="Y261">
        <v>135.801140388541</v>
      </c>
      <c r="Z261">
        <v>130.03666897871599</v>
      </c>
      <c r="AA261">
        <v>142.89614140645401</v>
      </c>
      <c r="AB261">
        <v>146.83924370496399</v>
      </c>
      <c r="AC261">
        <v>150.41914329983399</v>
      </c>
      <c r="AL261">
        <f t="shared" si="13"/>
        <v>124.96063337696145</v>
      </c>
      <c r="AM261">
        <f t="shared" si="12"/>
        <v>63.547893670160349</v>
      </c>
      <c r="AN261">
        <f t="shared" si="14"/>
        <v>72.326975014688784</v>
      </c>
      <c r="AO261">
        <v>77.754217051170798</v>
      </c>
    </row>
    <row r="262" spans="1:45" x14ac:dyDescent="0.35">
      <c r="A262">
        <v>260</v>
      </c>
      <c r="B262" s="1">
        <v>41851</v>
      </c>
      <c r="C262" t="s">
        <v>260</v>
      </c>
      <c r="D262">
        <v>96.0112997194055</v>
      </c>
      <c r="E262">
        <v>96.003972639787506</v>
      </c>
      <c r="F262">
        <v>91.383929403388194</v>
      </c>
      <c r="G262">
        <v>106.57295513667</v>
      </c>
      <c r="H262">
        <v>105.27795854479599</v>
      </c>
      <c r="I262">
        <v>102.158324965784</v>
      </c>
      <c r="J262">
        <v>106.042803492156</v>
      </c>
      <c r="K262">
        <v>99.878182820102396</v>
      </c>
      <c r="L262">
        <v>103.87966706120901</v>
      </c>
      <c r="M262">
        <v>113.175411580569</v>
      </c>
      <c r="AH262">
        <v>134.86105851053699</v>
      </c>
      <c r="AI262">
        <v>140.36799887013001</v>
      </c>
      <c r="AJ262">
        <v>131.78250231170799</v>
      </c>
      <c r="AK262">
        <v>139.38251530416099</v>
      </c>
      <c r="AL262">
        <f t="shared" si="13"/>
        <v>111.91275574002883</v>
      </c>
      <c r="AM262">
        <f t="shared" si="12"/>
        <v>50.500016033227723</v>
      </c>
      <c r="AN262">
        <f t="shared" si="14"/>
        <v>59.279097377756159</v>
      </c>
      <c r="AO262">
        <v>77.897703473154806</v>
      </c>
    </row>
    <row r="263" spans="1:45" x14ac:dyDescent="0.35">
      <c r="A263">
        <v>261</v>
      </c>
      <c r="B263" s="1">
        <v>41858</v>
      </c>
      <c r="C263" t="s">
        <v>261</v>
      </c>
      <c r="D263">
        <v>125.748262777034</v>
      </c>
      <c r="E263">
        <v>124.660697116443</v>
      </c>
      <c r="F263">
        <v>102.45041776249801</v>
      </c>
      <c r="G263">
        <v>99.932572423430699</v>
      </c>
      <c r="H263">
        <v>108.87830293548301</v>
      </c>
      <c r="I263">
        <v>104.05327774400899</v>
      </c>
      <c r="J263">
        <v>113.46881471089</v>
      </c>
      <c r="K263">
        <v>108.827425928549</v>
      </c>
      <c r="L263">
        <v>120.911437173276</v>
      </c>
      <c r="M263">
        <v>114.669195447825</v>
      </c>
      <c r="N263">
        <v>120.729984654373</v>
      </c>
      <c r="O263">
        <v>125.69506321885601</v>
      </c>
      <c r="P263">
        <v>119.391867842191</v>
      </c>
      <c r="Q263">
        <v>126.21367502404399</v>
      </c>
      <c r="R263">
        <v>135.15293622694401</v>
      </c>
      <c r="S263">
        <v>132.663212934206</v>
      </c>
      <c r="T263">
        <v>137.44802794768299</v>
      </c>
      <c r="U263">
        <v>147.24860731994099</v>
      </c>
      <c r="V263">
        <v>146.766590255323</v>
      </c>
      <c r="W263">
        <v>164.664388751297</v>
      </c>
      <c r="X263">
        <v>175.51141542713299</v>
      </c>
      <c r="Y263">
        <v>151.77744545885</v>
      </c>
      <c r="Z263">
        <v>153.31221811056901</v>
      </c>
      <c r="AA263">
        <v>162.57753840769499</v>
      </c>
      <c r="AB263">
        <v>163.44821182214</v>
      </c>
      <c r="AC263">
        <v>168.41694785059701</v>
      </c>
      <c r="AD263">
        <v>160.13340318505499</v>
      </c>
      <c r="AE263">
        <v>176.25771176604999</v>
      </c>
      <c r="AF263">
        <v>165.24937432208</v>
      </c>
      <c r="AG263">
        <v>163.560843688256</v>
      </c>
      <c r="AH263">
        <v>150.692645041872</v>
      </c>
      <c r="AI263">
        <v>156.768161686952</v>
      </c>
      <c r="AJ263">
        <v>152.73331891264601</v>
      </c>
      <c r="AK263">
        <v>163.086497577388</v>
      </c>
      <c r="AL263">
        <f t="shared" si="13"/>
        <v>139.5029556309288</v>
      </c>
      <c r="AM263">
        <f t="shared" si="12"/>
        <v>78.090215924127691</v>
      </c>
      <c r="AN263">
        <f t="shared" si="14"/>
        <v>86.869297268656126</v>
      </c>
      <c r="AO263">
        <v>78.307639857153106</v>
      </c>
    </row>
    <row r="264" spans="1:45" x14ac:dyDescent="0.35">
      <c r="A264">
        <v>262</v>
      </c>
      <c r="B264" s="1">
        <v>41859</v>
      </c>
      <c r="C264" t="s">
        <v>262</v>
      </c>
      <c r="F264">
        <v>109.48848180156401</v>
      </c>
      <c r="G264">
        <v>108.670430053415</v>
      </c>
      <c r="H264">
        <v>112.28254752395</v>
      </c>
      <c r="I264">
        <v>115.59249689084901</v>
      </c>
      <c r="J264">
        <v>120.61867338736999</v>
      </c>
      <c r="K264">
        <v>120.666141792492</v>
      </c>
      <c r="L264">
        <v>125.543140446552</v>
      </c>
      <c r="M264">
        <v>115.18337535777199</v>
      </c>
      <c r="N264">
        <v>124.839645148899</v>
      </c>
      <c r="O264">
        <v>121.806633864619</v>
      </c>
      <c r="P264">
        <v>117.218227681722</v>
      </c>
      <c r="Q264">
        <v>134.01539824328501</v>
      </c>
      <c r="R264">
        <v>134.95305796686699</v>
      </c>
      <c r="S264">
        <v>126.940317697655</v>
      </c>
      <c r="Z264">
        <v>156.70186220153701</v>
      </c>
      <c r="AA264">
        <v>166.12151164687501</v>
      </c>
      <c r="AB264">
        <v>168.11020006744701</v>
      </c>
      <c r="AC264">
        <v>175.33336059831399</v>
      </c>
      <c r="AD264">
        <v>161.02377350822999</v>
      </c>
      <c r="AE264">
        <v>176.91763215154299</v>
      </c>
      <c r="AF264">
        <v>166.55922775507</v>
      </c>
      <c r="AG264">
        <v>154.73591056102401</v>
      </c>
      <c r="AH264">
        <v>144.427183996119</v>
      </c>
      <c r="AI264">
        <v>146.34834641229401</v>
      </c>
      <c r="AJ264">
        <v>149.80790623961201</v>
      </c>
      <c r="AK264">
        <v>160.478084655034</v>
      </c>
      <c r="AL264">
        <f t="shared" si="13"/>
        <v>139.01475260192731</v>
      </c>
      <c r="AM264">
        <f t="shared" si="12"/>
        <v>77.602012895126208</v>
      </c>
      <c r="AN264">
        <f t="shared" si="14"/>
        <v>86.381094239654644</v>
      </c>
      <c r="AO264">
        <v>77.6568848292452</v>
      </c>
      <c r="AP264">
        <f>1-(($AO$263-AO264)/12.07)</f>
        <v>0.94608491898028957</v>
      </c>
      <c r="AQ264">
        <f>B264-$B$263</f>
        <v>1</v>
      </c>
      <c r="AR264">
        <f>AQ264/365</f>
        <v>2.7397260273972603E-3</v>
      </c>
      <c r="AS264">
        <f>LN(AP264)/(AR264)</f>
        <v>-20.229375872202471</v>
      </c>
    </row>
    <row r="265" spans="1:45" x14ac:dyDescent="0.35">
      <c r="A265">
        <v>263</v>
      </c>
      <c r="B265" s="1">
        <v>41875</v>
      </c>
      <c r="C265" t="s">
        <v>263</v>
      </c>
      <c r="D265">
        <v>100.771477199584</v>
      </c>
      <c r="E265">
        <v>97.388348736390498</v>
      </c>
      <c r="F265">
        <v>87.901359445142702</v>
      </c>
      <c r="G265">
        <v>91.383352395923595</v>
      </c>
      <c r="H265">
        <v>95.886910975262396</v>
      </c>
      <c r="I265">
        <v>88.725032756703101</v>
      </c>
      <c r="J265">
        <v>95.540636438287294</v>
      </c>
      <c r="K265">
        <v>92.683695473074494</v>
      </c>
      <c r="L265">
        <v>95.623435096579101</v>
      </c>
      <c r="M265">
        <v>100.521401322047</v>
      </c>
      <c r="N265">
        <v>106.091976152264</v>
      </c>
      <c r="O265">
        <v>100.074478453357</v>
      </c>
      <c r="P265">
        <v>101.44715078175101</v>
      </c>
      <c r="Q265">
        <v>111.19602358216</v>
      </c>
      <c r="W265">
        <v>146.83763069432101</v>
      </c>
      <c r="X265">
        <v>155.70804570262101</v>
      </c>
      <c r="Y265">
        <v>135.73014204367999</v>
      </c>
      <c r="Z265">
        <v>143.337965562063</v>
      </c>
      <c r="AA265">
        <v>152.79850368349801</v>
      </c>
      <c r="AB265">
        <v>147.60303579784099</v>
      </c>
      <c r="AC265">
        <v>143.03309004283301</v>
      </c>
      <c r="AD265">
        <v>138.81447287352901</v>
      </c>
      <c r="AE265">
        <v>150.95342900299599</v>
      </c>
      <c r="AF265">
        <v>136.60714323203001</v>
      </c>
      <c r="AG265">
        <v>137.44096231648399</v>
      </c>
      <c r="AH265">
        <v>133.02680673171</v>
      </c>
      <c r="AI265">
        <v>134.930413142974</v>
      </c>
      <c r="AJ265">
        <v>132.376618615979</v>
      </c>
      <c r="AL265">
        <f t="shared" si="13"/>
        <v>119.80119779468161</v>
      </c>
      <c r="AM265">
        <f t="shared" si="12"/>
        <v>58.388458087880508</v>
      </c>
      <c r="AN265">
        <f t="shared" si="14"/>
        <v>67.167539432408944</v>
      </c>
      <c r="AO265">
        <v>77.826412007500394</v>
      </c>
      <c r="AP265">
        <f t="shared" ref="AP265:AP285" si="15">1-(($AO$263-AO265)/12.07)</f>
        <v>0.96013025272139918</v>
      </c>
      <c r="AQ265">
        <f t="shared" ref="AQ265:AQ285" si="16">B265-$B$263</f>
        <v>17</v>
      </c>
      <c r="AR265">
        <f t="shared" ref="AR265:AR285" si="17">AQ265/365</f>
        <v>4.6575342465753428E-2</v>
      </c>
      <c r="AS265">
        <f t="shared" ref="AS265:AS285" si="18">LN(AP265)/(AR265)</f>
        <v>-0.87355930524257541</v>
      </c>
    </row>
    <row r="266" spans="1:45" x14ac:dyDescent="0.35">
      <c r="A266">
        <v>264</v>
      </c>
      <c r="B266" s="1">
        <v>41899</v>
      </c>
      <c r="C266" t="s">
        <v>264</v>
      </c>
      <c r="D266">
        <v>102.698255691684</v>
      </c>
      <c r="E266">
        <v>100.48327419192</v>
      </c>
      <c r="F266">
        <v>87.503278432276005</v>
      </c>
      <c r="G266">
        <v>91.9392900599603</v>
      </c>
      <c r="H266">
        <v>95.938226107004894</v>
      </c>
      <c r="I266">
        <v>88.850549542510393</v>
      </c>
      <c r="J266">
        <v>102.55007090869</v>
      </c>
      <c r="K266">
        <v>95.540817421178104</v>
      </c>
      <c r="L266">
        <v>102.580021146148</v>
      </c>
      <c r="M266">
        <v>106.11447151566</v>
      </c>
      <c r="N266">
        <v>109.565495379137</v>
      </c>
      <c r="O266">
        <v>102.221064719048</v>
      </c>
      <c r="P266">
        <v>108.934416281211</v>
      </c>
      <c r="Q266">
        <v>109.29161115636199</v>
      </c>
      <c r="R266">
        <v>111.197652569627</v>
      </c>
      <c r="S266">
        <v>115.99330411279</v>
      </c>
      <c r="T266">
        <v>121.02202670433699</v>
      </c>
      <c r="U266">
        <v>131.66610863143299</v>
      </c>
      <c r="V266">
        <v>132.75127308105101</v>
      </c>
      <c r="W266">
        <v>137.65453928942699</v>
      </c>
      <c r="X266">
        <v>147.29355735838701</v>
      </c>
      <c r="Y266">
        <v>135.274074663417</v>
      </c>
      <c r="Z266">
        <v>142.67020490602999</v>
      </c>
      <c r="AA266">
        <v>154.93503273973201</v>
      </c>
      <c r="AB266">
        <v>146.068074563501</v>
      </c>
      <c r="AC266">
        <v>151.302019818433</v>
      </c>
      <c r="AD266">
        <v>143.60379015972501</v>
      </c>
      <c r="AE266">
        <v>150.058536743925</v>
      </c>
      <c r="AF266">
        <v>148.18540621035001</v>
      </c>
      <c r="AG266">
        <v>143.26220417985601</v>
      </c>
      <c r="AH266">
        <v>142.75032210682201</v>
      </c>
      <c r="AI266">
        <v>145.25756897686799</v>
      </c>
      <c r="AJ266">
        <v>138.867138528716</v>
      </c>
      <c r="AK266">
        <v>153.88076291682799</v>
      </c>
      <c r="AL266">
        <f t="shared" si="13"/>
        <v>123.46777767100127</v>
      </c>
      <c r="AM266">
        <f t="shared" si="12"/>
        <v>62.055037964200167</v>
      </c>
      <c r="AN266">
        <f t="shared" si="14"/>
        <v>70.834119308728603</v>
      </c>
      <c r="AO266">
        <v>77.358728569327198</v>
      </c>
      <c r="AP266">
        <f t="shared" si="15"/>
        <v>0.92138266049495376</v>
      </c>
      <c r="AQ266">
        <f t="shared" si="16"/>
        <v>41</v>
      </c>
      <c r="AR266">
        <f t="shared" si="17"/>
        <v>0.11232876712328767</v>
      </c>
      <c r="AS266">
        <f t="shared" si="18"/>
        <v>-0.72893033018462194</v>
      </c>
    </row>
    <row r="267" spans="1:45" x14ac:dyDescent="0.35">
      <c r="A267">
        <v>265</v>
      </c>
      <c r="B267" s="1">
        <v>41915</v>
      </c>
      <c r="C267" t="s">
        <v>265</v>
      </c>
      <c r="D267">
        <v>95.941287847739005</v>
      </c>
      <c r="E267">
        <v>96.720154741705898</v>
      </c>
      <c r="F267">
        <v>90.5690524498889</v>
      </c>
      <c r="G267">
        <v>89.316466261738896</v>
      </c>
      <c r="H267">
        <v>100.17112049578201</v>
      </c>
      <c r="I267">
        <v>97.359087692873601</v>
      </c>
      <c r="J267">
        <v>103.961770254783</v>
      </c>
      <c r="K267">
        <v>94.675122436203097</v>
      </c>
      <c r="L267">
        <v>102.880933130521</v>
      </c>
      <c r="M267">
        <v>105.32699184416801</v>
      </c>
      <c r="N267">
        <v>109.203109129797</v>
      </c>
      <c r="O267">
        <v>104.283005636026</v>
      </c>
      <c r="P267">
        <v>102.353291957165</v>
      </c>
      <c r="Q267">
        <v>111.30589948222</v>
      </c>
      <c r="R267">
        <v>107.02104628846099</v>
      </c>
      <c r="S267">
        <v>109.89324816143299</v>
      </c>
      <c r="T267">
        <v>120.94282379927201</v>
      </c>
      <c r="U267">
        <v>123.82858078837199</v>
      </c>
      <c r="V267">
        <v>119.392432883295</v>
      </c>
      <c r="W267">
        <v>135.60976854080701</v>
      </c>
      <c r="X267">
        <v>148.47525125125199</v>
      </c>
      <c r="Y267">
        <v>128.303198840844</v>
      </c>
      <c r="Z267">
        <v>137.60018402400601</v>
      </c>
      <c r="AA267">
        <v>140.46865462335299</v>
      </c>
      <c r="AB267">
        <v>130.478043586447</v>
      </c>
      <c r="AC267">
        <v>142.59029969869599</v>
      </c>
      <c r="AD267">
        <v>142.17493817460101</v>
      </c>
      <c r="AE267">
        <v>145.566218654013</v>
      </c>
      <c r="AF267">
        <v>136.83515258285101</v>
      </c>
      <c r="AG267">
        <v>134.77531139029301</v>
      </c>
      <c r="AH267">
        <v>141.81165628099899</v>
      </c>
      <c r="AI267">
        <v>133.21924953648599</v>
      </c>
      <c r="AJ267">
        <v>131.83845269763199</v>
      </c>
      <c r="AK267">
        <v>141.51565721847101</v>
      </c>
      <c r="AL267">
        <f t="shared" si="13"/>
        <v>119.30610183477044</v>
      </c>
      <c r="AM267">
        <f t="shared" si="12"/>
        <v>57.89336212796934</v>
      </c>
      <c r="AN267">
        <f t="shared" si="14"/>
        <v>66.672443472497775</v>
      </c>
      <c r="AO267">
        <v>76.540469471299204</v>
      </c>
      <c r="AP267">
        <f t="shared" si="15"/>
        <v>0.8535898603269344</v>
      </c>
      <c r="AQ267">
        <f t="shared" si="16"/>
        <v>57</v>
      </c>
      <c r="AR267">
        <f t="shared" si="17"/>
        <v>0.15616438356164383</v>
      </c>
      <c r="AS267">
        <f t="shared" si="18"/>
        <v>-1.0137039840453246</v>
      </c>
    </row>
    <row r="268" spans="1:45" x14ac:dyDescent="0.35">
      <c r="A268">
        <v>266</v>
      </c>
      <c r="B268" s="1">
        <v>41930</v>
      </c>
      <c r="C268" t="s">
        <v>266</v>
      </c>
      <c r="D268">
        <v>94.868993279605505</v>
      </c>
      <c r="E268">
        <v>92.917252487979098</v>
      </c>
      <c r="F268">
        <v>88.692703887861597</v>
      </c>
      <c r="G268">
        <v>92.048754785074195</v>
      </c>
      <c r="H268">
        <v>88.687261441350202</v>
      </c>
      <c r="I268">
        <v>80.9962717425731</v>
      </c>
      <c r="J268">
        <v>91.760695145825693</v>
      </c>
      <c r="K268">
        <v>90.328013676357003</v>
      </c>
      <c r="L268">
        <v>92.323787309077701</v>
      </c>
      <c r="M268">
        <v>95.719839317914705</v>
      </c>
      <c r="U268">
        <v>119.291216241074</v>
      </c>
      <c r="V268">
        <v>119.660259989975</v>
      </c>
      <c r="W268">
        <v>131.45123006338201</v>
      </c>
      <c r="X268">
        <v>140.92931442921</v>
      </c>
      <c r="Y268">
        <v>121.038743736485</v>
      </c>
      <c r="Z268">
        <v>128.97039588306399</v>
      </c>
      <c r="AA268">
        <v>135.76991971991899</v>
      </c>
      <c r="AB268">
        <v>138.73543074435099</v>
      </c>
      <c r="AC268">
        <v>142.82960063383999</v>
      </c>
      <c r="AD268">
        <v>140.859771194431</v>
      </c>
      <c r="AE268">
        <v>154.39461882031</v>
      </c>
      <c r="AF268">
        <v>147.05891344571299</v>
      </c>
      <c r="AL268">
        <f t="shared" si="13"/>
        <v>114.96968127160785</v>
      </c>
      <c r="AM268">
        <f t="shared" si="12"/>
        <v>53.556941564806749</v>
      </c>
      <c r="AN268">
        <f t="shared" si="14"/>
        <v>62.336022909335185</v>
      </c>
      <c r="AO268">
        <v>76.352545246694902</v>
      </c>
      <c r="AP268">
        <f t="shared" si="15"/>
        <v>0.83802033053370306</v>
      </c>
      <c r="AQ268">
        <f t="shared" si="16"/>
        <v>72</v>
      </c>
      <c r="AR268">
        <f t="shared" si="17"/>
        <v>0.19726027397260273</v>
      </c>
      <c r="AS268">
        <f t="shared" si="18"/>
        <v>-0.89583632048899109</v>
      </c>
    </row>
    <row r="269" spans="1:45" x14ac:dyDescent="0.35">
      <c r="A269">
        <v>267</v>
      </c>
      <c r="B269" s="1">
        <v>41938</v>
      </c>
      <c r="C269" t="s">
        <v>267</v>
      </c>
      <c r="D269">
        <v>106.924474457748</v>
      </c>
      <c r="E269">
        <v>118.569266859237</v>
      </c>
      <c r="F269">
        <v>103.913407875885</v>
      </c>
      <c r="G269">
        <v>94.320519002682005</v>
      </c>
      <c r="H269">
        <v>104.37220370206801</v>
      </c>
      <c r="I269">
        <v>100.081667964202</v>
      </c>
      <c r="J269">
        <v>104.88597522697501</v>
      </c>
      <c r="K269">
        <v>99.413536412113402</v>
      </c>
      <c r="L269">
        <v>104.28905514624</v>
      </c>
      <c r="M269">
        <v>109.42727767528</v>
      </c>
      <c r="N269">
        <v>111.92397641481401</v>
      </c>
      <c r="O269">
        <v>104.510019355956</v>
      </c>
      <c r="P269">
        <v>115.08956425135</v>
      </c>
      <c r="Q269">
        <v>115.810183131285</v>
      </c>
      <c r="R269">
        <v>119.50550895953501</v>
      </c>
      <c r="S269">
        <v>129.93882524202999</v>
      </c>
      <c r="T269">
        <v>125.262465291829</v>
      </c>
      <c r="U269">
        <v>134.95936533710699</v>
      </c>
      <c r="V269">
        <v>143.79274438796901</v>
      </c>
      <c r="W269">
        <v>151.38268019601199</v>
      </c>
      <c r="X269">
        <v>157.57535181319</v>
      </c>
      <c r="Y269">
        <v>140.992135099135</v>
      </c>
      <c r="Z269">
        <v>151.19069043373599</v>
      </c>
      <c r="AA269">
        <v>151.068607937889</v>
      </c>
      <c r="AB269">
        <v>150.395933295204</v>
      </c>
      <c r="AC269">
        <v>152.20430687477901</v>
      </c>
      <c r="AD269">
        <v>146.03798428694401</v>
      </c>
      <c r="AE269">
        <v>171.21391938684701</v>
      </c>
      <c r="AF269">
        <v>159.791200946289</v>
      </c>
      <c r="AG269">
        <v>154.32666863364801</v>
      </c>
      <c r="AH269">
        <v>149.240209710165</v>
      </c>
      <c r="AI269">
        <v>149.95228161833401</v>
      </c>
      <c r="AJ269">
        <v>145.97158826655101</v>
      </c>
      <c r="AK269">
        <v>148.851287542167</v>
      </c>
      <c r="AL269">
        <f t="shared" si="13"/>
        <v>130.21132008044691</v>
      </c>
      <c r="AM269">
        <f t="shared" si="12"/>
        <v>68.798580373645805</v>
      </c>
      <c r="AN269">
        <f t="shared" si="14"/>
        <v>77.577661718174241</v>
      </c>
      <c r="AO269">
        <v>76.943447390097404</v>
      </c>
      <c r="AP269">
        <f t="shared" si="15"/>
        <v>0.88697659759273395</v>
      </c>
      <c r="AQ269">
        <f t="shared" si="16"/>
        <v>80</v>
      </c>
      <c r="AR269">
        <f t="shared" si="17"/>
        <v>0.21917808219178081</v>
      </c>
      <c r="AS269">
        <f t="shared" si="18"/>
        <v>-0.54721110612403412</v>
      </c>
    </row>
    <row r="270" spans="1:45" x14ac:dyDescent="0.35">
      <c r="A270">
        <v>268</v>
      </c>
      <c r="B270" s="1">
        <v>41939</v>
      </c>
      <c r="C270" t="s">
        <v>268</v>
      </c>
      <c r="D270">
        <v>125.953122564439</v>
      </c>
      <c r="E270">
        <v>125.52041742210599</v>
      </c>
      <c r="F270">
        <v>110.11801761951099</v>
      </c>
      <c r="G270">
        <v>107.77729250755</v>
      </c>
      <c r="N270">
        <v>115.406942656965</v>
      </c>
      <c r="O270">
        <v>123.682564557275</v>
      </c>
      <c r="P270">
        <v>118.856813691819</v>
      </c>
      <c r="Q270">
        <v>124.964169171286</v>
      </c>
      <c r="R270">
        <v>131.932632106109</v>
      </c>
      <c r="S270">
        <v>134.254459568274</v>
      </c>
      <c r="T270">
        <v>124.177457704745</v>
      </c>
      <c r="U270">
        <v>138.92229856250901</v>
      </c>
      <c r="V270">
        <v>149.636927788653</v>
      </c>
      <c r="W270">
        <v>153.70435381610301</v>
      </c>
      <c r="X270">
        <v>163.807354538261</v>
      </c>
      <c r="Y270">
        <v>153.669305909364</v>
      </c>
      <c r="Z270">
        <v>152.77368674732901</v>
      </c>
      <c r="AA270">
        <v>156.97660365941999</v>
      </c>
      <c r="AG270">
        <v>150.991265663261</v>
      </c>
      <c r="AH270">
        <v>150.799448953774</v>
      </c>
      <c r="AI270">
        <v>157.08556412541799</v>
      </c>
      <c r="AJ270">
        <v>150.07669067087301</v>
      </c>
      <c r="AK270">
        <v>160.78643686237899</v>
      </c>
      <c r="AL270">
        <f t="shared" si="13"/>
        <v>138.34234029858365</v>
      </c>
      <c r="AM270">
        <f t="shared" si="12"/>
        <v>76.929600591782545</v>
      </c>
      <c r="AN270">
        <f t="shared" si="14"/>
        <v>85.708681936310981</v>
      </c>
      <c r="AO270">
        <v>76.7551590155919</v>
      </c>
      <c r="AP270">
        <f t="shared" si="15"/>
        <v>0.87137689796510309</v>
      </c>
      <c r="AQ270">
        <f t="shared" si="16"/>
        <v>81</v>
      </c>
      <c r="AR270">
        <f t="shared" si="17"/>
        <v>0.22191780821917809</v>
      </c>
      <c r="AS270">
        <f t="shared" si="18"/>
        <v>-0.62041292745340648</v>
      </c>
    </row>
    <row r="271" spans="1:45" x14ac:dyDescent="0.35">
      <c r="A271">
        <v>269</v>
      </c>
      <c r="B271" s="1">
        <v>41947</v>
      </c>
      <c r="C271" t="s">
        <v>196</v>
      </c>
      <c r="E271">
        <v>131.519489466848</v>
      </c>
      <c r="F271">
        <v>124.820158733654</v>
      </c>
      <c r="G271">
        <v>124.059381495038</v>
      </c>
      <c r="H271">
        <v>133.61466160215599</v>
      </c>
      <c r="I271">
        <v>132.396095990514</v>
      </c>
      <c r="J271">
        <v>139.63438836449001</v>
      </c>
      <c r="K271">
        <v>150.203857769097</v>
      </c>
      <c r="L271">
        <v>141.99971306800299</v>
      </c>
      <c r="M271">
        <v>135.544824095325</v>
      </c>
      <c r="N271">
        <v>140.62147017234801</v>
      </c>
      <c r="O271">
        <v>132.25380231319801</v>
      </c>
      <c r="P271">
        <v>127.84216912911999</v>
      </c>
      <c r="Q271">
        <v>130.41386157554899</v>
      </c>
      <c r="R271">
        <v>136.69154298042599</v>
      </c>
      <c r="S271">
        <v>132.880312579806</v>
      </c>
      <c r="T271">
        <v>140.44668072109499</v>
      </c>
      <c r="U271">
        <v>150.49580284690299</v>
      </c>
      <c r="V271">
        <v>149.073946192785</v>
      </c>
      <c r="W271">
        <v>155.00018867060101</v>
      </c>
      <c r="X271">
        <v>181.507777352597</v>
      </c>
      <c r="Y271">
        <v>150.946245067348</v>
      </c>
      <c r="Z271">
        <v>168.16504076437499</v>
      </c>
      <c r="AA271">
        <v>168.74032283697099</v>
      </c>
      <c r="AB271">
        <v>155.60595890937401</v>
      </c>
      <c r="AC271">
        <v>164.646617113676</v>
      </c>
      <c r="AD271">
        <v>164.779544017006</v>
      </c>
      <c r="AE271">
        <v>174.89329941996499</v>
      </c>
      <c r="AF271">
        <v>164.07272408177499</v>
      </c>
      <c r="AG271">
        <v>159.833532785892</v>
      </c>
      <c r="AH271">
        <v>160.41744452829599</v>
      </c>
      <c r="AI271">
        <v>158.33207161138401</v>
      </c>
      <c r="AJ271">
        <v>162.24447182573101</v>
      </c>
      <c r="AK271">
        <v>167.80390463730399</v>
      </c>
      <c r="AL271">
        <f t="shared" si="13"/>
        <v>148.83337280965608</v>
      </c>
      <c r="AM271">
        <f t="shared" si="12"/>
        <v>87.420633102854978</v>
      </c>
      <c r="AN271">
        <f t="shared" si="14"/>
        <v>96.199714447383414</v>
      </c>
      <c r="AO271">
        <v>76.6778221511411</v>
      </c>
      <c r="AP271">
        <f t="shared" si="15"/>
        <v>0.86496953554167311</v>
      </c>
      <c r="AQ271">
        <f t="shared" si="16"/>
        <v>89</v>
      </c>
      <c r="AR271">
        <f t="shared" si="17"/>
        <v>0.24383561643835616</v>
      </c>
      <c r="AS271">
        <f t="shared" si="18"/>
        <v>-0.59491305583777365</v>
      </c>
    </row>
    <row r="272" spans="1:45" x14ac:dyDescent="0.35">
      <c r="A272">
        <v>270</v>
      </c>
      <c r="B272" s="1">
        <v>41962</v>
      </c>
      <c r="C272" t="s">
        <v>269</v>
      </c>
      <c r="D272">
        <v>146.93454665489401</v>
      </c>
      <c r="N272">
        <v>125.05113942405799</v>
      </c>
      <c r="O272">
        <v>125.348938005807</v>
      </c>
      <c r="P272">
        <v>117.012115385735</v>
      </c>
      <c r="Q272">
        <v>127.30385972016801</v>
      </c>
      <c r="R272">
        <v>135.04681283220199</v>
      </c>
      <c r="S272">
        <v>134.400571630027</v>
      </c>
      <c r="T272">
        <v>137.63284008337899</v>
      </c>
      <c r="U272">
        <v>152.166109968027</v>
      </c>
      <c r="V272">
        <v>149.12847442032501</v>
      </c>
      <c r="W272">
        <v>160.83341030921599</v>
      </c>
      <c r="X272">
        <v>181.847980394225</v>
      </c>
      <c r="Y272">
        <v>161.433349949769</v>
      </c>
      <c r="AG272">
        <v>152.62467814285</v>
      </c>
      <c r="AH272">
        <v>148.689624283255</v>
      </c>
      <c r="AI272">
        <v>155.73222134269901</v>
      </c>
      <c r="AJ272">
        <v>154.856323536063</v>
      </c>
      <c r="AK272">
        <v>168.68144896054599</v>
      </c>
      <c r="AL272">
        <f t="shared" si="13"/>
        <v>146.37358028018031</v>
      </c>
      <c r="AM272">
        <f t="shared" si="12"/>
        <v>84.960840573379201</v>
      </c>
      <c r="AN272">
        <f t="shared" si="14"/>
        <v>93.739921917907637</v>
      </c>
      <c r="AO272">
        <v>76.713147455921501</v>
      </c>
      <c r="AP272">
        <f t="shared" si="15"/>
        <v>0.86789623850608077</v>
      </c>
      <c r="AQ272">
        <f t="shared" si="16"/>
        <v>104</v>
      </c>
      <c r="AR272">
        <f t="shared" si="17"/>
        <v>0.28493150684931506</v>
      </c>
      <c r="AS272">
        <f t="shared" si="18"/>
        <v>-0.4972532308752689</v>
      </c>
    </row>
    <row r="273" spans="1:45" x14ac:dyDescent="0.35">
      <c r="A273">
        <v>271</v>
      </c>
      <c r="B273" s="1">
        <v>41986</v>
      </c>
      <c r="C273" t="s">
        <v>270</v>
      </c>
      <c r="D273">
        <v>125.228963594123</v>
      </c>
      <c r="E273">
        <v>123.769531397349</v>
      </c>
      <c r="F273">
        <v>108.245115306221</v>
      </c>
      <c r="G273">
        <v>103.507800877984</v>
      </c>
      <c r="H273">
        <v>97.172009608709104</v>
      </c>
      <c r="I273">
        <v>97.919041573848702</v>
      </c>
      <c r="J273">
        <v>104.97342599345301</v>
      </c>
      <c r="K273">
        <v>99.546310659021898</v>
      </c>
      <c r="L273">
        <v>109.399511797323</v>
      </c>
      <c r="M273">
        <v>105.446565376424</v>
      </c>
      <c r="N273">
        <v>107.96410709003401</v>
      </c>
      <c r="O273">
        <v>93.016009579687605</v>
      </c>
      <c r="P273">
        <v>91.103048291732804</v>
      </c>
      <c r="Q273">
        <v>113.28237673216999</v>
      </c>
      <c r="R273">
        <v>100.466974800513</v>
      </c>
      <c r="S273">
        <v>108.339133464372</v>
      </c>
      <c r="T273">
        <v>116.131760957974</v>
      </c>
      <c r="U273">
        <v>120.46428340152499</v>
      </c>
      <c r="V273">
        <v>118.981090059707</v>
      </c>
      <c r="W273">
        <v>135.53148025173601</v>
      </c>
      <c r="X273">
        <v>149.76300685889299</v>
      </c>
      <c r="Y273">
        <v>130.02825476658501</v>
      </c>
      <c r="Z273">
        <v>138.15734726431799</v>
      </c>
      <c r="AA273">
        <v>144.71445249797</v>
      </c>
      <c r="AB273">
        <v>144.24223208575799</v>
      </c>
      <c r="AC273">
        <v>148.29605356275499</v>
      </c>
      <c r="AD273">
        <v>148.17748938398401</v>
      </c>
      <c r="AE273">
        <v>144.65533460315001</v>
      </c>
      <c r="AF273">
        <v>151.28130509874799</v>
      </c>
      <c r="AG273">
        <v>150.54666447433999</v>
      </c>
      <c r="AH273">
        <v>143.48570281410099</v>
      </c>
      <c r="AI273">
        <v>144.930487972935</v>
      </c>
      <c r="AJ273">
        <v>134.75751031636801</v>
      </c>
      <c r="AK273">
        <v>150.93095530938399</v>
      </c>
      <c r="AL273">
        <f t="shared" si="13"/>
        <v>123.66045111244699</v>
      </c>
      <c r="AM273">
        <f t="shared" si="12"/>
        <v>62.247711405645887</v>
      </c>
      <c r="AN273">
        <f t="shared" si="14"/>
        <v>71.026792750174323</v>
      </c>
      <c r="AO273">
        <v>77.041382789065906</v>
      </c>
      <c r="AP273">
        <f t="shared" si="15"/>
        <v>0.89509054945425026</v>
      </c>
      <c r="AQ273">
        <f t="shared" si="16"/>
        <v>128</v>
      </c>
      <c r="AR273">
        <f t="shared" si="17"/>
        <v>0.35068493150684932</v>
      </c>
      <c r="AS273">
        <f t="shared" si="18"/>
        <v>-0.31603979325280901</v>
      </c>
    </row>
    <row r="274" spans="1:45" x14ac:dyDescent="0.35">
      <c r="A274">
        <v>272</v>
      </c>
      <c r="B274" s="1">
        <v>42027</v>
      </c>
      <c r="C274" t="s">
        <v>54</v>
      </c>
      <c r="D274">
        <v>100.168054757742</v>
      </c>
      <c r="E274">
        <v>102.178105166926</v>
      </c>
      <c r="F274">
        <v>92.009252710957099</v>
      </c>
      <c r="G274">
        <v>99.442494492390907</v>
      </c>
      <c r="H274">
        <v>103.617261997158</v>
      </c>
      <c r="I274">
        <v>97.980150372154</v>
      </c>
      <c r="J274">
        <v>102.979140563624</v>
      </c>
      <c r="K274">
        <v>96.209491384050594</v>
      </c>
      <c r="L274">
        <v>98.876306916877695</v>
      </c>
      <c r="M274">
        <v>97.2085575859427</v>
      </c>
      <c r="N274">
        <v>92.318594617751501</v>
      </c>
      <c r="O274">
        <v>96.251470281689706</v>
      </c>
      <c r="P274">
        <v>88.328598318836598</v>
      </c>
      <c r="Q274">
        <v>94.427673030160193</v>
      </c>
      <c r="R274">
        <v>99.868953872367896</v>
      </c>
      <c r="S274">
        <v>95.444567980207395</v>
      </c>
      <c r="T274">
        <v>104.82178800772</v>
      </c>
      <c r="U274">
        <v>116.789997166524</v>
      </c>
      <c r="V274">
        <v>113.942104531301</v>
      </c>
      <c r="W274">
        <v>123.746660697929</v>
      </c>
      <c r="X274">
        <v>135.61572421133801</v>
      </c>
      <c r="Y274">
        <v>113.63482529334701</v>
      </c>
      <c r="Z274">
        <v>124.246272792205</v>
      </c>
      <c r="AA274">
        <v>131.79545784245701</v>
      </c>
      <c r="AB274">
        <v>123.546733380124</v>
      </c>
      <c r="AC274">
        <v>121.37243559640299</v>
      </c>
      <c r="AD274">
        <v>126.607436233922</v>
      </c>
      <c r="AE274">
        <v>133.20783345104999</v>
      </c>
      <c r="AF274">
        <v>122.378559086289</v>
      </c>
      <c r="AG274">
        <v>122.056341974365</v>
      </c>
      <c r="AH274">
        <v>118.95426182983999</v>
      </c>
      <c r="AI274">
        <v>126.113826277854</v>
      </c>
      <c r="AJ274">
        <v>126.05483133328801</v>
      </c>
      <c r="AK274">
        <v>134.17303590615501</v>
      </c>
      <c r="AL274">
        <f t="shared" si="13"/>
        <v>111.06961175473374</v>
      </c>
      <c r="AM274">
        <f t="shared" si="12"/>
        <v>49.656872047932637</v>
      </c>
      <c r="AN274">
        <f t="shared" si="14"/>
        <v>58.435953392461073</v>
      </c>
      <c r="AO274">
        <v>77.159267198230495</v>
      </c>
      <c r="AP274">
        <f t="shared" si="15"/>
        <v>0.90485727763690049</v>
      </c>
      <c r="AQ274">
        <f t="shared" si="16"/>
        <v>169</v>
      </c>
      <c r="AR274">
        <f t="shared" si="17"/>
        <v>0.46301369863013697</v>
      </c>
      <c r="AS274">
        <f t="shared" si="18"/>
        <v>-0.2159289288486452</v>
      </c>
    </row>
    <row r="275" spans="1:45" x14ac:dyDescent="0.35">
      <c r="A275">
        <v>273</v>
      </c>
      <c r="B275" s="1">
        <v>42074</v>
      </c>
      <c r="C275" t="s">
        <v>271</v>
      </c>
      <c r="D275">
        <v>140.442439296157</v>
      </c>
      <c r="E275">
        <v>141.84714187297701</v>
      </c>
      <c r="F275">
        <v>124.194655304473</v>
      </c>
      <c r="G275">
        <v>120.489625517951</v>
      </c>
      <c r="H275">
        <v>122.869148821259</v>
      </c>
      <c r="I275">
        <v>114.984037905394</v>
      </c>
      <c r="J275">
        <v>123.416657955682</v>
      </c>
      <c r="K275">
        <v>111.824161757647</v>
      </c>
      <c r="S275">
        <v>95.254181795002395</v>
      </c>
      <c r="T275">
        <v>93.054151440557405</v>
      </c>
      <c r="U275">
        <v>102.85227536868599</v>
      </c>
      <c r="V275">
        <v>113.867555423507</v>
      </c>
      <c r="W275">
        <v>127.37966712156</v>
      </c>
      <c r="X275">
        <v>149.46455234382501</v>
      </c>
      <c r="Y275">
        <v>140.21668270742899</v>
      </c>
      <c r="Z275">
        <v>147.81575885363799</v>
      </c>
      <c r="AA275">
        <v>162.09564519994899</v>
      </c>
      <c r="AB275">
        <v>151.770998246674</v>
      </c>
      <c r="AC275">
        <v>150.449672605188</v>
      </c>
      <c r="AD275">
        <v>149.92089860513701</v>
      </c>
      <c r="AE275">
        <v>165.35119710238101</v>
      </c>
      <c r="AL275">
        <f t="shared" si="13"/>
        <v>130.93148120214639</v>
      </c>
      <c r="AM275">
        <f t="shared" si="12"/>
        <v>69.518741495345282</v>
      </c>
      <c r="AN275">
        <f t="shared" si="14"/>
        <v>78.297822839873717</v>
      </c>
      <c r="AO275">
        <v>77.604334692822903</v>
      </c>
      <c r="AP275">
        <f t="shared" si="15"/>
        <v>0.94173113800081165</v>
      </c>
      <c r="AQ275">
        <f t="shared" si="16"/>
        <v>216</v>
      </c>
      <c r="AR275">
        <f t="shared" si="17"/>
        <v>0.59178082191780823</v>
      </c>
      <c r="AS275">
        <f t="shared" si="18"/>
        <v>-0.10144881188472964</v>
      </c>
    </row>
    <row r="276" spans="1:45" x14ac:dyDescent="0.35">
      <c r="A276">
        <v>274</v>
      </c>
      <c r="B276" s="1">
        <v>42075</v>
      </c>
      <c r="C276" t="s">
        <v>272</v>
      </c>
      <c r="D276">
        <v>138.04210345950199</v>
      </c>
      <c r="E276">
        <v>135.010623189109</v>
      </c>
      <c r="F276">
        <v>118.5659042031</v>
      </c>
      <c r="G276">
        <v>125.22475898377699</v>
      </c>
      <c r="H276">
        <v>124.30718892693299</v>
      </c>
      <c r="I276">
        <v>106.81971068293799</v>
      </c>
      <c r="J276">
        <v>116.98139983171301</v>
      </c>
      <c r="K276">
        <v>127.562321491388</v>
      </c>
      <c r="L276">
        <v>122.90720319154499</v>
      </c>
      <c r="M276">
        <v>115.563733581611</v>
      </c>
      <c r="N276">
        <v>115.496674681611</v>
      </c>
      <c r="O276">
        <v>111.463967883701</v>
      </c>
      <c r="P276">
        <v>114.312563519083</v>
      </c>
      <c r="Q276">
        <v>116.976614362112</v>
      </c>
      <c r="R276">
        <v>120.746075690352</v>
      </c>
      <c r="S276">
        <v>125.32580892524599</v>
      </c>
      <c r="T276">
        <v>120.316622103581</v>
      </c>
      <c r="U276">
        <v>129.37389355127701</v>
      </c>
      <c r="V276">
        <v>127.731648471808</v>
      </c>
      <c r="W276">
        <v>151.037317523556</v>
      </c>
      <c r="X276">
        <v>165.151629847875</v>
      </c>
      <c r="Y276">
        <v>138.101840589977</v>
      </c>
      <c r="Z276">
        <v>147.736670578358</v>
      </c>
      <c r="AA276">
        <v>164.990686004156</v>
      </c>
      <c r="AB276">
        <v>152.93645483419499</v>
      </c>
      <c r="AC276">
        <v>152.05453522701899</v>
      </c>
      <c r="AD276">
        <v>147.609409113461</v>
      </c>
      <c r="AE276">
        <v>148.915510871446</v>
      </c>
      <c r="AF276">
        <v>161.90399886767199</v>
      </c>
      <c r="AG276">
        <v>155.06310126766201</v>
      </c>
      <c r="AH276">
        <v>146.12118430219201</v>
      </c>
      <c r="AI276">
        <v>144.16181569763</v>
      </c>
      <c r="AJ276">
        <v>135.787338421421</v>
      </c>
      <c r="AK276">
        <v>166.361097636734</v>
      </c>
      <c r="AL276">
        <f t="shared" si="13"/>
        <v>135.01945316216884</v>
      </c>
      <c r="AM276">
        <f t="shared" si="12"/>
        <v>73.606713455367739</v>
      </c>
      <c r="AN276">
        <f t="shared" si="14"/>
        <v>82.385794799896175</v>
      </c>
      <c r="AO276">
        <v>77.466804801448205</v>
      </c>
      <c r="AP276">
        <f t="shared" si="15"/>
        <v>0.93033678080323945</v>
      </c>
      <c r="AQ276">
        <f t="shared" si="16"/>
        <v>217</v>
      </c>
      <c r="AR276">
        <f t="shared" si="17"/>
        <v>0.59452054794520548</v>
      </c>
      <c r="AS276">
        <f t="shared" si="18"/>
        <v>-0.1214569096756259</v>
      </c>
    </row>
    <row r="277" spans="1:45" x14ac:dyDescent="0.35">
      <c r="A277">
        <v>275</v>
      </c>
      <c r="B277" s="1">
        <v>42082</v>
      </c>
      <c r="C277" t="s">
        <v>273</v>
      </c>
      <c r="D277">
        <v>146.37225269973499</v>
      </c>
      <c r="E277">
        <v>144.52848891704599</v>
      </c>
      <c r="F277">
        <v>126.056782112108</v>
      </c>
      <c r="G277">
        <v>122.35244105704599</v>
      </c>
      <c r="H277">
        <v>128.00648645295001</v>
      </c>
      <c r="I277">
        <v>119.479895225069</v>
      </c>
      <c r="J277">
        <v>129.133386048521</v>
      </c>
      <c r="K277">
        <v>126.999357141248</v>
      </c>
      <c r="L277">
        <v>126.18775696053299</v>
      </c>
      <c r="M277">
        <v>119.410490362584</v>
      </c>
      <c r="N277">
        <v>116.493937238472</v>
      </c>
      <c r="O277">
        <v>124.197668822978</v>
      </c>
      <c r="P277">
        <v>117.540643924371</v>
      </c>
      <c r="Q277">
        <v>122.67988612638599</v>
      </c>
      <c r="R277">
        <v>130.753557363472</v>
      </c>
      <c r="S277">
        <v>129.914749085398</v>
      </c>
      <c r="T277">
        <v>125.75318863142699</v>
      </c>
      <c r="U277">
        <v>128.59054514866199</v>
      </c>
      <c r="V277">
        <v>131.15130141895</v>
      </c>
      <c r="W277">
        <v>153.52644541997199</v>
      </c>
      <c r="X277">
        <v>163.55492797402599</v>
      </c>
      <c r="Y277">
        <v>155.12349054128299</v>
      </c>
      <c r="Z277">
        <v>164.79753274055599</v>
      </c>
      <c r="AA277">
        <v>169.356654515</v>
      </c>
      <c r="AB277">
        <v>166.287985214331</v>
      </c>
      <c r="AC277">
        <v>162.190931944277</v>
      </c>
      <c r="AD277">
        <v>156.36693394388101</v>
      </c>
      <c r="AE277">
        <v>168.38211546309901</v>
      </c>
      <c r="AF277">
        <v>160.016242290745</v>
      </c>
      <c r="AG277">
        <v>159.168053861018</v>
      </c>
      <c r="AH277">
        <v>149.86479811314501</v>
      </c>
      <c r="AI277">
        <v>158.709509935406</v>
      </c>
      <c r="AJ277">
        <v>150.322194721871</v>
      </c>
      <c r="AK277">
        <v>166.02354275160201</v>
      </c>
      <c r="AL277">
        <f t="shared" si="13"/>
        <v>141.74394629903438</v>
      </c>
      <c r="AM277">
        <f t="shared" si="12"/>
        <v>80.331206592233272</v>
      </c>
      <c r="AN277">
        <f t="shared" si="14"/>
        <v>89.110287936761708</v>
      </c>
      <c r="AO277">
        <v>78.037687459124598</v>
      </c>
      <c r="AP277">
        <f t="shared" si="15"/>
        <v>0.97763443264055438</v>
      </c>
      <c r="AQ277">
        <f t="shared" si="16"/>
        <v>224</v>
      </c>
      <c r="AR277">
        <f t="shared" si="17"/>
        <v>0.61369863013698633</v>
      </c>
      <c r="AS277">
        <f t="shared" si="18"/>
        <v>-3.6857617843351322E-2</v>
      </c>
    </row>
    <row r="278" spans="1:45" x14ac:dyDescent="0.35">
      <c r="A278">
        <v>276</v>
      </c>
      <c r="B278" s="1">
        <v>42098</v>
      </c>
      <c r="C278" t="s">
        <v>274</v>
      </c>
      <c r="D278">
        <v>144.070545131899</v>
      </c>
      <c r="E278">
        <v>141.77642939784999</v>
      </c>
      <c r="F278">
        <v>122.10027991637401</v>
      </c>
      <c r="G278">
        <v>121.495190217233</v>
      </c>
      <c r="H278">
        <v>117.89182605928799</v>
      </c>
      <c r="I278">
        <v>115.90216932277499</v>
      </c>
      <c r="J278">
        <v>130.38580746893001</v>
      </c>
      <c r="K278">
        <v>118.595050725988</v>
      </c>
      <c r="L278">
        <v>123.385910930733</v>
      </c>
      <c r="M278">
        <v>117.01953996632599</v>
      </c>
      <c r="N278">
        <v>113.51486845417701</v>
      </c>
      <c r="O278">
        <v>122.400052933951</v>
      </c>
      <c r="P278">
        <v>115.954264949821</v>
      </c>
      <c r="Q278">
        <v>125.254328169272</v>
      </c>
      <c r="R278">
        <v>125.87838089591</v>
      </c>
      <c r="S278">
        <v>125.513158505248</v>
      </c>
      <c r="T278">
        <v>122.698887506424</v>
      </c>
      <c r="U278">
        <v>125.77234497246801</v>
      </c>
      <c r="V278">
        <v>129.634396260583</v>
      </c>
      <c r="W278">
        <v>151.80788840823101</v>
      </c>
      <c r="X278">
        <v>158.13180003058099</v>
      </c>
      <c r="Y278">
        <v>146.58035225427699</v>
      </c>
      <c r="Z278">
        <v>147.23746395678199</v>
      </c>
      <c r="AA278">
        <v>157.55230037851399</v>
      </c>
      <c r="AB278">
        <v>153.39338055646999</v>
      </c>
      <c r="AC278">
        <v>158.720400748711</v>
      </c>
      <c r="AD278">
        <v>160.745026520577</v>
      </c>
      <c r="AE278">
        <v>151.93277809754699</v>
      </c>
      <c r="AF278">
        <v>159.04243463414301</v>
      </c>
      <c r="AG278">
        <v>154.70238356266199</v>
      </c>
      <c r="AH278">
        <v>146.43036180916101</v>
      </c>
      <c r="AI278">
        <v>148.91976083697301</v>
      </c>
      <c r="AJ278">
        <v>135.99131854660899</v>
      </c>
      <c r="AK278">
        <v>158.76680570465101</v>
      </c>
      <c r="AL278">
        <f t="shared" si="13"/>
        <v>136.74111434797467</v>
      </c>
      <c r="AM278">
        <f t="shared" si="12"/>
        <v>75.328374641173568</v>
      </c>
      <c r="AN278">
        <f t="shared" si="14"/>
        <v>84.107455985702003</v>
      </c>
      <c r="AO278">
        <v>77.888171747000001</v>
      </c>
      <c r="AP278">
        <f t="shared" si="15"/>
        <v>0.9652470496973401</v>
      </c>
      <c r="AQ278">
        <f t="shared" si="16"/>
        <v>240</v>
      </c>
      <c r="AR278">
        <f t="shared" si="17"/>
        <v>0.65753424657534243</v>
      </c>
      <c r="AS278">
        <f t="shared" si="18"/>
        <v>-5.3793700546092699E-2</v>
      </c>
    </row>
    <row r="279" spans="1:45" x14ac:dyDescent="0.35">
      <c r="A279">
        <v>277</v>
      </c>
      <c r="B279" s="1">
        <v>42099</v>
      </c>
      <c r="C279" t="s">
        <v>275</v>
      </c>
      <c r="D279">
        <v>133.849098747054</v>
      </c>
      <c r="E279">
        <v>135.90173798991799</v>
      </c>
      <c r="F279">
        <v>126.74246703262</v>
      </c>
      <c r="G279">
        <v>116.313229032474</v>
      </c>
      <c r="H279">
        <v>124.37259808663001</v>
      </c>
      <c r="O279">
        <v>122.82483036577401</v>
      </c>
      <c r="P279">
        <v>119.090641941805</v>
      </c>
      <c r="Q279">
        <v>130.59795888300499</v>
      </c>
      <c r="R279">
        <v>135.58220308804701</v>
      </c>
      <c r="S279">
        <v>125.340121864094</v>
      </c>
      <c r="T279">
        <v>123.32842333898</v>
      </c>
      <c r="U279">
        <v>126.35751517232301</v>
      </c>
      <c r="V279">
        <v>127.821741198997</v>
      </c>
      <c r="W279">
        <v>149.67252109890001</v>
      </c>
      <c r="X279">
        <v>162.59089005068401</v>
      </c>
      <c r="Y279">
        <v>138.65357327592699</v>
      </c>
      <c r="Z279">
        <v>148.02316567792101</v>
      </c>
      <c r="AA279">
        <v>153.96222580846</v>
      </c>
      <c r="AI279">
        <v>150.056070757073</v>
      </c>
      <c r="AJ279">
        <v>153.41377941039801</v>
      </c>
      <c r="AK279">
        <v>162.52358371592601</v>
      </c>
      <c r="AL279">
        <f t="shared" si="13"/>
        <v>136.52468459700049</v>
      </c>
      <c r="AM279">
        <f t="shared" si="12"/>
        <v>75.111944890199382</v>
      </c>
      <c r="AN279">
        <f t="shared" si="14"/>
        <v>83.891026234727818</v>
      </c>
      <c r="AO279">
        <v>77.775286177103297</v>
      </c>
      <c r="AP279">
        <f t="shared" si="15"/>
        <v>0.95589447555511109</v>
      </c>
      <c r="AQ279">
        <f t="shared" si="16"/>
        <v>241</v>
      </c>
      <c r="AR279">
        <f t="shared" si="17"/>
        <v>0.66027397260273968</v>
      </c>
      <c r="AS279">
        <f t="shared" si="18"/>
        <v>-6.8316721714598558E-2</v>
      </c>
    </row>
    <row r="280" spans="1:45" x14ac:dyDescent="0.35">
      <c r="A280">
        <v>278</v>
      </c>
      <c r="B280" s="1">
        <v>42106</v>
      </c>
      <c r="C280" t="s">
        <v>276</v>
      </c>
      <c r="K280">
        <v>115.47763930163001</v>
      </c>
      <c r="L280">
        <v>121.246676661411</v>
      </c>
      <c r="M280">
        <v>110.13367334028401</v>
      </c>
      <c r="N280">
        <v>111.134725926109</v>
      </c>
      <c r="O280">
        <v>106.35537090038601</v>
      </c>
      <c r="P280">
        <v>115.075342505778</v>
      </c>
      <c r="Q280">
        <v>114.60207856213999</v>
      </c>
      <c r="R280">
        <v>113.767826714545</v>
      </c>
      <c r="S280">
        <v>126.94438022082301</v>
      </c>
      <c r="T280">
        <v>120.49072618058899</v>
      </c>
      <c r="U280">
        <v>126.910927046965</v>
      </c>
      <c r="AE280">
        <v>153.09050326200901</v>
      </c>
      <c r="AF280">
        <v>147.11847542328599</v>
      </c>
      <c r="AG280">
        <v>152.41383894472301</v>
      </c>
      <c r="AH280">
        <v>143.53269175251901</v>
      </c>
      <c r="AI280">
        <v>144.02686663228201</v>
      </c>
      <c r="AJ280">
        <v>139.28180442407299</v>
      </c>
      <c r="AK280">
        <v>157.94412980739199</v>
      </c>
      <c r="AL280">
        <f t="shared" si="13"/>
        <v>128.86375986705244</v>
      </c>
      <c r="AM280">
        <f t="shared" si="12"/>
        <v>67.451020160251332</v>
      </c>
      <c r="AN280">
        <f t="shared" si="14"/>
        <v>76.230101504779768</v>
      </c>
      <c r="AO280">
        <v>77.844253201700099</v>
      </c>
      <c r="AP280">
        <f t="shared" si="15"/>
        <v>0.96160839639991658</v>
      </c>
      <c r="AQ280">
        <f t="shared" si="16"/>
        <v>248</v>
      </c>
      <c r="AR280">
        <f t="shared" si="17"/>
        <v>0.67945205479452053</v>
      </c>
      <c r="AS280">
        <f t="shared" si="18"/>
        <v>-5.7616991906911594E-2</v>
      </c>
    </row>
    <row r="281" spans="1:45" x14ac:dyDescent="0.35">
      <c r="A281">
        <v>279</v>
      </c>
      <c r="B281" s="1">
        <v>42107</v>
      </c>
      <c r="C281" t="s">
        <v>277</v>
      </c>
      <c r="I281">
        <v>107.184528106445</v>
      </c>
      <c r="J281">
        <v>116.697001655912</v>
      </c>
      <c r="K281">
        <v>123.687483860312</v>
      </c>
      <c r="L281">
        <v>121.63012472544</v>
      </c>
      <c r="M281">
        <v>116.271028473084</v>
      </c>
      <c r="N281">
        <v>116.55836757931399</v>
      </c>
      <c r="O281">
        <v>116.212630774223</v>
      </c>
      <c r="P281">
        <v>116.494768407446</v>
      </c>
      <c r="Q281">
        <v>115.614472166482</v>
      </c>
      <c r="T281">
        <v>123.572034004318</v>
      </c>
      <c r="U281">
        <v>133.178600881275</v>
      </c>
      <c r="V281">
        <v>125.7589959834</v>
      </c>
      <c r="W281">
        <v>134.70395234878501</v>
      </c>
      <c r="X281">
        <v>154.87964178787701</v>
      </c>
      <c r="Y281">
        <v>136.08257400665701</v>
      </c>
      <c r="Z281">
        <v>150.37130525027899</v>
      </c>
      <c r="AA281">
        <v>164.27053008386</v>
      </c>
      <c r="AB281">
        <v>152.876639821981</v>
      </c>
      <c r="AC281">
        <v>160.140238750572</v>
      </c>
      <c r="AD281">
        <v>153.64600351578099</v>
      </c>
      <c r="AE281">
        <v>143.21644914511199</v>
      </c>
      <c r="AF281">
        <v>149.91415762640599</v>
      </c>
      <c r="AG281">
        <v>144.99708002689701</v>
      </c>
      <c r="AH281">
        <v>141.96703562608201</v>
      </c>
      <c r="AI281">
        <v>141.170298337351</v>
      </c>
      <c r="AJ281">
        <v>133.84864211194699</v>
      </c>
      <c r="AK281">
        <v>166.77138402711401</v>
      </c>
      <c r="AL281">
        <f t="shared" si="13"/>
        <v>135.61910996608711</v>
      </c>
      <c r="AM281">
        <f t="shared" si="12"/>
        <v>74.206370259286004</v>
      </c>
      <c r="AN281">
        <f t="shared" si="14"/>
        <v>82.98545160381444</v>
      </c>
      <c r="AO281">
        <v>77.703632240472302</v>
      </c>
      <c r="AP281">
        <f t="shared" si="15"/>
        <v>0.94995794393696742</v>
      </c>
      <c r="AQ281">
        <f t="shared" si="16"/>
        <v>249</v>
      </c>
      <c r="AR281">
        <f t="shared" si="17"/>
        <v>0.68219178082191778</v>
      </c>
      <c r="AS281">
        <f t="shared" si="18"/>
        <v>-7.5253860205787518E-2</v>
      </c>
    </row>
    <row r="282" spans="1:45" x14ac:dyDescent="0.35">
      <c r="A282">
        <v>280</v>
      </c>
      <c r="B282" s="1">
        <v>42115</v>
      </c>
      <c r="C282" t="s">
        <v>64</v>
      </c>
      <c r="N282">
        <v>82.5555106018505</v>
      </c>
      <c r="O282">
        <v>76.956456117990797</v>
      </c>
      <c r="P282">
        <v>71.364933734215597</v>
      </c>
      <c r="Q282">
        <v>89.086569058146395</v>
      </c>
      <c r="R282">
        <v>91.218213381496</v>
      </c>
      <c r="S282">
        <v>89.443530200574997</v>
      </c>
      <c r="T282">
        <v>81.829896408413802</v>
      </c>
      <c r="U282">
        <v>96.527019238932198</v>
      </c>
      <c r="V282">
        <v>104.011990471909</v>
      </c>
      <c r="W282">
        <v>114.28084948050601</v>
      </c>
      <c r="X282">
        <v>117.864552062282</v>
      </c>
      <c r="Y282">
        <v>100.38039694334</v>
      </c>
      <c r="Z282">
        <v>106.99711375706801</v>
      </c>
      <c r="AG282">
        <v>113.003981240908</v>
      </c>
      <c r="AH282">
        <v>107.751817939573</v>
      </c>
      <c r="AI282">
        <v>110.789357428077</v>
      </c>
      <c r="AJ282">
        <v>115.402595508625</v>
      </c>
      <c r="AK282">
        <v>128.16590141584399</v>
      </c>
      <c r="AL282">
        <f t="shared" si="13"/>
        <v>99.868371388319559</v>
      </c>
      <c r="AM282">
        <f t="shared" si="12"/>
        <v>38.455631681518454</v>
      </c>
      <c r="AN282">
        <f t="shared" si="14"/>
        <v>47.23471302604689</v>
      </c>
      <c r="AO282">
        <v>78.1698254355681</v>
      </c>
      <c r="AP282">
        <f t="shared" si="15"/>
        <v>0.98858206946271698</v>
      </c>
      <c r="AQ282">
        <f t="shared" si="16"/>
        <v>257</v>
      </c>
      <c r="AR282">
        <f t="shared" si="17"/>
        <v>0.70410958904109588</v>
      </c>
      <c r="AS282">
        <f t="shared" si="18"/>
        <v>-1.6309415118081316E-2</v>
      </c>
    </row>
    <row r="283" spans="1:45" x14ac:dyDescent="0.35">
      <c r="A283">
        <v>281</v>
      </c>
      <c r="B283" s="1">
        <v>42123</v>
      </c>
      <c r="C283" t="s">
        <v>278</v>
      </c>
      <c r="D283">
        <v>133.41878789045001</v>
      </c>
      <c r="E283">
        <v>137.57482796155799</v>
      </c>
      <c r="F283">
        <v>125.30912501909</v>
      </c>
      <c r="G283">
        <v>118.953883158336</v>
      </c>
      <c r="H283">
        <v>123.712933743764</v>
      </c>
      <c r="I283">
        <v>126.14490678835701</v>
      </c>
      <c r="J283">
        <v>122.906869560994</v>
      </c>
      <c r="K283">
        <v>128.312041623471</v>
      </c>
      <c r="L283">
        <v>127.722235188528</v>
      </c>
      <c r="M283">
        <v>117.71721583577001</v>
      </c>
      <c r="N283">
        <v>122.565494887377</v>
      </c>
      <c r="O283">
        <v>126.84624916046</v>
      </c>
      <c r="P283">
        <v>118.000426207302</v>
      </c>
      <c r="Q283">
        <v>129.38156179926901</v>
      </c>
      <c r="R283">
        <v>134.29407031541399</v>
      </c>
      <c r="S283">
        <v>130.08071731364899</v>
      </c>
      <c r="T283">
        <v>126.93239720999399</v>
      </c>
      <c r="U283">
        <v>133.194767024199</v>
      </c>
      <c r="V283">
        <v>142.347291650655</v>
      </c>
      <c r="W283">
        <v>152.70085460626601</v>
      </c>
      <c r="X283">
        <v>158.26143558690501</v>
      </c>
      <c r="Y283">
        <v>146.64445793133501</v>
      </c>
      <c r="Z283">
        <v>149.089595931742</v>
      </c>
      <c r="AA283">
        <v>164.879068485159</v>
      </c>
      <c r="AB283">
        <v>159.742220182626</v>
      </c>
      <c r="AC283">
        <v>160.816517682739</v>
      </c>
      <c r="AD283">
        <v>155.915953444053</v>
      </c>
      <c r="AE283">
        <v>177.14470721628999</v>
      </c>
      <c r="AF283">
        <v>163.24829881546901</v>
      </c>
      <c r="AG283">
        <v>159.807597463489</v>
      </c>
      <c r="AH283">
        <v>149.77525125057099</v>
      </c>
      <c r="AI283">
        <v>149.413718905461</v>
      </c>
      <c r="AJ283">
        <v>155.55451579050799</v>
      </c>
      <c r="AK283">
        <v>165.83640768111499</v>
      </c>
      <c r="AL283">
        <f t="shared" si="13"/>
        <v>141.00724715624608</v>
      </c>
      <c r="AM283">
        <f t="shared" si="12"/>
        <v>79.594507449444976</v>
      </c>
      <c r="AN283">
        <f t="shared" si="14"/>
        <v>88.373588793973411</v>
      </c>
      <c r="AO283">
        <v>77.832703677199504</v>
      </c>
      <c r="AP283">
        <f t="shared" si="15"/>
        <v>0.96065151781660296</v>
      </c>
      <c r="AQ283">
        <f t="shared" si="16"/>
        <v>265</v>
      </c>
      <c r="AR283">
        <f t="shared" si="17"/>
        <v>0.72602739726027399</v>
      </c>
      <c r="AS283">
        <f t="shared" si="18"/>
        <v>-5.5292073643478067E-2</v>
      </c>
    </row>
    <row r="284" spans="1:45" x14ac:dyDescent="0.35">
      <c r="A284">
        <v>282</v>
      </c>
      <c r="B284" s="1">
        <v>42131</v>
      </c>
      <c r="C284" t="s">
        <v>279</v>
      </c>
      <c r="D284">
        <v>132.27432520419299</v>
      </c>
      <c r="E284">
        <v>131.254535131886</v>
      </c>
      <c r="F284">
        <v>119.356655203278</v>
      </c>
      <c r="G284">
        <v>113.147146148342</v>
      </c>
      <c r="H284">
        <v>112.54778428151199</v>
      </c>
      <c r="I284">
        <v>112.68616994844599</v>
      </c>
      <c r="J284">
        <v>125.132895792379</v>
      </c>
      <c r="P284">
        <v>113.581146454291</v>
      </c>
      <c r="Q284">
        <v>114.652973420292</v>
      </c>
      <c r="R284">
        <v>109.261630462447</v>
      </c>
      <c r="S284">
        <v>125.62576281371101</v>
      </c>
      <c r="T284">
        <v>122.087385626377</v>
      </c>
      <c r="U284">
        <v>127.850407192611</v>
      </c>
      <c r="V284">
        <v>126.99156395108599</v>
      </c>
      <c r="W284">
        <v>141.47493792885399</v>
      </c>
      <c r="X284">
        <v>152.12110132980399</v>
      </c>
      <c r="Y284">
        <v>126.836034379776</v>
      </c>
      <c r="Z284">
        <v>139.91099827399299</v>
      </c>
      <c r="AA284">
        <v>153.857824704146</v>
      </c>
      <c r="AB284">
        <v>149.38171391360501</v>
      </c>
      <c r="AC284">
        <v>153.84035097251899</v>
      </c>
      <c r="AI284">
        <v>143.497950531676</v>
      </c>
      <c r="AJ284">
        <v>147.846340108655</v>
      </c>
      <c r="AK284">
        <v>153.65322474499499</v>
      </c>
      <c r="AL284">
        <f t="shared" si="13"/>
        <v>131.20295243828642</v>
      </c>
      <c r="AM284">
        <f t="shared" si="12"/>
        <v>69.790212731485312</v>
      </c>
      <c r="AN284">
        <f t="shared" si="14"/>
        <v>78.569294076013747</v>
      </c>
      <c r="AO284">
        <v>76.707282984443594</v>
      </c>
      <c r="AP284">
        <f t="shared" si="15"/>
        <v>0.86741036680120032</v>
      </c>
      <c r="AQ284">
        <f t="shared" si="16"/>
        <v>273</v>
      </c>
      <c r="AR284">
        <f t="shared" si="17"/>
        <v>0.74794520547945209</v>
      </c>
      <c r="AS284">
        <f t="shared" si="18"/>
        <v>-0.19017849841057902</v>
      </c>
    </row>
    <row r="285" spans="1:45" x14ac:dyDescent="0.35">
      <c r="A285">
        <v>283</v>
      </c>
      <c r="B285" s="1">
        <v>42138</v>
      </c>
      <c r="C285" t="s">
        <v>280</v>
      </c>
      <c r="D285">
        <v>147.057085973743</v>
      </c>
      <c r="N285">
        <v>114.61514794108599</v>
      </c>
      <c r="O285">
        <v>116.71555670851301</v>
      </c>
      <c r="P285">
        <v>115.51684692350899</v>
      </c>
      <c r="Q285">
        <v>117.77694259504899</v>
      </c>
      <c r="R285">
        <v>124.73252785568801</v>
      </c>
      <c r="S285">
        <v>125.02139417396999</v>
      </c>
      <c r="T285">
        <v>122.998736886091</v>
      </c>
      <c r="U285">
        <v>134.82696605245201</v>
      </c>
      <c r="V285">
        <v>147.96799919803399</v>
      </c>
      <c r="W285">
        <v>152.27691074125499</v>
      </c>
      <c r="X285">
        <v>164.464011772014</v>
      </c>
      <c r="AG285">
        <v>148.03536962974101</v>
      </c>
      <c r="AH285">
        <v>137.80257019814599</v>
      </c>
      <c r="AI285">
        <v>139.06314868366101</v>
      </c>
      <c r="AJ285">
        <v>143.20424277875901</v>
      </c>
      <c r="AK285">
        <v>164.65293869735001</v>
      </c>
      <c r="AL285">
        <f t="shared" si="13"/>
        <v>136.27814098876831</v>
      </c>
      <c r="AM285">
        <f t="shared" si="12"/>
        <v>74.865401281967209</v>
      </c>
      <c r="AN285">
        <f t="shared" si="14"/>
        <v>83.644482626495645</v>
      </c>
      <c r="AO285" s="5">
        <v>76.106535466691994</v>
      </c>
      <c r="AP285">
        <f t="shared" si="15"/>
        <v>0.817638410069502</v>
      </c>
      <c r="AQ285">
        <f t="shared" si="16"/>
        <v>280</v>
      </c>
      <c r="AR285">
        <f t="shared" si="17"/>
        <v>0.76712328767123283</v>
      </c>
      <c r="AS285">
        <f t="shared" si="18"/>
        <v>-0.26245465992767397</v>
      </c>
    </row>
    <row r="286" spans="1:45" x14ac:dyDescent="0.35">
      <c r="A286">
        <v>284</v>
      </c>
      <c r="B286" s="1">
        <v>42146</v>
      </c>
      <c r="C286" t="s">
        <v>281</v>
      </c>
      <c r="D286">
        <v>130.313264358455</v>
      </c>
      <c r="E286">
        <v>130.455233332809</v>
      </c>
      <c r="F286">
        <v>117.25341339162399</v>
      </c>
      <c r="G286">
        <v>112.67338337455899</v>
      </c>
      <c r="H286">
        <v>114.336218703893</v>
      </c>
      <c r="I286">
        <v>103.345525732656</v>
      </c>
      <c r="J286">
        <v>108.517116872576</v>
      </c>
      <c r="K286">
        <v>120.248064977875</v>
      </c>
      <c r="L286">
        <v>121.055458409</v>
      </c>
      <c r="M286">
        <v>115.208589192858</v>
      </c>
      <c r="N286">
        <v>114.048172424737</v>
      </c>
      <c r="O286">
        <v>105.33901096218899</v>
      </c>
      <c r="P286">
        <v>116.584186346295</v>
      </c>
      <c r="Q286">
        <v>115.67739173819101</v>
      </c>
      <c r="R286">
        <v>114.81566166653</v>
      </c>
      <c r="S286">
        <v>125.78452230641</v>
      </c>
      <c r="T286">
        <v>114.05140653479801</v>
      </c>
      <c r="U286">
        <v>125.885032638712</v>
      </c>
      <c r="V286">
        <v>117.800633306313</v>
      </c>
      <c r="W286">
        <v>136.60451759664599</v>
      </c>
      <c r="X286">
        <v>151.111534529724</v>
      </c>
      <c r="Y286">
        <v>130.76656391141901</v>
      </c>
      <c r="Z286">
        <v>131.986994206448</v>
      </c>
      <c r="AA286">
        <v>135.307638529972</v>
      </c>
      <c r="AB286">
        <v>148.526838030325</v>
      </c>
      <c r="AC286">
        <v>150.53128480124201</v>
      </c>
      <c r="AD286">
        <v>141.595821596988</v>
      </c>
      <c r="AE286">
        <v>150.71224742486601</v>
      </c>
      <c r="AF286">
        <v>134.25144104315601</v>
      </c>
      <c r="AG286">
        <v>147.86862221505299</v>
      </c>
      <c r="AH286">
        <v>141.14343801800101</v>
      </c>
      <c r="AI286">
        <v>134.54468817938999</v>
      </c>
      <c r="AJ286">
        <v>133.187199100698</v>
      </c>
      <c r="AK286">
        <v>138.249653224952</v>
      </c>
      <c r="AL286">
        <f t="shared" si="13"/>
        <v>127.34649319645177</v>
      </c>
      <c r="AM286">
        <f t="shared" si="12"/>
        <v>65.93375348965067</v>
      </c>
      <c r="AN286">
        <f t="shared" si="14"/>
        <v>74.712834834179105</v>
      </c>
      <c r="AO286">
        <v>76.204502115562207</v>
      </c>
    </row>
    <row r="287" spans="1:45" x14ac:dyDescent="0.35">
      <c r="A287">
        <v>285</v>
      </c>
      <c r="B287" s="1">
        <v>42147</v>
      </c>
      <c r="C287" t="s">
        <v>282</v>
      </c>
      <c r="D287">
        <v>130.96949460540699</v>
      </c>
      <c r="E287">
        <v>132.455875210567</v>
      </c>
      <c r="F287">
        <v>121.690322655885</v>
      </c>
      <c r="G287">
        <v>112.911671094864</v>
      </c>
      <c r="H287">
        <v>115.34834036543501</v>
      </c>
      <c r="I287">
        <v>114.073566565159</v>
      </c>
      <c r="J287">
        <v>129.742209019375</v>
      </c>
      <c r="Q287">
        <v>119.179611916073</v>
      </c>
      <c r="R287">
        <v>133.25361947076701</v>
      </c>
      <c r="S287">
        <v>125.06526283692</v>
      </c>
      <c r="T287">
        <v>120.686589023045</v>
      </c>
      <c r="U287">
        <v>128.908756488233</v>
      </c>
      <c r="V287">
        <v>138.94002809519401</v>
      </c>
      <c r="W287">
        <v>147.773837497068</v>
      </c>
      <c r="X287">
        <v>154.919715121352</v>
      </c>
      <c r="Y287">
        <v>134.84604229266299</v>
      </c>
      <c r="Z287">
        <v>139.15656226600501</v>
      </c>
      <c r="AA287">
        <v>158.780318740702</v>
      </c>
      <c r="AB287">
        <v>151.08876278539699</v>
      </c>
      <c r="AC287">
        <v>152.8603962366</v>
      </c>
      <c r="AD287">
        <v>153.306805836385</v>
      </c>
      <c r="AL287">
        <f t="shared" si="13"/>
        <v>134.09322800586173</v>
      </c>
      <c r="AM287">
        <f t="shared" si="12"/>
        <v>72.680488299060627</v>
      </c>
      <c r="AN287">
        <f t="shared" si="14"/>
        <v>81.459569643589063</v>
      </c>
      <c r="AO287">
        <v>76.354866995018199</v>
      </c>
    </row>
    <row r="288" spans="1:45" x14ac:dyDescent="0.35">
      <c r="A288">
        <v>286</v>
      </c>
      <c r="B288" s="1">
        <v>42162</v>
      </c>
      <c r="C288" t="s">
        <v>283</v>
      </c>
      <c r="D288">
        <v>108.984676567392</v>
      </c>
      <c r="E288">
        <v>105.443010953751</v>
      </c>
      <c r="F288">
        <v>83.284563707132705</v>
      </c>
      <c r="G288">
        <v>86.216653209494396</v>
      </c>
      <c r="H288">
        <v>78.263770188759906</v>
      </c>
      <c r="I288">
        <v>84.893553268352207</v>
      </c>
      <c r="J288">
        <v>94.127777807082197</v>
      </c>
      <c r="K288">
        <v>84.754530196925899</v>
      </c>
      <c r="L288">
        <v>87.027996430676893</v>
      </c>
      <c r="M288">
        <v>80.128020024242602</v>
      </c>
      <c r="N288">
        <v>89.6710929764497</v>
      </c>
      <c r="O288">
        <v>88.5751039392336</v>
      </c>
      <c r="P288">
        <v>76.942051712279493</v>
      </c>
      <c r="Q288">
        <v>90.7337943726464</v>
      </c>
      <c r="R288">
        <v>88.301703566964093</v>
      </c>
      <c r="S288">
        <v>89.9574324703934</v>
      </c>
      <c r="T288">
        <v>85.585458380068602</v>
      </c>
      <c r="U288">
        <v>99.018244573743104</v>
      </c>
      <c r="V288">
        <v>102.302284070849</v>
      </c>
      <c r="W288">
        <v>112.202268875054</v>
      </c>
      <c r="X288">
        <v>121.902348455281</v>
      </c>
      <c r="Y288">
        <v>102.17597215949399</v>
      </c>
      <c r="Z288">
        <v>105.58073722639099</v>
      </c>
      <c r="AA288">
        <v>112.008706607619</v>
      </c>
      <c r="AB288">
        <v>110.52534646230301</v>
      </c>
      <c r="AC288">
        <v>125.533937538026</v>
      </c>
      <c r="AD288">
        <v>120.13884546550599</v>
      </c>
      <c r="AE288">
        <v>123.451840138355</v>
      </c>
      <c r="AF288">
        <v>113.512141642975</v>
      </c>
      <c r="AG288">
        <v>108.012646575331</v>
      </c>
      <c r="AH288">
        <v>105.729538283889</v>
      </c>
      <c r="AI288">
        <v>112.655816912877</v>
      </c>
      <c r="AJ288">
        <v>110.022197827868</v>
      </c>
      <c r="AK288">
        <v>123.098407181688</v>
      </c>
      <c r="AL288">
        <f t="shared" si="13"/>
        <v>100.31654322850274</v>
      </c>
      <c r="AM288">
        <f t="shared" si="12"/>
        <v>38.903803521701633</v>
      </c>
      <c r="AN288">
        <f t="shared" si="14"/>
        <v>47.682884866230069</v>
      </c>
      <c r="AO288">
        <v>76.6235939279956</v>
      </c>
    </row>
    <row r="289" spans="1:41" x14ac:dyDescent="0.35">
      <c r="A289">
        <v>287</v>
      </c>
      <c r="B289" s="1">
        <v>42179</v>
      </c>
      <c r="C289" t="s">
        <v>272</v>
      </c>
      <c r="D289">
        <v>135.27003931108999</v>
      </c>
      <c r="E289">
        <v>134.27319353293299</v>
      </c>
      <c r="F289">
        <v>119.781519621996</v>
      </c>
      <c r="G289">
        <v>116.247860103297</v>
      </c>
      <c r="H289">
        <v>122.678999686613</v>
      </c>
      <c r="I289">
        <v>120.83782220699401</v>
      </c>
      <c r="P289">
        <v>123.90744019668701</v>
      </c>
      <c r="Q289">
        <v>142.40933130517499</v>
      </c>
      <c r="R289">
        <v>137.33426661505499</v>
      </c>
      <c r="S289">
        <v>130.17475847641899</v>
      </c>
      <c r="T289">
        <v>123.54348369556099</v>
      </c>
      <c r="U289">
        <v>135.58651839778</v>
      </c>
      <c r="V289">
        <v>146.18684239299299</v>
      </c>
      <c r="W289">
        <v>158.10473698235501</v>
      </c>
      <c r="X289">
        <v>163.34397358551701</v>
      </c>
      <c r="Y289">
        <v>143.149415261054</v>
      </c>
      <c r="AI289">
        <v>141.434739881795</v>
      </c>
      <c r="AJ289">
        <v>139.52142482511999</v>
      </c>
      <c r="AK289">
        <v>157.62291769429299</v>
      </c>
      <c r="AL289">
        <f t="shared" si="13"/>
        <v>136.38996230382773</v>
      </c>
      <c r="AM289">
        <f t="shared" si="12"/>
        <v>74.977222597026625</v>
      </c>
      <c r="AN289">
        <f t="shared" si="14"/>
        <v>83.756303941555061</v>
      </c>
      <c r="AO289">
        <v>76.483306394389402</v>
      </c>
    </row>
    <row r="290" spans="1:41" x14ac:dyDescent="0.35">
      <c r="A290">
        <v>288</v>
      </c>
      <c r="B290" s="1">
        <v>42186</v>
      </c>
      <c r="C290" t="s">
        <v>284</v>
      </c>
      <c r="D290">
        <v>103.830272840992</v>
      </c>
      <c r="E290">
        <v>105.606767848709</v>
      </c>
      <c r="F290">
        <v>97.340245393267395</v>
      </c>
      <c r="G290">
        <v>94.985131393764505</v>
      </c>
      <c r="H290">
        <v>97.201567550662702</v>
      </c>
      <c r="I290">
        <v>95.225245994612393</v>
      </c>
      <c r="J290">
        <v>108.574373517653</v>
      </c>
      <c r="K290">
        <v>104.792206648487</v>
      </c>
      <c r="L290">
        <v>112.36391871822001</v>
      </c>
      <c r="M290">
        <v>112.50717472783801</v>
      </c>
      <c r="N290">
        <v>111.85672945043</v>
      </c>
      <c r="O290">
        <v>105.03899796347601</v>
      </c>
      <c r="P290">
        <v>106.587781989589</v>
      </c>
      <c r="AL290">
        <f t="shared" si="13"/>
        <v>104.30080107982317</v>
      </c>
      <c r="AM290">
        <f t="shared" si="12"/>
        <v>42.888061373022069</v>
      </c>
      <c r="AN290">
        <f t="shared" si="14"/>
        <v>51.667142717550504</v>
      </c>
      <c r="AO290">
        <v>76.346541594813502</v>
      </c>
    </row>
    <row r="291" spans="1:41" x14ac:dyDescent="0.35">
      <c r="A291">
        <v>289</v>
      </c>
      <c r="B291" s="1">
        <v>42202</v>
      </c>
      <c r="C291" t="s">
        <v>285</v>
      </c>
      <c r="D291">
        <v>95.598627983682107</v>
      </c>
      <c r="E291">
        <v>97.746287473054807</v>
      </c>
      <c r="F291">
        <v>84.942416390090699</v>
      </c>
      <c r="G291">
        <v>85.722074290242006</v>
      </c>
      <c r="H291">
        <v>96.287396387026604</v>
      </c>
      <c r="I291">
        <v>93.078538523383401</v>
      </c>
      <c r="J291">
        <v>99.816833200596506</v>
      </c>
      <c r="K291">
        <v>100.290252479598</v>
      </c>
      <c r="L291">
        <v>104.570082774219</v>
      </c>
      <c r="M291">
        <v>109.763581692054</v>
      </c>
      <c r="N291">
        <v>110.69362239637699</v>
      </c>
      <c r="V291">
        <v>110.939978726588</v>
      </c>
      <c r="W291">
        <v>120.54894653885199</v>
      </c>
      <c r="X291">
        <v>132.06060567897501</v>
      </c>
      <c r="Y291">
        <v>105.828191320841</v>
      </c>
      <c r="Z291">
        <v>108.739511549032</v>
      </c>
      <c r="AA291">
        <v>124.121758541985</v>
      </c>
      <c r="AB291">
        <v>133.285975930912</v>
      </c>
      <c r="AC291">
        <v>137.70296888824001</v>
      </c>
      <c r="AD291">
        <v>136.431298387532</v>
      </c>
      <c r="AE291">
        <v>138.548594832546</v>
      </c>
      <c r="AF291">
        <v>131.46971877352499</v>
      </c>
      <c r="AG291">
        <v>132.97880165063199</v>
      </c>
      <c r="AL291">
        <f t="shared" si="13"/>
        <v>112.65939410478191</v>
      </c>
      <c r="AM291">
        <f t="shared" si="12"/>
        <v>51.246654397980805</v>
      </c>
      <c r="AN291">
        <f t="shared" si="14"/>
        <v>60.025735742509241</v>
      </c>
      <c r="AO291">
        <v>76.977851928721293</v>
      </c>
    </row>
    <row r="292" spans="1:41" x14ac:dyDescent="0.35">
      <c r="A292">
        <v>290</v>
      </c>
      <c r="B292" s="1">
        <v>42210</v>
      </c>
      <c r="C292" t="s">
        <v>286</v>
      </c>
      <c r="D292">
        <v>126.692795160285</v>
      </c>
      <c r="E292">
        <v>125.08538375628601</v>
      </c>
      <c r="F292">
        <v>113.20856984685</v>
      </c>
      <c r="G292">
        <v>113.44538291382401</v>
      </c>
      <c r="H292">
        <v>109.186003225786</v>
      </c>
      <c r="I292">
        <v>99.691087658723305</v>
      </c>
      <c r="J292">
        <v>110.07287481743801</v>
      </c>
      <c r="K292">
        <v>110.883221413851</v>
      </c>
      <c r="L292">
        <v>116.15231501654399</v>
      </c>
      <c r="M292">
        <v>115.32876700662</v>
      </c>
      <c r="N292">
        <v>119.115414558228</v>
      </c>
      <c r="O292">
        <v>127.418306343333</v>
      </c>
      <c r="P292">
        <v>117.617669753036</v>
      </c>
      <c r="Q292">
        <v>140.279858729296</v>
      </c>
      <c r="R292">
        <v>137.93642713851199</v>
      </c>
      <c r="S292">
        <v>133.530800514688</v>
      </c>
      <c r="T292">
        <v>125.382771257923</v>
      </c>
      <c r="U292">
        <v>132.72881146876799</v>
      </c>
      <c r="V292">
        <v>150.01929532412601</v>
      </c>
      <c r="W292">
        <v>155.31762202598199</v>
      </c>
      <c r="X292">
        <v>156.623482746489</v>
      </c>
      <c r="Y292">
        <v>132.728014149937</v>
      </c>
      <c r="Z292">
        <v>134.127438618453</v>
      </c>
      <c r="AA292">
        <v>151.47831224185899</v>
      </c>
      <c r="AB292">
        <v>149.13532447873499</v>
      </c>
      <c r="AC292">
        <v>157.315058565595</v>
      </c>
      <c r="AD292">
        <v>170.757312135479</v>
      </c>
      <c r="AE292">
        <v>165.66568844470899</v>
      </c>
      <c r="AF292">
        <v>161.05080316377001</v>
      </c>
      <c r="AG292">
        <v>149.23535982173601</v>
      </c>
      <c r="AH292">
        <v>140.35277007661901</v>
      </c>
      <c r="AI292">
        <v>140.431788650947</v>
      </c>
      <c r="AJ292">
        <v>132.701867434657</v>
      </c>
      <c r="AK292">
        <v>156.056152316013</v>
      </c>
      <c r="AL292">
        <f t="shared" si="13"/>
        <v>134.61037502279697</v>
      </c>
      <c r="AM292">
        <f t="shared" si="12"/>
        <v>73.197635315995868</v>
      </c>
      <c r="AN292">
        <f t="shared" si="14"/>
        <v>81.976716660524303</v>
      </c>
      <c r="AO292">
        <v>77.270244982395397</v>
      </c>
    </row>
    <row r="293" spans="1:41" x14ac:dyDescent="0.35">
      <c r="A293">
        <v>291</v>
      </c>
      <c r="B293" s="1">
        <v>42218</v>
      </c>
      <c r="C293" t="s">
        <v>287</v>
      </c>
      <c r="K293">
        <v>90.379307673185593</v>
      </c>
      <c r="L293">
        <v>100.59567968479899</v>
      </c>
      <c r="M293">
        <v>113.06760777928</v>
      </c>
      <c r="N293">
        <v>108.305503131069</v>
      </c>
      <c r="O293">
        <v>112.83484508643301</v>
      </c>
      <c r="P293">
        <v>118.035798072201</v>
      </c>
      <c r="Q293">
        <v>135.36447491705499</v>
      </c>
      <c r="R293">
        <v>139.62546623333401</v>
      </c>
      <c r="S293">
        <v>131.39623092789299</v>
      </c>
      <c r="T293">
        <v>127.289284563241</v>
      </c>
      <c r="U293">
        <v>138.584857692848</v>
      </c>
      <c r="AD293">
        <v>142.35040270726299</v>
      </c>
      <c r="AE293">
        <v>146.57321820100299</v>
      </c>
      <c r="AF293">
        <v>153.32217348878501</v>
      </c>
      <c r="AG293">
        <v>146.96957744197999</v>
      </c>
      <c r="AH293">
        <v>138.65916978049199</v>
      </c>
      <c r="AI293">
        <v>146.91345324407999</v>
      </c>
      <c r="AJ293">
        <v>138.59435511356801</v>
      </c>
      <c r="AK293">
        <v>151.984257056605</v>
      </c>
      <c r="AL293">
        <f t="shared" si="13"/>
        <v>130.5708243576376</v>
      </c>
      <c r="AM293">
        <f t="shared" si="12"/>
        <v>69.1580846508365</v>
      </c>
      <c r="AN293">
        <f t="shared" si="14"/>
        <v>77.937165995364936</v>
      </c>
      <c r="AO293">
        <v>77.338007054628704</v>
      </c>
    </row>
    <row r="294" spans="1:41" x14ac:dyDescent="0.35">
      <c r="A294">
        <v>292</v>
      </c>
      <c r="B294" s="1">
        <v>42219</v>
      </c>
      <c r="C294" t="s">
        <v>288</v>
      </c>
      <c r="D294">
        <v>126.707765969443</v>
      </c>
      <c r="E294">
        <v>124.56351472067099</v>
      </c>
      <c r="F294">
        <v>113.27061261119</v>
      </c>
      <c r="G294">
        <v>112.386551199134</v>
      </c>
      <c r="H294">
        <v>113.036304374209</v>
      </c>
      <c r="I294">
        <v>103.982008857845</v>
      </c>
      <c r="J294">
        <v>111.94560917285401</v>
      </c>
      <c r="K294">
        <v>107.22290562080001</v>
      </c>
      <c r="L294">
        <v>121.757301927471</v>
      </c>
      <c r="M294">
        <v>114.84374469396801</v>
      </c>
      <c r="N294">
        <v>116.07584637786699</v>
      </c>
      <c r="O294">
        <v>126.910069568976</v>
      </c>
      <c r="P294">
        <v>119.397930557763</v>
      </c>
      <c r="Q294">
        <v>127.77270068617899</v>
      </c>
      <c r="R294">
        <v>134.56858519605299</v>
      </c>
      <c r="S294">
        <v>129.50116612627701</v>
      </c>
      <c r="T294">
        <v>120.308693358005</v>
      </c>
      <c r="U294">
        <v>128.47358960032599</v>
      </c>
      <c r="V294">
        <v>135.574571613708</v>
      </c>
      <c r="W294">
        <v>154.921849025283</v>
      </c>
      <c r="X294">
        <v>152.65002652251101</v>
      </c>
      <c r="Y294">
        <v>136.836904192471</v>
      </c>
      <c r="Z294">
        <v>132.80841463340499</v>
      </c>
      <c r="AA294">
        <v>136.561450097018</v>
      </c>
      <c r="AB294">
        <v>137.28664912803299</v>
      </c>
      <c r="AC294">
        <v>149.13576846420801</v>
      </c>
      <c r="AD294">
        <v>144.124267226695</v>
      </c>
      <c r="AE294">
        <v>157.59667813925901</v>
      </c>
      <c r="AF294">
        <v>164.21571672872199</v>
      </c>
      <c r="AG294">
        <v>145.34663386784499</v>
      </c>
      <c r="AH294">
        <v>143.56752676267999</v>
      </c>
      <c r="AI294">
        <v>141.51500018136201</v>
      </c>
      <c r="AJ294">
        <v>133.19251231019899</v>
      </c>
      <c r="AK294">
        <v>141.033945234893</v>
      </c>
      <c r="AL294">
        <f t="shared" si="13"/>
        <v>131.14978866903886</v>
      </c>
      <c r="AM294">
        <f t="shared" si="12"/>
        <v>69.737048962237751</v>
      </c>
      <c r="AN294">
        <f t="shared" si="14"/>
        <v>78.516130306766186</v>
      </c>
      <c r="AO294">
        <v>78.227443469650098</v>
      </c>
    </row>
    <row r="295" spans="1:41" x14ac:dyDescent="0.35">
      <c r="A295">
        <v>293</v>
      </c>
      <c r="B295" s="1">
        <v>42226</v>
      </c>
      <c r="C295" t="s">
        <v>289</v>
      </c>
      <c r="D295">
        <v>115.444694740271</v>
      </c>
      <c r="E295">
        <v>119.305074903112</v>
      </c>
      <c r="F295">
        <v>107.580335727746</v>
      </c>
      <c r="G295">
        <v>110.399179039003</v>
      </c>
      <c r="H295">
        <v>110.736998496273</v>
      </c>
      <c r="I295">
        <v>100.631399104336</v>
      </c>
      <c r="J295">
        <v>107.22849724413599</v>
      </c>
      <c r="K295">
        <v>108.15635718548199</v>
      </c>
      <c r="L295">
        <v>113.36339485565399</v>
      </c>
      <c r="M295">
        <v>112.446712531439</v>
      </c>
      <c r="N295">
        <v>110.970064602973</v>
      </c>
      <c r="O295">
        <v>112.776445626813</v>
      </c>
      <c r="P295">
        <v>111.34717648895</v>
      </c>
      <c r="Q295">
        <v>116.218512202924</v>
      </c>
      <c r="R295">
        <v>119.194736577184</v>
      </c>
      <c r="S295">
        <v>127.934909008852</v>
      </c>
      <c r="T295">
        <v>124.933221571744</v>
      </c>
      <c r="U295">
        <v>129.88203743315901</v>
      </c>
      <c r="V295">
        <v>140.26277276592799</v>
      </c>
      <c r="W295">
        <v>152.76016755172</v>
      </c>
      <c r="X295">
        <v>153.00919346002999</v>
      </c>
      <c r="Y295">
        <v>136.78949097802999</v>
      </c>
      <c r="Z295">
        <v>136.10394458867799</v>
      </c>
      <c r="AA295">
        <v>146.50580438484499</v>
      </c>
      <c r="AB295">
        <v>152.17130686917699</v>
      </c>
      <c r="AC295">
        <v>150.657341422825</v>
      </c>
      <c r="AD295">
        <v>147.10368181933501</v>
      </c>
      <c r="AE295">
        <v>156.638397802112</v>
      </c>
      <c r="AF295">
        <v>146.79961919287899</v>
      </c>
      <c r="AG295">
        <v>149.416245347764</v>
      </c>
      <c r="AH295">
        <v>140.614302998938</v>
      </c>
      <c r="AI295">
        <v>142.137671979798</v>
      </c>
      <c r="AJ295">
        <v>134.97172551251799</v>
      </c>
      <c r="AK295">
        <v>153.09023730477699</v>
      </c>
      <c r="AL295">
        <f t="shared" si="13"/>
        <v>129.34063680351187</v>
      </c>
      <c r="AM295">
        <f t="shared" si="12"/>
        <v>67.927897096710765</v>
      </c>
      <c r="AN295">
        <f t="shared" si="14"/>
        <v>76.706978441239201</v>
      </c>
      <c r="AO295">
        <v>78.355093641876195</v>
      </c>
    </row>
    <row r="296" spans="1:41" x14ac:dyDescent="0.35">
      <c r="A296">
        <v>294</v>
      </c>
      <c r="B296" s="1">
        <v>42234</v>
      </c>
      <c r="C296" t="s">
        <v>290</v>
      </c>
      <c r="D296">
        <v>97.981136496296898</v>
      </c>
      <c r="E296">
        <v>94.6321159346477</v>
      </c>
      <c r="F296">
        <v>87.329967420362195</v>
      </c>
      <c r="G296">
        <v>85.011373055712596</v>
      </c>
      <c r="H296">
        <v>92.595972057015004</v>
      </c>
      <c r="I296">
        <v>98.884574616914904</v>
      </c>
      <c r="J296">
        <v>108.364056010152</v>
      </c>
      <c r="K296">
        <v>109.518453379767</v>
      </c>
      <c r="L296">
        <v>118.043103269583</v>
      </c>
      <c r="M296">
        <v>111.94492093440699</v>
      </c>
      <c r="N296">
        <v>115.113590729447</v>
      </c>
      <c r="O296">
        <v>125.31789300274799</v>
      </c>
      <c r="P296">
        <v>120.686223686131</v>
      </c>
      <c r="X296">
        <v>142.872296531074</v>
      </c>
      <c r="Y296">
        <v>116.07914641638</v>
      </c>
      <c r="Z296">
        <v>130.618604961529</v>
      </c>
      <c r="AA296">
        <v>134.62414201226801</v>
      </c>
      <c r="AB296">
        <v>127.869955419216</v>
      </c>
      <c r="AC296">
        <v>145.16794847117001</v>
      </c>
      <c r="AD296">
        <v>140.45085318054399</v>
      </c>
      <c r="AE296">
        <v>149.95853166705399</v>
      </c>
      <c r="AF296">
        <v>155.49195700326499</v>
      </c>
      <c r="AG296">
        <v>150.484393321852</v>
      </c>
      <c r="AH296">
        <v>141.503023667364</v>
      </c>
      <c r="AI296">
        <v>139.666538488897</v>
      </c>
      <c r="AL296">
        <f t="shared" si="13"/>
        <v>121.60843086935189</v>
      </c>
      <c r="AM296">
        <f t="shared" si="12"/>
        <v>60.195691162550787</v>
      </c>
      <c r="AN296">
        <f t="shared" si="14"/>
        <v>68.974772507079223</v>
      </c>
      <c r="AO296">
        <v>78.582364458777704</v>
      </c>
    </row>
    <row r="297" spans="1:41" x14ac:dyDescent="0.35">
      <c r="A297">
        <v>295</v>
      </c>
      <c r="B297" s="1">
        <v>42238</v>
      </c>
      <c r="C297" t="s">
        <v>291</v>
      </c>
      <c r="D297">
        <v>130.88464829431101</v>
      </c>
      <c r="E297">
        <v>132.566570568635</v>
      </c>
      <c r="F297">
        <v>121.02522893996699</v>
      </c>
      <c r="G297">
        <v>119.608495687054</v>
      </c>
      <c r="H297">
        <v>126.899841690814</v>
      </c>
      <c r="I297">
        <v>124.049929310331</v>
      </c>
      <c r="J297">
        <v>128.77545870146801</v>
      </c>
      <c r="K297">
        <v>129.97777008587801</v>
      </c>
      <c r="L297">
        <v>136.502894917042</v>
      </c>
      <c r="M297">
        <v>132.2088561402</v>
      </c>
      <c r="N297">
        <v>133.71266430535599</v>
      </c>
      <c r="O297">
        <v>133.773882348776</v>
      </c>
      <c r="P297">
        <v>133.22183846999201</v>
      </c>
      <c r="Q297">
        <v>147.10075457342001</v>
      </c>
      <c r="R297">
        <v>145.74784957451999</v>
      </c>
      <c r="S297">
        <v>144.272935457671</v>
      </c>
      <c r="T297">
        <v>143.98917200168199</v>
      </c>
      <c r="U297">
        <v>154.66262447637001</v>
      </c>
      <c r="V297">
        <v>159.19808696768499</v>
      </c>
      <c r="W297">
        <v>170.59247348497399</v>
      </c>
      <c r="X297">
        <v>180.940529868787</v>
      </c>
      <c r="Y297">
        <v>165.65066809380801</v>
      </c>
      <c r="Z297">
        <v>167.882999919517</v>
      </c>
      <c r="AA297">
        <v>171.75154322644599</v>
      </c>
      <c r="AB297">
        <v>167.74553112747799</v>
      </c>
      <c r="AC297">
        <v>176.79269563670101</v>
      </c>
      <c r="AD297">
        <v>169.39863784605799</v>
      </c>
      <c r="AE297">
        <v>180.70494584561399</v>
      </c>
      <c r="AF297">
        <v>172.095765235724</v>
      </c>
      <c r="AG297">
        <v>177.805366495724</v>
      </c>
      <c r="AH297">
        <v>164.893396154936</v>
      </c>
      <c r="AI297">
        <v>166.384591562509</v>
      </c>
      <c r="AJ297">
        <v>163.352274188226</v>
      </c>
      <c r="AK297">
        <v>171.75050746736801</v>
      </c>
      <c r="AL297">
        <f t="shared" si="13"/>
        <v>151.35063025485417</v>
      </c>
      <c r="AM297">
        <f t="shared" si="12"/>
        <v>89.937890548053062</v>
      </c>
      <c r="AN297">
        <f t="shared" si="14"/>
        <v>98.716971892581498</v>
      </c>
      <c r="AO297">
        <v>78.232678693255394</v>
      </c>
    </row>
    <row r="298" spans="1:41" x14ac:dyDescent="0.35">
      <c r="A298">
        <v>296</v>
      </c>
      <c r="B298" s="1">
        <v>42242</v>
      </c>
      <c r="C298" t="s">
        <v>287</v>
      </c>
      <c r="D298">
        <v>131.72277383536399</v>
      </c>
      <c r="E298">
        <v>125.109157833944</v>
      </c>
      <c r="F298">
        <v>113.52626491415</v>
      </c>
      <c r="G298">
        <v>110.689335279609</v>
      </c>
      <c r="H298">
        <v>114.13870428101001</v>
      </c>
      <c r="I298">
        <v>113.73976907236</v>
      </c>
      <c r="J298">
        <v>140.27633514682299</v>
      </c>
      <c r="K298">
        <v>119.864294543943</v>
      </c>
      <c r="L298">
        <v>118.987623904304</v>
      </c>
      <c r="M298">
        <v>118.83091096133801</v>
      </c>
      <c r="N298">
        <v>134.37164135847701</v>
      </c>
      <c r="O298">
        <v>128.132969627698</v>
      </c>
      <c r="P298">
        <v>123.653080093512</v>
      </c>
      <c r="Q298">
        <v>148.790186031112</v>
      </c>
      <c r="R298">
        <v>136.09928679790801</v>
      </c>
      <c r="S298">
        <v>144.17528664069499</v>
      </c>
      <c r="T298">
        <v>159.66654805387199</v>
      </c>
      <c r="U298">
        <v>161.99675782254801</v>
      </c>
      <c r="V298">
        <v>159.65695149095399</v>
      </c>
      <c r="W298">
        <v>156.35457658263201</v>
      </c>
      <c r="X298">
        <v>163.181117565585</v>
      </c>
      <c r="Y298">
        <v>161.84819852129701</v>
      </c>
      <c r="Z298">
        <v>153.39615954363001</v>
      </c>
      <c r="AA298">
        <v>165.00308181575701</v>
      </c>
      <c r="AB298">
        <v>160.45262759942301</v>
      </c>
      <c r="AC298">
        <v>164.335686388564</v>
      </c>
      <c r="AD298">
        <v>174.54658098685101</v>
      </c>
      <c r="AE298">
        <v>178.332921185185</v>
      </c>
      <c r="AF298">
        <v>171.51753141744001</v>
      </c>
      <c r="AG298">
        <v>157.00505354046899</v>
      </c>
      <c r="AH298">
        <v>157.52735858770899</v>
      </c>
      <c r="AI298">
        <v>174.52982268359099</v>
      </c>
      <c r="AJ298">
        <v>167.11071869786301</v>
      </c>
      <c r="AK298">
        <v>170.089690325698</v>
      </c>
      <c r="AL298">
        <f t="shared" si="13"/>
        <v>146.43114715092108</v>
      </c>
      <c r="AM298">
        <f t="shared" si="12"/>
        <v>85.018407444119973</v>
      </c>
      <c r="AN298">
        <f t="shared" si="14"/>
        <v>93.797488788648408</v>
      </c>
      <c r="AO298">
        <v>77.907975510114895</v>
      </c>
    </row>
    <row r="299" spans="1:41" x14ac:dyDescent="0.35">
      <c r="A299">
        <v>297</v>
      </c>
      <c r="B299" s="1">
        <v>42248</v>
      </c>
      <c r="C299" t="s">
        <v>291</v>
      </c>
      <c r="D299">
        <v>147.53404688060101</v>
      </c>
      <c r="E299">
        <v>150.79899345578301</v>
      </c>
      <c r="F299">
        <v>140.195968987307</v>
      </c>
      <c r="G299">
        <v>139.21742155293401</v>
      </c>
      <c r="H299">
        <v>142.11130418944001</v>
      </c>
      <c r="I299">
        <v>135.331464073131</v>
      </c>
      <c r="J299">
        <v>140.82084682532999</v>
      </c>
      <c r="K299">
        <v>139.80474376242401</v>
      </c>
      <c r="L299">
        <v>143.86398032764501</v>
      </c>
      <c r="M299">
        <v>144.82051778507901</v>
      </c>
      <c r="N299">
        <v>150.86241482210099</v>
      </c>
      <c r="O299">
        <v>145.23971605028001</v>
      </c>
      <c r="P299">
        <v>142.43548016778499</v>
      </c>
      <c r="Q299">
        <v>152.687481411091</v>
      </c>
      <c r="R299">
        <v>153.391220680711</v>
      </c>
      <c r="S299">
        <v>157.93773137355601</v>
      </c>
      <c r="T299">
        <v>154.507265076994</v>
      </c>
      <c r="U299">
        <v>171.88568506883101</v>
      </c>
      <c r="V299">
        <v>175.653287462159</v>
      </c>
      <c r="W299">
        <v>185.57562248222001</v>
      </c>
      <c r="X299">
        <v>186.06600770706399</v>
      </c>
      <c r="Y299">
        <v>179.23021691003501</v>
      </c>
      <c r="Z299">
        <v>179.25949514047301</v>
      </c>
      <c r="AA299">
        <v>187.69148614179801</v>
      </c>
      <c r="AB299">
        <v>187.36114964631199</v>
      </c>
      <c r="AC299">
        <v>191.59212822243899</v>
      </c>
      <c r="AD299">
        <v>189.72950865326899</v>
      </c>
      <c r="AE299">
        <v>192.293393420813</v>
      </c>
      <c r="AF299">
        <v>189.364462259269</v>
      </c>
      <c r="AG299">
        <v>183.676491456929</v>
      </c>
      <c r="AH299">
        <v>182.54620488277999</v>
      </c>
      <c r="AI299">
        <v>179.145691195571</v>
      </c>
      <c r="AJ299">
        <v>176.12022050940399</v>
      </c>
      <c r="AK299">
        <v>186.19777849009</v>
      </c>
      <c r="AL299">
        <f t="shared" si="13"/>
        <v>164.85145373740144</v>
      </c>
      <c r="AM299">
        <f t="shared" si="12"/>
        <v>103.43871403060034</v>
      </c>
      <c r="AN299">
        <f t="shared" si="14"/>
        <v>112.21779537512877</v>
      </c>
      <c r="AO299">
        <v>78.001154019377395</v>
      </c>
    </row>
    <row r="300" spans="1:41" x14ac:dyDescent="0.35">
      <c r="A300">
        <v>298</v>
      </c>
      <c r="B300" s="1">
        <v>42250</v>
      </c>
      <c r="C300" t="s">
        <v>290</v>
      </c>
      <c r="D300">
        <v>106.593970252527</v>
      </c>
      <c r="E300">
        <v>103.459528934056</v>
      </c>
      <c r="F300">
        <v>96.118835790159594</v>
      </c>
      <c r="G300">
        <v>102.467797879575</v>
      </c>
      <c r="H300">
        <v>106.148298071062</v>
      </c>
      <c r="I300">
        <v>102.256823680024</v>
      </c>
      <c r="J300">
        <v>113.163783295586</v>
      </c>
      <c r="K300">
        <v>113.656509188748</v>
      </c>
      <c r="L300">
        <v>120.462890326896</v>
      </c>
      <c r="M300">
        <v>113.285856569674</v>
      </c>
      <c r="N300">
        <v>118.199802174242</v>
      </c>
      <c r="O300">
        <v>127.583940567483</v>
      </c>
      <c r="W300">
        <v>150.692290561546</v>
      </c>
      <c r="X300">
        <v>149.38625850532901</v>
      </c>
      <c r="Y300">
        <v>133.74443302576299</v>
      </c>
      <c r="Z300">
        <v>140.21360799188099</v>
      </c>
      <c r="AA300">
        <v>151.970854538118</v>
      </c>
      <c r="AB300">
        <v>152.10780348944499</v>
      </c>
      <c r="AC300">
        <v>153.19934474284901</v>
      </c>
      <c r="AD300">
        <v>145.266913800635</v>
      </c>
      <c r="AE300">
        <v>160.70092000523101</v>
      </c>
      <c r="AF300">
        <v>159.500285916872</v>
      </c>
      <c r="AG300">
        <v>150.18523658353999</v>
      </c>
      <c r="AH300">
        <v>144.960036865896</v>
      </c>
      <c r="AL300">
        <f t="shared" si="13"/>
        <v>129.80525094821408</v>
      </c>
      <c r="AM300">
        <f t="shared" si="12"/>
        <v>68.392511241412976</v>
      </c>
      <c r="AN300">
        <f t="shared" si="14"/>
        <v>77.171592585941411</v>
      </c>
      <c r="AO300">
        <v>78.709782063982601</v>
      </c>
    </row>
    <row r="301" spans="1:41" x14ac:dyDescent="0.35">
      <c r="A301">
        <v>299</v>
      </c>
      <c r="B301" s="1">
        <v>42261</v>
      </c>
      <c r="C301" t="s">
        <v>292</v>
      </c>
      <c r="D301">
        <v>146.35652860133001</v>
      </c>
      <c r="E301">
        <v>144.760739442724</v>
      </c>
      <c r="F301">
        <v>136.40822147803499</v>
      </c>
      <c r="G301">
        <v>138.24050361771799</v>
      </c>
      <c r="H301">
        <v>141.86894009910199</v>
      </c>
      <c r="I301">
        <v>135.47144208236699</v>
      </c>
      <c r="J301">
        <v>144.52768469493799</v>
      </c>
      <c r="K301">
        <v>144.54393510050801</v>
      </c>
      <c r="L301">
        <v>147.35908143579201</v>
      </c>
      <c r="M301">
        <v>143.82165692340899</v>
      </c>
      <c r="N301">
        <v>150.445537642836</v>
      </c>
      <c r="O301">
        <v>145.60821309785001</v>
      </c>
      <c r="P301">
        <v>136.962305947289</v>
      </c>
      <c r="Q301">
        <v>154.478276312628</v>
      </c>
      <c r="R301">
        <v>149.75753145036799</v>
      </c>
      <c r="S301">
        <v>153.63420080974601</v>
      </c>
      <c r="T301">
        <v>150.94847418602899</v>
      </c>
      <c r="U301">
        <v>166.69114447040999</v>
      </c>
      <c r="V301">
        <v>167.141308386606</v>
      </c>
      <c r="W301">
        <v>179.078822448761</v>
      </c>
      <c r="X301">
        <v>189.03895257617799</v>
      </c>
      <c r="Y301">
        <v>179.644771764941</v>
      </c>
      <c r="Z301">
        <v>168.60177121435001</v>
      </c>
      <c r="AA301">
        <v>183.24349363929699</v>
      </c>
      <c r="AB301">
        <v>179.78694947804701</v>
      </c>
      <c r="AC301">
        <v>186.71911628560301</v>
      </c>
      <c r="AD301">
        <v>185.709661088427</v>
      </c>
      <c r="AE301">
        <v>189.318975075042</v>
      </c>
      <c r="AF301">
        <v>179.283600976548</v>
      </c>
      <c r="AG301">
        <v>183.69040497658099</v>
      </c>
      <c r="AH301">
        <v>168.220847299789</v>
      </c>
      <c r="AI301">
        <v>168.41926923638599</v>
      </c>
      <c r="AJ301">
        <v>165.60580139973499</v>
      </c>
      <c r="AK301">
        <v>174.08620492788401</v>
      </c>
      <c r="AL301">
        <f t="shared" si="13"/>
        <v>161.16101082844861</v>
      </c>
      <c r="AM301">
        <f t="shared" si="12"/>
        <v>99.748271121647505</v>
      </c>
      <c r="AN301">
        <f t="shared" si="14"/>
        <v>108.52735246617594</v>
      </c>
      <c r="AO301">
        <v>78.419015645181702</v>
      </c>
    </row>
    <row r="302" spans="1:41" x14ac:dyDescent="0.35">
      <c r="A302">
        <v>300</v>
      </c>
      <c r="B302" s="1">
        <v>42266</v>
      </c>
      <c r="C302" t="s">
        <v>293</v>
      </c>
      <c r="K302">
        <v>122.333688033035</v>
      </c>
      <c r="L302">
        <v>121.42450976270599</v>
      </c>
      <c r="M302">
        <v>115.678459048015</v>
      </c>
      <c r="N302">
        <v>118.651327768079</v>
      </c>
      <c r="O302">
        <v>117.81034735205699</v>
      </c>
      <c r="P302">
        <v>117.053000895344</v>
      </c>
      <c r="Q302">
        <v>124.34243406439001</v>
      </c>
      <c r="R302">
        <v>133.67073735220501</v>
      </c>
      <c r="S302">
        <v>128.276355166977</v>
      </c>
      <c r="T302">
        <v>126.56316538394699</v>
      </c>
      <c r="U302">
        <v>139.46315447939</v>
      </c>
      <c r="AE302">
        <v>156.016976045218</v>
      </c>
      <c r="AF302">
        <v>147.73848002749901</v>
      </c>
      <c r="AG302">
        <v>149.85315321088299</v>
      </c>
      <c r="AH302">
        <v>144.11893809306801</v>
      </c>
      <c r="AI302">
        <v>143.97311183990001</v>
      </c>
      <c r="AJ302">
        <v>140.182322550988</v>
      </c>
      <c r="AK302">
        <v>150.813633581038</v>
      </c>
      <c r="AL302">
        <f t="shared" si="13"/>
        <v>133.22021081415218</v>
      </c>
      <c r="AM302">
        <f t="shared" si="12"/>
        <v>71.807471107351077</v>
      </c>
      <c r="AN302">
        <f t="shared" si="14"/>
        <v>80.586552451879513</v>
      </c>
      <c r="AO302">
        <v>77.905906181350005</v>
      </c>
    </row>
    <row r="303" spans="1:41" x14ac:dyDescent="0.35">
      <c r="A303">
        <v>301</v>
      </c>
      <c r="B303" s="1">
        <v>42283</v>
      </c>
      <c r="C303" t="s">
        <v>294</v>
      </c>
      <c r="D303">
        <v>100.12756566203601</v>
      </c>
      <c r="E303">
        <v>112.562726215338</v>
      </c>
      <c r="F303">
        <v>96.445644414418794</v>
      </c>
      <c r="G303">
        <v>83.974106684780097</v>
      </c>
      <c r="H303">
        <v>92.908668232677499</v>
      </c>
      <c r="I303">
        <v>88.086701072310504</v>
      </c>
      <c r="J303">
        <v>90.627747521727699</v>
      </c>
      <c r="K303">
        <v>87.663832873755993</v>
      </c>
      <c r="L303">
        <v>86.304006011697496</v>
      </c>
      <c r="M303">
        <v>80.103263093283402</v>
      </c>
      <c r="N303">
        <v>91.8156261133892</v>
      </c>
      <c r="O303">
        <v>82.202464732437093</v>
      </c>
      <c r="P303">
        <v>78.724646236839007</v>
      </c>
      <c r="Q303">
        <v>84.780332087453701</v>
      </c>
      <c r="R303">
        <v>81.475546316814103</v>
      </c>
      <c r="S303">
        <v>86.031372069623401</v>
      </c>
      <c r="T303">
        <v>82.044673316238004</v>
      </c>
      <c r="U303">
        <v>87.280891249286498</v>
      </c>
      <c r="V303">
        <v>86.461967070340094</v>
      </c>
      <c r="W303">
        <v>107.013537465177</v>
      </c>
      <c r="X303">
        <v>121.983784219649</v>
      </c>
      <c r="Y303">
        <v>127.468327644944</v>
      </c>
      <c r="Z303">
        <v>128.71103356952199</v>
      </c>
      <c r="AA303">
        <v>128.13812926960901</v>
      </c>
      <c r="AB303">
        <v>116.08767432169699</v>
      </c>
      <c r="AC303">
        <v>113.21020752598599</v>
      </c>
      <c r="AD303">
        <v>117.79355193634299</v>
      </c>
      <c r="AE303">
        <v>126.79882659523901</v>
      </c>
      <c r="AF303">
        <v>116.578189175826</v>
      </c>
      <c r="AG303">
        <v>120.820856827347</v>
      </c>
      <c r="AH303">
        <v>110.43170872060099</v>
      </c>
      <c r="AI303">
        <v>113.409888819098</v>
      </c>
      <c r="AJ303">
        <v>109.26000773094</v>
      </c>
      <c r="AK303">
        <v>119.780725200712</v>
      </c>
      <c r="AL303">
        <f t="shared" si="13"/>
        <v>101.67965382344518</v>
      </c>
      <c r="AM303">
        <f t="shared" si="12"/>
        <v>40.266914116644074</v>
      </c>
      <c r="AN303">
        <f t="shared" si="14"/>
        <v>49.04599546117251</v>
      </c>
      <c r="AO303">
        <v>78.083497359907597</v>
      </c>
    </row>
    <row r="304" spans="1:41" x14ac:dyDescent="0.35">
      <c r="A304">
        <v>302</v>
      </c>
      <c r="B304" s="1">
        <v>42291</v>
      </c>
      <c r="C304" t="s">
        <v>265</v>
      </c>
      <c r="D304">
        <v>130.485976775685</v>
      </c>
      <c r="K304">
        <v>121.94515024301499</v>
      </c>
      <c r="L304">
        <v>119.33498170089101</v>
      </c>
      <c r="M304">
        <v>106.921368404874</v>
      </c>
      <c r="N304">
        <v>105.098992402009</v>
      </c>
      <c r="O304">
        <v>105.194308924642</v>
      </c>
      <c r="P304">
        <v>108.11272202023299</v>
      </c>
      <c r="Q304">
        <v>112.04747441954299</v>
      </c>
      <c r="R304">
        <v>102.100702624055</v>
      </c>
      <c r="S304">
        <v>96.427848777853001</v>
      </c>
      <c r="T304">
        <v>86.612370234359304</v>
      </c>
      <c r="U304">
        <v>98.377176690363598</v>
      </c>
      <c r="V304">
        <v>112.737875300738</v>
      </c>
      <c r="W304">
        <v>127.374864875063</v>
      </c>
      <c r="X304">
        <v>145.570881341177</v>
      </c>
      <c r="AE304">
        <v>153.94684601664699</v>
      </c>
      <c r="AF304">
        <v>147.91114894671099</v>
      </c>
      <c r="AG304">
        <v>144.47296227068799</v>
      </c>
      <c r="AH304">
        <v>125.717034795801</v>
      </c>
      <c r="AI304">
        <v>137.248166033139</v>
      </c>
      <c r="AJ304">
        <v>133.34804858045899</v>
      </c>
      <c r="AK304">
        <v>143.311961016476</v>
      </c>
      <c r="AL304">
        <f t="shared" si="13"/>
        <v>121.10449374520098</v>
      </c>
      <c r="AM304">
        <f t="shared" si="12"/>
        <v>59.691754038399878</v>
      </c>
      <c r="AN304">
        <f t="shared" si="14"/>
        <v>68.470835382928314</v>
      </c>
      <c r="AO304">
        <v>77.636052416516193</v>
      </c>
    </row>
    <row r="305" spans="1:41" x14ac:dyDescent="0.35">
      <c r="A305">
        <v>303</v>
      </c>
      <c r="B305" s="1">
        <v>42298</v>
      </c>
      <c r="C305" t="s">
        <v>295</v>
      </c>
      <c r="K305">
        <v>98.568201255385702</v>
      </c>
      <c r="L305">
        <v>95.569042848811804</v>
      </c>
      <c r="M305">
        <v>102.789253840993</v>
      </c>
      <c r="N305">
        <v>106.738568751263</v>
      </c>
      <c r="O305">
        <v>92.919238349830806</v>
      </c>
      <c r="P305">
        <v>103.391040860582</v>
      </c>
      <c r="Q305">
        <v>115.818657198035</v>
      </c>
      <c r="R305">
        <v>124.59228993001</v>
      </c>
      <c r="S305">
        <v>106.96933072671099</v>
      </c>
      <c r="T305">
        <v>107.88257023798801</v>
      </c>
      <c r="U305">
        <v>122.271227037</v>
      </c>
      <c r="AD305">
        <v>137.84386985459199</v>
      </c>
      <c r="AE305">
        <v>143.74788247841099</v>
      </c>
      <c r="AF305">
        <v>140.031349646503</v>
      </c>
      <c r="AG305">
        <v>146.91573560688499</v>
      </c>
      <c r="AH305">
        <v>122.02090423017999</v>
      </c>
      <c r="AI305">
        <v>138.82477205465099</v>
      </c>
      <c r="AJ305">
        <v>139.92227839378</v>
      </c>
      <c r="AK305">
        <v>167.145947679095</v>
      </c>
      <c r="AL305">
        <f t="shared" si="13"/>
        <v>121.78748215687934</v>
      </c>
      <c r="AM305">
        <f t="shared" si="12"/>
        <v>60.37474245007823</v>
      </c>
      <c r="AN305">
        <f t="shared" si="14"/>
        <v>69.153823794606666</v>
      </c>
      <c r="AO305">
        <v>77.244049156908801</v>
      </c>
    </row>
    <row r="306" spans="1:41" x14ac:dyDescent="0.35">
      <c r="A306">
        <v>304</v>
      </c>
      <c r="B306" s="1">
        <v>42298</v>
      </c>
      <c r="C306" t="s">
        <v>296</v>
      </c>
      <c r="D306">
        <v>159.57314023234099</v>
      </c>
      <c r="E306">
        <v>156.31241583205701</v>
      </c>
      <c r="F306">
        <v>150.21719533118099</v>
      </c>
      <c r="G306">
        <v>140.82634534383601</v>
      </c>
      <c r="H306">
        <v>145.30734602766299</v>
      </c>
      <c r="I306">
        <v>135.58897137597299</v>
      </c>
      <c r="J306">
        <v>142.60527600539001</v>
      </c>
      <c r="K306">
        <v>138.259665628481</v>
      </c>
      <c r="L306">
        <v>136.307852361523</v>
      </c>
      <c r="M306">
        <v>134.194898608752</v>
      </c>
      <c r="N306">
        <v>136.604221629341</v>
      </c>
      <c r="O306">
        <v>134.87686001084299</v>
      </c>
      <c r="P306">
        <v>129.73849697445399</v>
      </c>
      <c r="Q306">
        <v>128.72484478321601</v>
      </c>
      <c r="R306">
        <v>133.74435648705199</v>
      </c>
      <c r="S306">
        <v>139.33733821630801</v>
      </c>
      <c r="T306">
        <v>123.98864249892399</v>
      </c>
      <c r="U306">
        <v>135.052977954699</v>
      </c>
      <c r="V306">
        <v>139.18771829185999</v>
      </c>
      <c r="W306">
        <v>154.44773127621499</v>
      </c>
      <c r="X306">
        <v>173.04422053334</v>
      </c>
      <c r="Y306">
        <v>166.55878338922599</v>
      </c>
      <c r="Z306">
        <v>164.74020229753901</v>
      </c>
      <c r="AA306">
        <v>176.99292008356301</v>
      </c>
      <c r="AB306">
        <v>175.10834741255599</v>
      </c>
      <c r="AC306">
        <v>178.10044140696701</v>
      </c>
      <c r="AD306">
        <v>178.07823754789999</v>
      </c>
      <c r="AE306">
        <v>179.118968647808</v>
      </c>
      <c r="AF306">
        <v>171.68142548805301</v>
      </c>
      <c r="AG306">
        <v>175.651821317149</v>
      </c>
      <c r="AH306">
        <v>169.77036091289099</v>
      </c>
      <c r="AI306">
        <v>158.45944397643501</v>
      </c>
      <c r="AJ306">
        <v>161.31231881158399</v>
      </c>
      <c r="AK306">
        <v>180.20491774188901</v>
      </c>
      <c r="AL306">
        <f t="shared" si="13"/>
        <v>153.05055013050034</v>
      </c>
      <c r="AM306">
        <f t="shared" si="12"/>
        <v>91.637810423699236</v>
      </c>
      <c r="AN306">
        <f t="shared" si="14"/>
        <v>100.41689176822767</v>
      </c>
      <c r="AO306">
        <v>77.277178281017399</v>
      </c>
    </row>
    <row r="307" spans="1:41" x14ac:dyDescent="0.35">
      <c r="A307">
        <v>305</v>
      </c>
      <c r="B307" s="1">
        <v>42299</v>
      </c>
      <c r="C307" t="s">
        <v>297</v>
      </c>
      <c r="E307">
        <v>129.214531102157</v>
      </c>
      <c r="F307">
        <v>117.595908063525</v>
      </c>
      <c r="G307">
        <v>114.03297032135499</v>
      </c>
      <c r="H307">
        <v>112.059297230032</v>
      </c>
      <c r="I307">
        <v>101.029998838509</v>
      </c>
      <c r="J307">
        <v>110.541506295293</v>
      </c>
      <c r="K307">
        <v>98.310519131349196</v>
      </c>
      <c r="L307">
        <v>100.161007412188</v>
      </c>
      <c r="M307">
        <v>112.14425484205699</v>
      </c>
      <c r="N307">
        <v>108.61132072477599</v>
      </c>
      <c r="O307">
        <v>103.237920426435</v>
      </c>
      <c r="P307">
        <v>103.656232761871</v>
      </c>
      <c r="Q307">
        <v>102.669592033499</v>
      </c>
      <c r="R307">
        <v>105.981283923517</v>
      </c>
      <c r="S307">
        <v>103.88418969985101</v>
      </c>
      <c r="T307">
        <v>91.080079688866803</v>
      </c>
      <c r="U307">
        <v>119.941396425302</v>
      </c>
      <c r="V307">
        <v>115.07070518575399</v>
      </c>
      <c r="W307">
        <v>134.379964746864</v>
      </c>
      <c r="X307">
        <v>149.910208592266</v>
      </c>
      <c r="Y307">
        <v>133.08005522963899</v>
      </c>
      <c r="Z307">
        <v>147.03088023296101</v>
      </c>
      <c r="AA307">
        <v>155.63400838352501</v>
      </c>
      <c r="AB307">
        <v>149.25827562214201</v>
      </c>
      <c r="AC307">
        <v>152.859936174659</v>
      </c>
      <c r="AD307">
        <v>141.02608872169299</v>
      </c>
      <c r="AE307">
        <v>132.82343856170701</v>
      </c>
      <c r="AF307">
        <v>141.96688158175499</v>
      </c>
      <c r="AG307">
        <v>145.819132367219</v>
      </c>
      <c r="AH307">
        <v>138.20286380717701</v>
      </c>
      <c r="AI307">
        <v>137.179461212132</v>
      </c>
      <c r="AJ307">
        <v>133.28865503315399</v>
      </c>
      <c r="AK307">
        <v>166.13686770791</v>
      </c>
      <c r="AL307">
        <f t="shared" si="13"/>
        <v>124.47937672973151</v>
      </c>
      <c r="AM307">
        <f t="shared" si="12"/>
        <v>63.066637022930408</v>
      </c>
      <c r="AN307">
        <f t="shared" si="14"/>
        <v>71.845718367458844</v>
      </c>
      <c r="AO307">
        <v>77.559525658307507</v>
      </c>
    </row>
    <row r="308" spans="1:41" x14ac:dyDescent="0.35">
      <c r="A308">
        <v>306</v>
      </c>
      <c r="B308" s="1">
        <v>42306</v>
      </c>
      <c r="C308" t="s">
        <v>298</v>
      </c>
      <c r="D308">
        <v>92.615915665726106</v>
      </c>
      <c r="E308">
        <v>94.815003511451096</v>
      </c>
      <c r="F308">
        <v>77.516802957130594</v>
      </c>
      <c r="G308">
        <v>74.719706087763001</v>
      </c>
      <c r="H308">
        <v>71.162912404444398</v>
      </c>
      <c r="I308">
        <v>62.719559973857002</v>
      </c>
      <c r="J308">
        <v>70.387113809830495</v>
      </c>
      <c r="K308">
        <v>72.256282968303907</v>
      </c>
      <c r="L308">
        <v>70.294288152754007</v>
      </c>
      <c r="M308">
        <v>72.870909223962897</v>
      </c>
      <c r="N308">
        <v>73.263775381521</v>
      </c>
      <c r="O308">
        <v>66.308520265602496</v>
      </c>
      <c r="P308">
        <v>62.023748285791697</v>
      </c>
      <c r="Q308">
        <v>75.767257094144199</v>
      </c>
      <c r="R308">
        <v>73.023833598714006</v>
      </c>
      <c r="S308">
        <v>72.931944490292693</v>
      </c>
      <c r="T308">
        <v>63.516759481922698</v>
      </c>
      <c r="U308">
        <v>77.279757249394905</v>
      </c>
      <c r="V308">
        <v>80.809785418057402</v>
      </c>
      <c r="W308">
        <v>97.211718094362297</v>
      </c>
      <c r="X308">
        <v>99.630761729958905</v>
      </c>
      <c r="Y308">
        <v>89.813961877536798</v>
      </c>
      <c r="Z308">
        <v>107.737967665177</v>
      </c>
      <c r="AA308">
        <v>110.93908294933399</v>
      </c>
      <c r="AB308">
        <v>99.777519600806301</v>
      </c>
      <c r="AC308">
        <v>103.01606796637201</v>
      </c>
      <c r="AD308">
        <v>94.909679039076394</v>
      </c>
      <c r="AE308">
        <v>96.1979628843375</v>
      </c>
      <c r="AF308">
        <v>102.24071780635801</v>
      </c>
      <c r="AG308">
        <v>97.816991458993598</v>
      </c>
      <c r="AH308">
        <v>99.3722740316651</v>
      </c>
      <c r="AI308">
        <v>93.337093813163307</v>
      </c>
      <c r="AJ308">
        <v>90.099903749412306</v>
      </c>
      <c r="AK308">
        <v>100.585683504504</v>
      </c>
      <c r="AL308">
        <f t="shared" si="13"/>
        <v>84.910919476227136</v>
      </c>
      <c r="AM308">
        <f t="shared" si="12"/>
        <v>23.498179769426031</v>
      </c>
      <c r="AN308">
        <f t="shared" si="14"/>
        <v>32.277261113954467</v>
      </c>
      <c r="AO308">
        <v>78.064752302959207</v>
      </c>
    </row>
    <row r="309" spans="1:41" x14ac:dyDescent="0.35">
      <c r="A309">
        <v>307</v>
      </c>
      <c r="B309" s="1">
        <v>42307</v>
      </c>
      <c r="C309" t="s">
        <v>299</v>
      </c>
      <c r="D309">
        <v>124.408705996766</v>
      </c>
      <c r="E309">
        <v>123.94039575569801</v>
      </c>
      <c r="F309">
        <v>107.487384773115</v>
      </c>
      <c r="G309">
        <v>96.5215855885087</v>
      </c>
      <c r="H309">
        <v>91.6374286750181</v>
      </c>
      <c r="I309">
        <v>87.648562366926697</v>
      </c>
      <c r="J309">
        <v>93.2119629182464</v>
      </c>
      <c r="K309">
        <v>84.574221883405002</v>
      </c>
      <c r="L309">
        <v>87.009621285024593</v>
      </c>
      <c r="M309">
        <v>80.194593505051301</v>
      </c>
      <c r="N309">
        <v>87.142520419511897</v>
      </c>
      <c r="O309">
        <v>88.676425287004903</v>
      </c>
      <c r="P309">
        <v>77.845469718638</v>
      </c>
      <c r="Q309">
        <v>79.9506455619359</v>
      </c>
      <c r="R309">
        <v>77.172522645087099</v>
      </c>
      <c r="X309">
        <v>129.456031938237</v>
      </c>
      <c r="Y309">
        <v>126.080870730855</v>
      </c>
      <c r="Z309">
        <v>121.584616081617</v>
      </c>
      <c r="AA309">
        <v>128.089544262239</v>
      </c>
      <c r="AB309">
        <v>120.937636819202</v>
      </c>
      <c r="AC309">
        <v>131.72085359365801</v>
      </c>
      <c r="AD309">
        <v>129.627815354886</v>
      </c>
      <c r="AE309">
        <v>126.694662295604</v>
      </c>
      <c r="AF309">
        <v>120.440648369008</v>
      </c>
      <c r="AG309">
        <v>116.95759934221699</v>
      </c>
      <c r="AH309">
        <v>111.39850766843</v>
      </c>
      <c r="AI309">
        <v>105.826637445382</v>
      </c>
      <c r="AJ309">
        <v>103.38493302783</v>
      </c>
      <c r="AK309">
        <v>119.620824703905</v>
      </c>
      <c r="AL309">
        <f t="shared" si="13"/>
        <v>106.18080096596576</v>
      </c>
      <c r="AM309">
        <f t="shared" si="12"/>
        <v>44.768061259164654</v>
      </c>
      <c r="AN309">
        <f t="shared" si="14"/>
        <v>53.547142603693089</v>
      </c>
      <c r="AO309">
        <v>77.772678363036604</v>
      </c>
    </row>
    <row r="310" spans="1:41" x14ac:dyDescent="0.35">
      <c r="A310">
        <v>308</v>
      </c>
      <c r="B310" s="1">
        <v>42321</v>
      </c>
      <c r="C310" t="s">
        <v>300</v>
      </c>
      <c r="D310">
        <v>140.878397562705</v>
      </c>
      <c r="E310">
        <v>140.68924155774999</v>
      </c>
      <c r="F310">
        <v>127.662916904277</v>
      </c>
      <c r="G310">
        <v>126.93345319773699</v>
      </c>
      <c r="H310">
        <v>130.41811386772699</v>
      </c>
      <c r="I310">
        <v>124.480910465981</v>
      </c>
      <c r="J310">
        <v>122.084196987959</v>
      </c>
      <c r="K310">
        <v>118.484134914219</v>
      </c>
      <c r="L310">
        <v>117.54955920502999</v>
      </c>
      <c r="M310">
        <v>117.074476902604</v>
      </c>
      <c r="N310">
        <v>112.725181675041</v>
      </c>
      <c r="O310">
        <v>109.753035638868</v>
      </c>
      <c r="P310">
        <v>110.314682928728</v>
      </c>
      <c r="Q310">
        <v>119.91452260124299</v>
      </c>
      <c r="R310">
        <v>116.915030198476</v>
      </c>
      <c r="S310">
        <v>122.841497027429</v>
      </c>
      <c r="T310">
        <v>109.203795063794</v>
      </c>
      <c r="U310">
        <v>112.492980335251</v>
      </c>
      <c r="V310">
        <v>122.848590972297</v>
      </c>
      <c r="W310">
        <v>140.87866375634499</v>
      </c>
      <c r="X310">
        <v>155.25169851703799</v>
      </c>
      <c r="Y310">
        <v>146.39896441822401</v>
      </c>
      <c r="Z310">
        <v>149.855129167298</v>
      </c>
      <c r="AA310">
        <v>161.81748544718499</v>
      </c>
      <c r="AB310">
        <v>159.93566029179399</v>
      </c>
      <c r="AC310">
        <v>167.09886651968699</v>
      </c>
      <c r="AD310">
        <v>156.99284652978801</v>
      </c>
      <c r="AE310">
        <v>162.43434290754001</v>
      </c>
      <c r="AF310">
        <v>137.77556557155401</v>
      </c>
      <c r="AG310">
        <v>149.554389806811</v>
      </c>
      <c r="AH310">
        <v>144.63863993801201</v>
      </c>
      <c r="AI310">
        <v>137.794705840918</v>
      </c>
      <c r="AJ310">
        <v>138.98144653856201</v>
      </c>
      <c r="AK310">
        <v>152.90711852604301</v>
      </c>
      <c r="AL310">
        <f t="shared" si="13"/>
        <v>134.28177181717396</v>
      </c>
      <c r="AM310">
        <f t="shared" si="12"/>
        <v>72.869032110372856</v>
      </c>
      <c r="AN310">
        <f t="shared" si="14"/>
        <v>81.648113454901292</v>
      </c>
      <c r="AO310">
        <v>77.613125988489102</v>
      </c>
    </row>
    <row r="311" spans="1:41" x14ac:dyDescent="0.35">
      <c r="A311">
        <v>309</v>
      </c>
      <c r="B311" s="1">
        <v>42322</v>
      </c>
      <c r="C311" t="s">
        <v>298</v>
      </c>
      <c r="D311">
        <v>134.48570957982199</v>
      </c>
      <c r="E311">
        <v>132.76036476647201</v>
      </c>
      <c r="F311">
        <v>119.578489528669</v>
      </c>
      <c r="G311">
        <v>121.56577281230101</v>
      </c>
      <c r="H311">
        <v>119.472053782934</v>
      </c>
      <c r="I311">
        <v>107.906142937105</v>
      </c>
      <c r="J311">
        <v>115.77812649773099</v>
      </c>
      <c r="K311">
        <v>117.201688070589</v>
      </c>
      <c r="L311">
        <v>122.784526024271</v>
      </c>
      <c r="M311">
        <v>116.850367239877</v>
      </c>
      <c r="N311">
        <v>111.412228048979</v>
      </c>
      <c r="O311">
        <v>110.5995701735</v>
      </c>
      <c r="P311">
        <v>117.618625205239</v>
      </c>
      <c r="Q311">
        <v>119.058534993059</v>
      </c>
      <c r="R311">
        <v>116.89303291464699</v>
      </c>
      <c r="S311">
        <v>110.973815995834</v>
      </c>
      <c r="T311">
        <v>118.161929909596</v>
      </c>
      <c r="U311">
        <v>125.16473459984201</v>
      </c>
      <c r="V311">
        <v>125.667478110468</v>
      </c>
      <c r="W311">
        <v>150.02832794977999</v>
      </c>
      <c r="X311">
        <v>155.26129395484</v>
      </c>
      <c r="Y311">
        <v>140.69252120989501</v>
      </c>
      <c r="Z311">
        <v>139.809025198309</v>
      </c>
      <c r="AA311">
        <v>153.84762795914301</v>
      </c>
      <c r="AB311">
        <v>154.330295589255</v>
      </c>
      <c r="AC311">
        <v>152.86278828196899</v>
      </c>
      <c r="AD311">
        <v>153.67194212850401</v>
      </c>
      <c r="AE311">
        <v>152.39308381995701</v>
      </c>
      <c r="AF311">
        <v>143.456400071665</v>
      </c>
      <c r="AG311">
        <v>154.63904247479499</v>
      </c>
      <c r="AH311">
        <v>146.47506567447601</v>
      </c>
      <c r="AI311">
        <v>146.707945436194</v>
      </c>
      <c r="AJ311">
        <v>136.35841014930099</v>
      </c>
      <c r="AK311">
        <v>159.814868802967</v>
      </c>
      <c r="AL311">
        <f t="shared" si="13"/>
        <v>132.47887734976425</v>
      </c>
      <c r="AM311">
        <f t="shared" si="12"/>
        <v>71.066137642963142</v>
      </c>
      <c r="AN311">
        <f t="shared" si="14"/>
        <v>79.845218987491577</v>
      </c>
      <c r="AO311">
        <v>77.2108172384916</v>
      </c>
    </row>
    <row r="312" spans="1:41" x14ac:dyDescent="0.35">
      <c r="A312">
        <v>310</v>
      </c>
      <c r="B312" s="1">
        <v>42323</v>
      </c>
      <c r="C312" t="s">
        <v>301</v>
      </c>
      <c r="D312">
        <v>127.22172000980601</v>
      </c>
      <c r="E312">
        <v>126.835725652882</v>
      </c>
      <c r="F312">
        <v>114.49242885384101</v>
      </c>
      <c r="M312">
        <v>109.30870200259</v>
      </c>
      <c r="N312">
        <v>110.225437181666</v>
      </c>
      <c r="O312">
        <v>107.00737155354101</v>
      </c>
      <c r="P312">
        <v>113.64609187894</v>
      </c>
      <c r="Q312">
        <v>114.370757183718</v>
      </c>
      <c r="R312">
        <v>117.457162972338</v>
      </c>
      <c r="S312">
        <v>107.660148556552</v>
      </c>
      <c r="T312">
        <v>97.058923553365901</v>
      </c>
      <c r="U312">
        <v>120.36107449129899</v>
      </c>
      <c r="V312">
        <v>121.70353367513</v>
      </c>
      <c r="W312">
        <v>133.60144642689701</v>
      </c>
      <c r="X312">
        <v>148.53390804304499</v>
      </c>
      <c r="Y312">
        <v>136.909211168078</v>
      </c>
      <c r="Z312">
        <v>137.951199550947</v>
      </c>
      <c r="AG312">
        <v>149.44098008028399</v>
      </c>
      <c r="AH312">
        <v>140.455488704896</v>
      </c>
      <c r="AI312">
        <v>141.52733804089701</v>
      </c>
      <c r="AJ312">
        <v>133.230221790851</v>
      </c>
      <c r="AK312">
        <v>148.681381184142</v>
      </c>
      <c r="AL312">
        <f t="shared" si="13"/>
        <v>125.34910238889573</v>
      </c>
      <c r="AM312">
        <f t="shared" si="12"/>
        <v>63.936362682094625</v>
      </c>
      <c r="AN312">
        <f t="shared" si="14"/>
        <v>72.715444026623061</v>
      </c>
      <c r="AO312">
        <v>77.040567608557296</v>
      </c>
    </row>
    <row r="313" spans="1:41" x14ac:dyDescent="0.35">
      <c r="A313">
        <v>311</v>
      </c>
      <c r="B313" s="1">
        <v>42328</v>
      </c>
      <c r="C313" t="s">
        <v>302</v>
      </c>
      <c r="D313">
        <v>133.333452788584</v>
      </c>
      <c r="E313">
        <v>134.086064131196</v>
      </c>
      <c r="F313">
        <v>129.248737449142</v>
      </c>
      <c r="G313">
        <v>133.39680792743499</v>
      </c>
      <c r="H313">
        <v>135.248710133678</v>
      </c>
      <c r="I313">
        <v>123.76012835958601</v>
      </c>
      <c r="J313">
        <v>125.826061628443</v>
      </c>
      <c r="K313">
        <v>109.036819072192</v>
      </c>
      <c r="L313">
        <v>121.135555558655</v>
      </c>
      <c r="M313">
        <v>117.697863479185</v>
      </c>
      <c r="N313">
        <v>116.613046854568</v>
      </c>
      <c r="O313">
        <v>92.192230927119098</v>
      </c>
      <c r="P313">
        <v>97.305224929338806</v>
      </c>
      <c r="Q313">
        <v>115.90658576931401</v>
      </c>
      <c r="R313">
        <v>114.46335255236799</v>
      </c>
      <c r="S313">
        <v>115.235094251742</v>
      </c>
      <c r="T313">
        <v>95.837535440913598</v>
      </c>
      <c r="U313">
        <v>111.079995207632</v>
      </c>
      <c r="V313">
        <v>126.87307151588701</v>
      </c>
      <c r="W313">
        <v>140.79891859269799</v>
      </c>
      <c r="X313">
        <v>146.30442921470899</v>
      </c>
      <c r="Y313">
        <v>156.624501774729</v>
      </c>
      <c r="Z313">
        <v>150.064479608906</v>
      </c>
      <c r="AA313">
        <v>151.826798496598</v>
      </c>
      <c r="AB313">
        <v>156.46092855720499</v>
      </c>
      <c r="AC313">
        <v>167.47935900556399</v>
      </c>
      <c r="AD313">
        <v>162.67797251514199</v>
      </c>
      <c r="AE313">
        <v>156.78403397140201</v>
      </c>
      <c r="AF313">
        <v>136.033399100548</v>
      </c>
      <c r="AG313">
        <v>140.36370217888501</v>
      </c>
      <c r="AH313">
        <v>149.072985262168</v>
      </c>
      <c r="AI313">
        <v>139.08518940378801</v>
      </c>
      <c r="AJ313">
        <v>139.15381604164801</v>
      </c>
      <c r="AK313">
        <v>163.60483262016101</v>
      </c>
      <c r="AL313">
        <f t="shared" si="13"/>
        <v>132.48857895062145</v>
      </c>
      <c r="AM313">
        <f t="shared" si="12"/>
        <v>71.07583924382034</v>
      </c>
      <c r="AN313">
        <f t="shared" si="14"/>
        <v>79.854920588348776</v>
      </c>
      <c r="AO313">
        <v>77.312549339393101</v>
      </c>
    </row>
    <row r="314" spans="1:41" x14ac:dyDescent="0.35">
      <c r="A314">
        <v>312</v>
      </c>
      <c r="B314" s="1">
        <v>42331</v>
      </c>
      <c r="C314" t="s">
        <v>303</v>
      </c>
      <c r="D314">
        <v>131.62365724245601</v>
      </c>
      <c r="E314">
        <v>131.065909705737</v>
      </c>
      <c r="F314">
        <v>122.583093797244</v>
      </c>
      <c r="G314">
        <v>121.115118668227</v>
      </c>
      <c r="H314">
        <v>119.999911439844</v>
      </c>
      <c r="I314">
        <v>115.50290643461</v>
      </c>
      <c r="J314">
        <v>124.184705194796</v>
      </c>
      <c r="K314">
        <v>108.76814622489201</v>
      </c>
      <c r="L314">
        <v>124.23154754398</v>
      </c>
      <c r="M314">
        <v>119.434225774382</v>
      </c>
      <c r="N314">
        <v>111.74202890342799</v>
      </c>
      <c r="O314">
        <v>99.491947058931999</v>
      </c>
      <c r="P314">
        <v>114.701416719995</v>
      </c>
      <c r="Q314">
        <v>118.59057129574801</v>
      </c>
      <c r="R314">
        <v>119.03532595135999</v>
      </c>
      <c r="S314">
        <v>98.171163012802296</v>
      </c>
      <c r="T314">
        <v>112.816771750811</v>
      </c>
      <c r="U314">
        <v>127.10199177113201</v>
      </c>
      <c r="V314">
        <v>123.268446324517</v>
      </c>
      <c r="W314">
        <v>141.608186479176</v>
      </c>
      <c r="X314">
        <v>154.777284190595</v>
      </c>
      <c r="Y314">
        <v>139.73817644250499</v>
      </c>
      <c r="Z314">
        <v>153.81316835505999</v>
      </c>
      <c r="AA314">
        <v>164.381458887516</v>
      </c>
      <c r="AB314">
        <v>162.288306100645</v>
      </c>
      <c r="AC314">
        <v>159.85163514650699</v>
      </c>
      <c r="AD314">
        <v>144.758720639046</v>
      </c>
      <c r="AE314">
        <v>145.45609460898001</v>
      </c>
      <c r="AF314">
        <v>128.80095409293801</v>
      </c>
      <c r="AG314">
        <v>145.687334873353</v>
      </c>
      <c r="AH314">
        <v>148.30973931471601</v>
      </c>
      <c r="AI314">
        <v>144.83467679018401</v>
      </c>
      <c r="AJ314">
        <v>150.45816781316</v>
      </c>
      <c r="AK314">
        <v>165.80864063722299</v>
      </c>
      <c r="AL314">
        <f t="shared" si="13"/>
        <v>132.17651262313225</v>
      </c>
      <c r="AM314">
        <f t="shared" si="12"/>
        <v>70.763772916331149</v>
      </c>
      <c r="AN314">
        <f t="shared" si="14"/>
        <v>79.542854260859585</v>
      </c>
      <c r="AO314">
        <v>78.099264920095806</v>
      </c>
    </row>
    <row r="315" spans="1:41" x14ac:dyDescent="0.35">
      <c r="A315">
        <v>313</v>
      </c>
      <c r="B315" s="1">
        <v>42331</v>
      </c>
      <c r="C315" t="s">
        <v>304</v>
      </c>
      <c r="D315">
        <v>152.159503472068</v>
      </c>
      <c r="E315">
        <v>150.710545299974</v>
      </c>
      <c r="F315">
        <v>142.76249267525299</v>
      </c>
      <c r="G315">
        <v>144.242650311673</v>
      </c>
      <c r="H315">
        <v>147.0442128615</v>
      </c>
      <c r="I315">
        <v>138.013898445953</v>
      </c>
      <c r="J315">
        <v>142.44879533566501</v>
      </c>
      <c r="K315">
        <v>132.66496318823599</v>
      </c>
      <c r="L315">
        <v>135.658781145685</v>
      </c>
      <c r="M315">
        <v>137.46793992112501</v>
      </c>
      <c r="N315">
        <v>139.32393946855399</v>
      </c>
      <c r="O315">
        <v>114.48318748452699</v>
      </c>
      <c r="P315">
        <v>122.295716668149</v>
      </c>
      <c r="Q315">
        <v>132.86360975381501</v>
      </c>
      <c r="R315">
        <v>135.52713180907099</v>
      </c>
      <c r="S315">
        <v>140.09968550698699</v>
      </c>
      <c r="T315">
        <v>120.478427614699</v>
      </c>
      <c r="U315">
        <v>136.68577382738499</v>
      </c>
      <c r="V315">
        <v>144.859170689081</v>
      </c>
      <c r="W315">
        <v>159.27908606232</v>
      </c>
      <c r="X315">
        <v>162.43059525233201</v>
      </c>
      <c r="Y315">
        <v>174.33666877066199</v>
      </c>
      <c r="Z315">
        <v>170.24499177149801</v>
      </c>
      <c r="AA315">
        <v>174.52231304805801</v>
      </c>
      <c r="AB315">
        <v>176.20068637333799</v>
      </c>
      <c r="AC315">
        <v>181.21623047123299</v>
      </c>
      <c r="AD315">
        <v>173.38679423623699</v>
      </c>
      <c r="AE315">
        <v>171.99027357107801</v>
      </c>
      <c r="AF315">
        <v>153.099861071167</v>
      </c>
      <c r="AG315">
        <v>148.16384498212199</v>
      </c>
      <c r="AH315">
        <v>174.04794204356801</v>
      </c>
      <c r="AI315">
        <v>169.35595651050201</v>
      </c>
      <c r="AJ315">
        <v>169.02622260324301</v>
      </c>
      <c r="AK315">
        <v>179.37640041567201</v>
      </c>
      <c r="AL315">
        <f t="shared" si="13"/>
        <v>151.36671449007147</v>
      </c>
      <c r="AM315">
        <f t="shared" si="12"/>
        <v>89.953974783270368</v>
      </c>
      <c r="AN315">
        <f t="shared" si="14"/>
        <v>98.733056127798804</v>
      </c>
      <c r="AO315">
        <v>78.129420953567305</v>
      </c>
    </row>
    <row r="316" spans="1:41" x14ac:dyDescent="0.35">
      <c r="A316">
        <v>314</v>
      </c>
      <c r="B316" s="1">
        <v>42348</v>
      </c>
      <c r="C316" t="s">
        <v>305</v>
      </c>
      <c r="D316">
        <v>134.42388449166799</v>
      </c>
      <c r="E316">
        <v>139.21978159914801</v>
      </c>
      <c r="F316">
        <v>133.86473662621</v>
      </c>
      <c r="G316">
        <v>133.69997953407599</v>
      </c>
      <c r="H316">
        <v>137.91676833431501</v>
      </c>
      <c r="I316">
        <v>128.881533656138</v>
      </c>
      <c r="J316">
        <v>135.039578784132</v>
      </c>
      <c r="K316">
        <v>129.83553589289301</v>
      </c>
      <c r="L316">
        <v>121.01589342719799</v>
      </c>
      <c r="M316">
        <v>115.55759063812</v>
      </c>
      <c r="N316">
        <v>132.939572736202</v>
      </c>
      <c r="O316">
        <v>107.369325717198</v>
      </c>
      <c r="P316">
        <v>103.64496814133101</v>
      </c>
      <c r="Q316">
        <v>121.667812402474</v>
      </c>
      <c r="R316">
        <v>127.079721987263</v>
      </c>
      <c r="S316">
        <v>118.652639622366</v>
      </c>
      <c r="T316">
        <v>107.481591800099</v>
      </c>
      <c r="U316">
        <v>126.069687287671</v>
      </c>
      <c r="V316">
        <v>137.45973649956099</v>
      </c>
      <c r="W316">
        <v>136.925555895473</v>
      </c>
      <c r="X316">
        <v>152.962198998947</v>
      </c>
      <c r="Y316">
        <v>156.734556955247</v>
      </c>
      <c r="Z316">
        <v>155.02857535952401</v>
      </c>
      <c r="AA316">
        <v>153.91695525623999</v>
      </c>
      <c r="AB316">
        <v>151.503177579192</v>
      </c>
      <c r="AC316">
        <v>163.555073475542</v>
      </c>
      <c r="AD316">
        <v>161.90989468397501</v>
      </c>
      <c r="AE316">
        <v>161.858633700003</v>
      </c>
      <c r="AF316">
        <v>143.82679399144601</v>
      </c>
      <c r="AG316">
        <v>141.96646702155101</v>
      </c>
      <c r="AH316">
        <v>146.63681133314199</v>
      </c>
      <c r="AI316">
        <v>151.096147145446</v>
      </c>
      <c r="AJ316">
        <v>158.04308208784499</v>
      </c>
      <c r="AK316">
        <v>167.18836939842501</v>
      </c>
      <c r="AL316">
        <f t="shared" si="13"/>
        <v>138.08743035470766</v>
      </c>
      <c r="AM316">
        <f t="shared" si="12"/>
        <v>76.674690647906559</v>
      </c>
      <c r="AN316">
        <f t="shared" si="14"/>
        <v>85.453771992434994</v>
      </c>
      <c r="AO316">
        <v>78.303764326255703</v>
      </c>
    </row>
    <row r="317" spans="1:41" x14ac:dyDescent="0.35">
      <c r="A317">
        <v>315</v>
      </c>
      <c r="B317" s="1">
        <v>42354</v>
      </c>
      <c r="C317" t="s">
        <v>306</v>
      </c>
      <c r="D317">
        <v>128.31764863872999</v>
      </c>
      <c r="E317">
        <v>128.563519709627</v>
      </c>
      <c r="F317">
        <v>113.17294373290601</v>
      </c>
      <c r="G317">
        <v>110.57124424158501</v>
      </c>
      <c r="H317">
        <v>113.119579627096</v>
      </c>
      <c r="I317">
        <v>103.61894435160499</v>
      </c>
      <c r="J317">
        <v>107.690565308812</v>
      </c>
      <c r="K317">
        <v>101.627677866673</v>
      </c>
      <c r="L317">
        <v>101.838827203737</v>
      </c>
      <c r="M317">
        <v>109.633027176542</v>
      </c>
      <c r="N317">
        <v>105.82994711522301</v>
      </c>
      <c r="O317">
        <v>95.227064047420299</v>
      </c>
      <c r="P317">
        <v>110.567407942787</v>
      </c>
      <c r="Q317">
        <v>112.626916444637</v>
      </c>
      <c r="R317">
        <v>106.113418898723</v>
      </c>
      <c r="S317">
        <v>96.464627220812005</v>
      </c>
      <c r="T317">
        <v>102.58278245977201</v>
      </c>
      <c r="U317">
        <v>122.18842865211801</v>
      </c>
      <c r="V317">
        <v>119.40034409070699</v>
      </c>
      <c r="W317">
        <v>137.410737908112</v>
      </c>
      <c r="X317">
        <v>144.99239816598299</v>
      </c>
      <c r="Y317">
        <v>131.29791513676199</v>
      </c>
      <c r="Z317">
        <v>131.31319011440601</v>
      </c>
      <c r="AA317">
        <v>137.49815551568901</v>
      </c>
      <c r="AB317">
        <v>143.74935544453899</v>
      </c>
      <c r="AC317">
        <v>149.24896029325799</v>
      </c>
      <c r="AD317">
        <v>133.501886793165</v>
      </c>
      <c r="AE317">
        <v>142.21777768305</v>
      </c>
      <c r="AF317">
        <v>133.06648181528399</v>
      </c>
      <c r="AG317">
        <v>149.47074190922999</v>
      </c>
      <c r="AH317">
        <v>139.97049593099101</v>
      </c>
      <c r="AI317">
        <v>137.692812609226</v>
      </c>
      <c r="AJ317">
        <v>133.03630244767999</v>
      </c>
      <c r="AK317">
        <v>137.98085868177699</v>
      </c>
      <c r="AL317">
        <f t="shared" si="13"/>
        <v>122.69420544643133</v>
      </c>
      <c r="AM317">
        <f t="shared" si="12"/>
        <v>61.281465739630221</v>
      </c>
      <c r="AN317">
        <f t="shared" si="14"/>
        <v>70.060547084158657</v>
      </c>
      <c r="AO317">
        <v>78.897221261520102</v>
      </c>
    </row>
    <row r="318" spans="1:41" x14ac:dyDescent="0.35">
      <c r="A318">
        <v>316</v>
      </c>
      <c r="B318" s="1">
        <v>42358</v>
      </c>
      <c r="C318" t="s">
        <v>307</v>
      </c>
      <c r="D318">
        <v>160.00556037293501</v>
      </c>
      <c r="E318">
        <v>157.89285523334399</v>
      </c>
      <c r="F318">
        <v>148.752431791394</v>
      </c>
      <c r="G318">
        <v>147.981923812216</v>
      </c>
      <c r="H318">
        <v>149.63929486484099</v>
      </c>
      <c r="I318">
        <v>142.88328250464301</v>
      </c>
      <c r="J318">
        <v>150.65736669808399</v>
      </c>
      <c r="K318">
        <v>146.89764185749499</v>
      </c>
      <c r="L318">
        <v>144.35778256694601</v>
      </c>
      <c r="M318">
        <v>140.17494670740101</v>
      </c>
      <c r="N318">
        <v>147.17206097474201</v>
      </c>
      <c r="O318">
        <v>134.92908073317801</v>
      </c>
      <c r="P318">
        <v>129.53820456746999</v>
      </c>
      <c r="Q318">
        <v>141.20995868461699</v>
      </c>
      <c r="R318">
        <v>145.65157744021201</v>
      </c>
      <c r="S318">
        <v>154.980717650261</v>
      </c>
      <c r="T318">
        <v>135.17094060438501</v>
      </c>
      <c r="U318">
        <v>147.66305038514</v>
      </c>
      <c r="V318">
        <v>151.590026998393</v>
      </c>
      <c r="W318">
        <v>163.10100431193999</v>
      </c>
      <c r="X318">
        <v>171.40102234654799</v>
      </c>
      <c r="Y318">
        <v>176.93340415290101</v>
      </c>
      <c r="Z318">
        <v>174.75601014393499</v>
      </c>
      <c r="AA318">
        <v>183.375575401915</v>
      </c>
      <c r="AB318">
        <v>175.48809579590301</v>
      </c>
      <c r="AC318">
        <v>187.48756384037301</v>
      </c>
      <c r="AD318">
        <v>181.67700613033901</v>
      </c>
      <c r="AE318">
        <v>176.604237131156</v>
      </c>
      <c r="AF318">
        <v>165.71409774103901</v>
      </c>
      <c r="AG318">
        <v>172.72528901350699</v>
      </c>
      <c r="AH318">
        <v>181.52418061410799</v>
      </c>
      <c r="AI318">
        <v>174.45175693922999</v>
      </c>
      <c r="AJ318">
        <v>175.47116311234799</v>
      </c>
      <c r="AK318">
        <v>183.15195764822201</v>
      </c>
      <c r="AL318">
        <f t="shared" si="13"/>
        <v>159.44150202268125</v>
      </c>
      <c r="AM318">
        <f t="shared" si="12"/>
        <v>98.028762315880144</v>
      </c>
      <c r="AN318">
        <f t="shared" si="14"/>
        <v>106.80784366040858</v>
      </c>
      <c r="AO318">
        <v>78.689918763173694</v>
      </c>
    </row>
    <row r="319" spans="1:41" x14ac:dyDescent="0.35">
      <c r="A319">
        <v>317</v>
      </c>
      <c r="B319" s="1">
        <v>42371</v>
      </c>
      <c r="C319" t="s">
        <v>308</v>
      </c>
      <c r="H319">
        <v>128.875351153905</v>
      </c>
      <c r="I319">
        <v>129.29007701761199</v>
      </c>
      <c r="J319">
        <v>137.75249106992001</v>
      </c>
      <c r="K319">
        <v>127.67782376510399</v>
      </c>
      <c r="L319">
        <v>125.625564441649</v>
      </c>
      <c r="M319">
        <v>121.93508186404399</v>
      </c>
      <c r="N319">
        <v>129.57072561902299</v>
      </c>
      <c r="O319">
        <v>102.887513187262</v>
      </c>
      <c r="P319">
        <v>108.03227440246999</v>
      </c>
      <c r="Q319">
        <v>121.98360958722699</v>
      </c>
      <c r="R319">
        <v>128.14652738171799</v>
      </c>
      <c r="S319">
        <v>119.823872644057</v>
      </c>
      <c r="T319">
        <v>118.406156698083</v>
      </c>
      <c r="U319">
        <v>125.067702950265</v>
      </c>
      <c r="AB319">
        <v>156.68724023383501</v>
      </c>
      <c r="AC319">
        <v>164.06971137854401</v>
      </c>
      <c r="AD319">
        <v>160.74492018987999</v>
      </c>
      <c r="AE319">
        <v>161.22897437257899</v>
      </c>
      <c r="AF319">
        <v>152.94373608772099</v>
      </c>
      <c r="AG319">
        <v>151.63854885192501</v>
      </c>
      <c r="AH319">
        <v>142.902679653478</v>
      </c>
      <c r="AI319">
        <v>146.38735809308</v>
      </c>
      <c r="AJ319">
        <v>149.72146992851401</v>
      </c>
      <c r="AK319">
        <v>166.85247803006999</v>
      </c>
      <c r="AL319">
        <f t="shared" si="13"/>
        <v>136.59382869174854</v>
      </c>
      <c r="AM319">
        <f t="shared" si="12"/>
        <v>75.181088984947436</v>
      </c>
      <c r="AN319">
        <f t="shared" si="14"/>
        <v>83.960170329475872</v>
      </c>
      <c r="AO319">
        <v>78.405766723037502</v>
      </c>
    </row>
    <row r="320" spans="1:41" x14ac:dyDescent="0.35">
      <c r="A320">
        <v>318</v>
      </c>
      <c r="B320" s="1">
        <v>42371</v>
      </c>
      <c r="C320" t="s">
        <v>309</v>
      </c>
      <c r="D320">
        <v>150.14916335700099</v>
      </c>
      <c r="E320">
        <v>150.63191923952499</v>
      </c>
      <c r="F320">
        <v>138.19687656983101</v>
      </c>
      <c r="G320">
        <v>138.68966666985699</v>
      </c>
      <c r="H320">
        <v>141.466460531807</v>
      </c>
      <c r="I320">
        <v>133.93182549838201</v>
      </c>
      <c r="J320">
        <v>141.26985635956899</v>
      </c>
      <c r="K320">
        <v>138.25842569136699</v>
      </c>
      <c r="L320">
        <v>136.75494737794</v>
      </c>
      <c r="M320">
        <v>132.260496484985</v>
      </c>
      <c r="N320">
        <v>135.31509017477401</v>
      </c>
      <c r="O320">
        <v>127.874576107349</v>
      </c>
      <c r="P320">
        <v>121.602593563216</v>
      </c>
      <c r="Q320">
        <v>133.64793790832701</v>
      </c>
      <c r="R320">
        <v>138.30458458791699</v>
      </c>
      <c r="S320">
        <v>142.171515630269</v>
      </c>
      <c r="T320">
        <v>126.55914425944199</v>
      </c>
      <c r="U320">
        <v>137.38790522266501</v>
      </c>
      <c r="V320">
        <v>142.11669521712599</v>
      </c>
      <c r="W320">
        <v>154.26923019727101</v>
      </c>
      <c r="X320">
        <v>166.959507812818</v>
      </c>
      <c r="Y320">
        <v>161.04140310468199</v>
      </c>
      <c r="Z320">
        <v>163.656576357284</v>
      </c>
      <c r="AA320">
        <v>172.969340587262</v>
      </c>
      <c r="AB320">
        <v>167.31582620935299</v>
      </c>
      <c r="AC320">
        <v>173.17256914665501</v>
      </c>
      <c r="AD320">
        <v>173.34639079587899</v>
      </c>
      <c r="AE320">
        <v>174.87393610457099</v>
      </c>
      <c r="AF320">
        <v>159.32916852474699</v>
      </c>
      <c r="AG320">
        <v>160.88883388182299</v>
      </c>
      <c r="AH320">
        <v>161.851044449933</v>
      </c>
      <c r="AI320">
        <v>159.349958009933</v>
      </c>
      <c r="AJ320">
        <v>162.10499411783201</v>
      </c>
      <c r="AK320">
        <v>172.28149913301499</v>
      </c>
      <c r="AL320">
        <f t="shared" si="13"/>
        <v>149.70588114365904</v>
      </c>
      <c r="AM320">
        <f t="shared" si="12"/>
        <v>88.293141436857937</v>
      </c>
      <c r="AN320">
        <f t="shared" si="14"/>
        <v>97.072222781386373</v>
      </c>
      <c r="AO320">
        <v>78.319028796293097</v>
      </c>
    </row>
    <row r="321" spans="1:41" x14ac:dyDescent="0.35">
      <c r="A321">
        <v>319</v>
      </c>
      <c r="B321" s="1">
        <v>42381</v>
      </c>
      <c r="C321" t="s">
        <v>310</v>
      </c>
      <c r="D321">
        <v>138.835306633198</v>
      </c>
      <c r="E321">
        <v>135.560480146304</v>
      </c>
      <c r="F321">
        <v>118.475171831219</v>
      </c>
      <c r="G321">
        <v>119.916753430125</v>
      </c>
      <c r="H321">
        <v>121.140567039629</v>
      </c>
      <c r="I321">
        <v>112.327831371786</v>
      </c>
      <c r="J321">
        <v>118.523587894244</v>
      </c>
      <c r="K321">
        <v>114.701221477818</v>
      </c>
      <c r="L321">
        <v>122.33300985872199</v>
      </c>
      <c r="M321">
        <v>109.71702677339999</v>
      </c>
      <c r="N321">
        <v>114.897541852709</v>
      </c>
      <c r="O321">
        <v>110.125796884957</v>
      </c>
      <c r="P321">
        <v>104.57481811255199</v>
      </c>
      <c r="Q321">
        <v>117.744748978714</v>
      </c>
      <c r="R321">
        <v>116.616544726676</v>
      </c>
      <c r="S321">
        <v>116.801837962645</v>
      </c>
      <c r="T321">
        <v>108.33489749914899</v>
      </c>
      <c r="U321">
        <v>120.473758846553</v>
      </c>
      <c r="V321">
        <v>114.028195800502</v>
      </c>
      <c r="W321">
        <v>128.908656479689</v>
      </c>
      <c r="X321">
        <v>148.93561471088</v>
      </c>
      <c r="Y321">
        <v>142.85693727831</v>
      </c>
      <c r="Z321">
        <v>145.48603518328099</v>
      </c>
      <c r="AA321">
        <v>154.64039969234199</v>
      </c>
      <c r="AB321">
        <v>143.297138259847</v>
      </c>
      <c r="AC321">
        <v>150.50869222924501</v>
      </c>
      <c r="AD321">
        <v>153.038335652142</v>
      </c>
      <c r="AE321">
        <v>164.515970277902</v>
      </c>
      <c r="AF321">
        <v>157.84585241824001</v>
      </c>
      <c r="AG321">
        <v>151.034768321321</v>
      </c>
      <c r="AH321">
        <v>155.613280797974</v>
      </c>
      <c r="AI321">
        <v>136.85085462113199</v>
      </c>
      <c r="AJ321">
        <v>144.034332029046</v>
      </c>
      <c r="AK321">
        <v>153.172909068264</v>
      </c>
      <c r="AL321">
        <f t="shared" si="13"/>
        <v>131.34908453354461</v>
      </c>
      <c r="AM321">
        <f t="shared" si="12"/>
        <v>69.936344826743507</v>
      </c>
      <c r="AN321">
        <f t="shared" si="14"/>
        <v>78.715426171271943</v>
      </c>
      <c r="AO321">
        <v>78.610241106904994</v>
      </c>
    </row>
    <row r="322" spans="1:41" x14ac:dyDescent="0.35">
      <c r="A322">
        <v>320</v>
      </c>
      <c r="B322" s="1">
        <v>42402</v>
      </c>
      <c r="C322" t="s">
        <v>311</v>
      </c>
      <c r="D322">
        <v>131.726864051734</v>
      </c>
      <c r="E322">
        <v>133.496988595631</v>
      </c>
      <c r="F322">
        <v>118.82272552673599</v>
      </c>
      <c r="G322">
        <v>111.076702071624</v>
      </c>
      <c r="H322">
        <v>117.39084153819999</v>
      </c>
      <c r="I322">
        <v>109.48579131856501</v>
      </c>
      <c r="J322">
        <v>110.74755152157</v>
      </c>
      <c r="K322">
        <v>115.754465051011</v>
      </c>
      <c r="L322">
        <v>121.101679283511</v>
      </c>
      <c r="M322">
        <v>113.75867849772</v>
      </c>
      <c r="N322">
        <v>113.261741776081</v>
      </c>
      <c r="O322">
        <v>102.86086458986399</v>
      </c>
      <c r="P322">
        <v>112.897524576032</v>
      </c>
      <c r="Q322">
        <v>118.165594696342</v>
      </c>
      <c r="R322">
        <v>116.334331882348</v>
      </c>
      <c r="S322">
        <v>105.116755471559</v>
      </c>
      <c r="T322">
        <v>95.616572499355001</v>
      </c>
      <c r="U322">
        <v>124.65568584247001</v>
      </c>
      <c r="V322">
        <v>125.47805748846</v>
      </c>
      <c r="W322">
        <v>139.94797840941101</v>
      </c>
      <c r="X322">
        <v>150.758772288741</v>
      </c>
      <c r="Y322">
        <v>121.949687552049</v>
      </c>
      <c r="Z322">
        <v>136.45676156054199</v>
      </c>
      <c r="AA322">
        <v>160.541121165014</v>
      </c>
      <c r="AB322">
        <v>152.54284890031099</v>
      </c>
      <c r="AC322">
        <v>167.23057376886501</v>
      </c>
      <c r="AD322">
        <v>152.8375531973</v>
      </c>
      <c r="AE322">
        <v>154.31167920710601</v>
      </c>
      <c r="AF322">
        <v>160.00626001328601</v>
      </c>
      <c r="AG322">
        <v>153.51695991171499</v>
      </c>
      <c r="AH322">
        <v>140.27643955443801</v>
      </c>
      <c r="AI322">
        <v>139.494065353313</v>
      </c>
      <c r="AJ322">
        <v>139.11335504911699</v>
      </c>
      <c r="AK322">
        <v>157.97284597712201</v>
      </c>
      <c r="AL322">
        <f t="shared" si="13"/>
        <v>130.13842112315126</v>
      </c>
      <c r="AM322">
        <f t="shared" ref="AM322:AM385" si="19">AL322-($AL$601-$AV$601)</f>
        <v>68.725681416350156</v>
      </c>
      <c r="AN322">
        <f t="shared" si="14"/>
        <v>77.504762760878592</v>
      </c>
      <c r="AO322">
        <v>78.7759187265424</v>
      </c>
    </row>
    <row r="323" spans="1:41" x14ac:dyDescent="0.35">
      <c r="A323">
        <v>321</v>
      </c>
      <c r="B323" s="1">
        <v>42418</v>
      </c>
      <c r="C323" t="s">
        <v>312</v>
      </c>
      <c r="D323">
        <v>133.98001433395299</v>
      </c>
      <c r="E323">
        <v>130.778636568357</v>
      </c>
      <c r="F323">
        <v>117.37927238723501</v>
      </c>
      <c r="G323">
        <v>107.41665162400901</v>
      </c>
      <c r="H323">
        <v>97.441079435160106</v>
      </c>
      <c r="I323">
        <v>95.535912319944302</v>
      </c>
      <c r="J323">
        <v>106.71481144230199</v>
      </c>
      <c r="K323">
        <v>98.503928885817601</v>
      </c>
      <c r="L323">
        <v>116.29201241339899</v>
      </c>
      <c r="M323">
        <v>115.82649616378799</v>
      </c>
      <c r="N323">
        <v>122.892175471222</v>
      </c>
      <c r="O323">
        <v>120.36844457362101</v>
      </c>
      <c r="P323">
        <v>113.849785149442</v>
      </c>
      <c r="Q323">
        <v>118.240530877628</v>
      </c>
      <c r="R323">
        <v>107.59020309311801</v>
      </c>
      <c r="S323">
        <v>107.664141835488</v>
      </c>
      <c r="T323">
        <v>98.866351035908593</v>
      </c>
      <c r="U323">
        <v>120.172770262393</v>
      </c>
      <c r="V323">
        <v>124.698755415669</v>
      </c>
      <c r="W323">
        <v>141.19677437239201</v>
      </c>
      <c r="X323">
        <v>155.87782621614301</v>
      </c>
      <c r="Y323">
        <v>121.411832161562</v>
      </c>
      <c r="Z323">
        <v>133.108049094037</v>
      </c>
      <c r="AA323">
        <v>156.920504459131</v>
      </c>
      <c r="AB323">
        <v>152.613533974614</v>
      </c>
      <c r="AC323">
        <v>158.99387504475499</v>
      </c>
      <c r="AD323">
        <v>155.02387622550901</v>
      </c>
      <c r="AE323">
        <v>151.260053114306</v>
      </c>
      <c r="AF323">
        <v>158.27566022001201</v>
      </c>
      <c r="AG323">
        <v>151.88064187932599</v>
      </c>
      <c r="AH323">
        <v>138.514310291447</v>
      </c>
      <c r="AI323">
        <v>134.63801049016101</v>
      </c>
      <c r="AJ323">
        <v>143.277510099148</v>
      </c>
      <c r="AK323">
        <v>155.654372638496</v>
      </c>
      <c r="AL323">
        <f t="shared" ref="AL323:AL386" si="20">AVERAGE(D323:AK323)</f>
        <v>128.31937657557336</v>
      </c>
      <c r="AM323">
        <f t="shared" si="19"/>
        <v>66.906636868772253</v>
      </c>
      <c r="AN323">
        <f t="shared" ref="AN323:AN386" si="21">AM323-$AM$658</f>
        <v>75.685718213300689</v>
      </c>
      <c r="AO323">
        <v>78.795823980944604</v>
      </c>
    </row>
    <row r="324" spans="1:41" x14ac:dyDescent="0.35">
      <c r="A324">
        <v>322</v>
      </c>
      <c r="B324" s="1">
        <v>42418</v>
      </c>
      <c r="C324" t="s">
        <v>313</v>
      </c>
      <c r="D324">
        <v>160.13274126938799</v>
      </c>
      <c r="E324">
        <v>159.34433302492999</v>
      </c>
      <c r="F324">
        <v>141.104262023187</v>
      </c>
      <c r="G324">
        <v>129.44579552979999</v>
      </c>
      <c r="H324">
        <v>114.91941355279501</v>
      </c>
      <c r="I324">
        <v>113.705311972967</v>
      </c>
      <c r="J324">
        <v>130.18989554826101</v>
      </c>
      <c r="K324">
        <v>120.735176863845</v>
      </c>
      <c r="L324">
        <v>119.136542320326</v>
      </c>
      <c r="M324">
        <v>131.84897870947799</v>
      </c>
      <c r="N324">
        <v>144.10892358649801</v>
      </c>
      <c r="O324">
        <v>136.967442471292</v>
      </c>
      <c r="P324">
        <v>130.42720789093099</v>
      </c>
      <c r="Q324">
        <v>136.30794925681201</v>
      </c>
      <c r="R324">
        <v>132.05347626775901</v>
      </c>
      <c r="S324">
        <v>138.67133729781401</v>
      </c>
      <c r="T324">
        <v>115.26490447040899</v>
      </c>
      <c r="U324">
        <v>133.70631244454199</v>
      </c>
      <c r="V324">
        <v>139.10238673324699</v>
      </c>
      <c r="W324">
        <v>155.70684379796</v>
      </c>
      <c r="X324">
        <v>164.48330976519401</v>
      </c>
      <c r="Y324">
        <v>151.352468487647</v>
      </c>
      <c r="Z324">
        <v>143.04848669430501</v>
      </c>
      <c r="AA324">
        <v>165.00269498012301</v>
      </c>
      <c r="AB324">
        <v>169.999434465066</v>
      </c>
      <c r="AC324">
        <v>176.07431935628401</v>
      </c>
      <c r="AD324">
        <v>177.97214180858299</v>
      </c>
      <c r="AE324">
        <v>181.962425189247</v>
      </c>
      <c r="AF324">
        <v>169.548529661722</v>
      </c>
      <c r="AG324">
        <v>166.278665682948</v>
      </c>
      <c r="AH324">
        <v>156.27974072825899</v>
      </c>
      <c r="AI324">
        <v>150.774926566837</v>
      </c>
      <c r="AJ324">
        <v>155.32499500504801</v>
      </c>
      <c r="AK324">
        <v>170.053102066251</v>
      </c>
      <c r="AL324">
        <f t="shared" si="20"/>
        <v>146.50101398499277</v>
      </c>
      <c r="AM324">
        <f t="shared" si="19"/>
        <v>85.088274278191662</v>
      </c>
      <c r="AN324">
        <f t="shared" si="21"/>
        <v>93.867355622720098</v>
      </c>
      <c r="AO324">
        <v>78.544715193370706</v>
      </c>
    </row>
    <row r="325" spans="1:41" x14ac:dyDescent="0.35">
      <c r="A325">
        <v>323</v>
      </c>
      <c r="B325" s="1">
        <v>42427</v>
      </c>
      <c r="C325" t="s">
        <v>314</v>
      </c>
      <c r="D325">
        <v>126.323668827238</v>
      </c>
      <c r="E325">
        <v>126.073038549079</v>
      </c>
      <c r="F325">
        <v>108.947993586013</v>
      </c>
      <c r="G325">
        <v>100.314801557344</v>
      </c>
      <c r="H325">
        <v>108.48083894004399</v>
      </c>
      <c r="I325">
        <v>97.595653440129198</v>
      </c>
      <c r="J325">
        <v>103.125304874715</v>
      </c>
      <c r="K325">
        <v>98.162653161436694</v>
      </c>
      <c r="L325">
        <v>99.484425562409996</v>
      </c>
      <c r="M325">
        <v>112.73396736258501</v>
      </c>
      <c r="N325">
        <v>114.763219112466</v>
      </c>
      <c r="O325">
        <v>99.682064741462398</v>
      </c>
      <c r="P325">
        <v>100.105210563844</v>
      </c>
      <c r="Q325">
        <v>103.855222364536</v>
      </c>
      <c r="R325">
        <v>103.100359597977</v>
      </c>
      <c r="S325">
        <v>100.84366183701501</v>
      </c>
      <c r="T325">
        <v>91.654062496532504</v>
      </c>
      <c r="U325">
        <v>117.616875414959</v>
      </c>
      <c r="V325">
        <v>114.970963323636</v>
      </c>
      <c r="W325">
        <v>121.431100510154</v>
      </c>
      <c r="X325">
        <v>146.910793290182</v>
      </c>
      <c r="Y325">
        <v>110.79154356884101</v>
      </c>
      <c r="Z325">
        <v>115.948765452654</v>
      </c>
      <c r="AA325">
        <v>131.20663508789599</v>
      </c>
      <c r="AB325">
        <v>123.73994500792099</v>
      </c>
      <c r="AC325">
        <v>143.01798888412699</v>
      </c>
      <c r="AD325">
        <v>140.08211627617101</v>
      </c>
      <c r="AE325">
        <v>141.180432884315</v>
      </c>
      <c r="AF325">
        <v>129.62239049661301</v>
      </c>
      <c r="AG325">
        <v>123.263145452629</v>
      </c>
      <c r="AH325">
        <v>116.244876507566</v>
      </c>
      <c r="AI325">
        <v>125.469256772249</v>
      </c>
      <c r="AJ325">
        <v>123.78319805029901</v>
      </c>
      <c r="AK325">
        <v>136.84127535641801</v>
      </c>
      <c r="AL325">
        <f t="shared" si="20"/>
        <v>116.39316026210166</v>
      </c>
      <c r="AM325">
        <f t="shared" si="19"/>
        <v>54.980420555300554</v>
      </c>
      <c r="AN325">
        <f t="shared" si="21"/>
        <v>63.75950189982899</v>
      </c>
      <c r="AO325">
        <v>78.088713086423894</v>
      </c>
    </row>
    <row r="326" spans="1:41" x14ac:dyDescent="0.35">
      <c r="A326">
        <v>324</v>
      </c>
      <c r="B326" s="1">
        <v>42434</v>
      </c>
      <c r="C326" t="s">
        <v>312</v>
      </c>
      <c r="D326">
        <v>106.672852403622</v>
      </c>
      <c r="E326">
        <v>119.550176964522</v>
      </c>
      <c r="F326">
        <v>104.014716819645</v>
      </c>
      <c r="G326">
        <v>89.558170181784803</v>
      </c>
      <c r="H326">
        <v>71.223164087090097</v>
      </c>
      <c r="I326">
        <v>63.995997089281197</v>
      </c>
      <c r="J326">
        <v>81.321538293490306</v>
      </c>
      <c r="K326">
        <v>91.428053561346402</v>
      </c>
      <c r="L326">
        <v>100.22390167739501</v>
      </c>
      <c r="M326">
        <v>114.89071930282699</v>
      </c>
      <c r="N326">
        <v>110.02378665176801</v>
      </c>
      <c r="O326">
        <v>105.917999051753</v>
      </c>
      <c r="P326">
        <v>103.394074665077</v>
      </c>
      <c r="Q326">
        <v>109.342339112446</v>
      </c>
      <c r="R326">
        <v>94.032089915476305</v>
      </c>
      <c r="S326">
        <v>86.115639319764497</v>
      </c>
      <c r="T326">
        <v>80.398305864070807</v>
      </c>
      <c r="U326">
        <v>100.056760290792</v>
      </c>
      <c r="V326">
        <v>114.870251670258</v>
      </c>
      <c r="W326">
        <v>124.240678638331</v>
      </c>
      <c r="X326">
        <v>119.32566029860401</v>
      </c>
      <c r="Y326">
        <v>95.800240439951907</v>
      </c>
      <c r="Z326">
        <v>115.349138156544</v>
      </c>
      <c r="AA326">
        <v>131.49605969083601</v>
      </c>
      <c r="AB326">
        <v>148.22811964747601</v>
      </c>
      <c r="AC326">
        <v>146.95100406633401</v>
      </c>
      <c r="AD326">
        <v>141.90179269333399</v>
      </c>
      <c r="AE326">
        <v>135.50525434906299</v>
      </c>
      <c r="AF326">
        <v>118.695812572625</v>
      </c>
      <c r="AG326">
        <v>116.311116258756</v>
      </c>
      <c r="AH326">
        <v>107.83287816967</v>
      </c>
      <c r="AI326">
        <v>113.487000204501</v>
      </c>
      <c r="AJ326">
        <v>119.55042865893</v>
      </c>
      <c r="AK326">
        <v>136.66959823257201</v>
      </c>
      <c r="AL326">
        <f t="shared" si="20"/>
        <v>109.36397997058637</v>
      </c>
      <c r="AM326">
        <f t="shared" si="19"/>
        <v>47.951240263785266</v>
      </c>
      <c r="AN326">
        <f t="shared" si="21"/>
        <v>56.730321608313702</v>
      </c>
      <c r="AO326">
        <v>78.011159407733302</v>
      </c>
    </row>
    <row r="327" spans="1:41" x14ac:dyDescent="0.35">
      <c r="A327">
        <v>325</v>
      </c>
      <c r="B327" s="1">
        <v>42438</v>
      </c>
      <c r="C327" t="s">
        <v>315</v>
      </c>
      <c r="D327">
        <v>159.18163363835799</v>
      </c>
      <c r="E327">
        <v>162.32892091394501</v>
      </c>
      <c r="F327">
        <v>150.77395695975301</v>
      </c>
      <c r="G327">
        <v>146.655359806604</v>
      </c>
      <c r="H327">
        <v>131.51903738066699</v>
      </c>
      <c r="I327">
        <v>120.56731166067701</v>
      </c>
      <c r="J327">
        <v>120.264264776299</v>
      </c>
      <c r="K327">
        <v>120.885094135454</v>
      </c>
      <c r="L327">
        <v>132.966500284348</v>
      </c>
      <c r="M327">
        <v>140.78828678060299</v>
      </c>
      <c r="N327">
        <v>152.06258918169499</v>
      </c>
      <c r="O327">
        <v>142.60223757591899</v>
      </c>
      <c r="P327">
        <v>135.33025283293199</v>
      </c>
      <c r="Q327">
        <v>145.558808497461</v>
      </c>
      <c r="R327">
        <v>132.27758333053299</v>
      </c>
      <c r="S327">
        <v>139.25953421874399</v>
      </c>
      <c r="T327">
        <v>121.730593358183</v>
      </c>
      <c r="U327">
        <v>132.65184783477801</v>
      </c>
      <c r="V327">
        <v>148.340713768028</v>
      </c>
      <c r="W327">
        <v>167.14221253239501</v>
      </c>
      <c r="X327">
        <v>161.58918181715501</v>
      </c>
      <c r="Y327">
        <v>157.23796603940201</v>
      </c>
      <c r="Z327">
        <v>145.77610736470601</v>
      </c>
      <c r="AA327">
        <v>166.25302171802099</v>
      </c>
      <c r="AB327">
        <v>171.84034651893199</v>
      </c>
      <c r="AC327">
        <v>178.34604347426</v>
      </c>
      <c r="AD327">
        <v>180.24903864065101</v>
      </c>
      <c r="AE327">
        <v>188.653852151819</v>
      </c>
      <c r="AF327">
        <v>161.425849343875</v>
      </c>
      <c r="AG327">
        <v>158.61696960649601</v>
      </c>
      <c r="AH327">
        <v>166.74868727347399</v>
      </c>
      <c r="AI327">
        <v>148.629631814672</v>
      </c>
      <c r="AJ327">
        <v>154.88739624741501</v>
      </c>
      <c r="AK327">
        <v>178.05834623681099</v>
      </c>
      <c r="AL327">
        <f t="shared" si="20"/>
        <v>150.62350522691372</v>
      </c>
      <c r="AM327">
        <f t="shared" si="19"/>
        <v>89.210765520112616</v>
      </c>
      <c r="AN327">
        <f t="shared" si="21"/>
        <v>97.989846864641052</v>
      </c>
      <c r="AO327">
        <v>77.455521711672006</v>
      </c>
    </row>
    <row r="328" spans="1:41" x14ac:dyDescent="0.35">
      <c r="A328">
        <v>326</v>
      </c>
      <c r="B328" s="1">
        <v>42441</v>
      </c>
      <c r="C328" t="s">
        <v>316</v>
      </c>
      <c r="D328">
        <v>130.76772816904699</v>
      </c>
      <c r="E328">
        <v>131.860037954105</v>
      </c>
      <c r="F328">
        <v>122.172667988744</v>
      </c>
      <c r="G328">
        <v>107.44159073287599</v>
      </c>
      <c r="H328">
        <v>96.142705428403303</v>
      </c>
      <c r="I328">
        <v>101.38883478954401</v>
      </c>
      <c r="J328">
        <v>106.28199783018199</v>
      </c>
      <c r="K328">
        <v>102.739769359349</v>
      </c>
      <c r="L328">
        <v>115.660380041222</v>
      </c>
      <c r="M328">
        <v>113.335861161407</v>
      </c>
      <c r="N328">
        <v>126.167451853515</v>
      </c>
      <c r="O328">
        <v>118.001727310809</v>
      </c>
      <c r="P328">
        <v>111.361436385079</v>
      </c>
      <c r="Q328">
        <v>117.42193674875099</v>
      </c>
      <c r="R328">
        <v>114.788881923074</v>
      </c>
      <c r="AL328">
        <f t="shared" si="20"/>
        <v>114.36886717840717</v>
      </c>
      <c r="AM328">
        <f t="shared" si="19"/>
        <v>52.956127471606067</v>
      </c>
      <c r="AN328">
        <f t="shared" si="21"/>
        <v>61.735208816134502</v>
      </c>
      <c r="AO328">
        <v>78.379914734490299</v>
      </c>
    </row>
    <row r="329" spans="1:41" x14ac:dyDescent="0.35">
      <c r="A329">
        <v>327</v>
      </c>
      <c r="B329" s="1">
        <v>42450</v>
      </c>
      <c r="C329" t="s">
        <v>317</v>
      </c>
      <c r="D329">
        <v>130.53356918187399</v>
      </c>
      <c r="E329">
        <v>131.46236885785299</v>
      </c>
      <c r="F329">
        <v>117.752999851841</v>
      </c>
      <c r="G329">
        <v>107.539160907404</v>
      </c>
      <c r="H329">
        <v>89.403490948958705</v>
      </c>
      <c r="I329">
        <v>76.197337182172305</v>
      </c>
      <c r="J329">
        <v>83.118479944882495</v>
      </c>
      <c r="K329">
        <v>103.214968643944</v>
      </c>
      <c r="L329">
        <v>120.337562150765</v>
      </c>
      <c r="M329">
        <v>117.283315603308</v>
      </c>
      <c r="N329">
        <v>110.392579391205</v>
      </c>
      <c r="O329">
        <v>93.696834132279406</v>
      </c>
      <c r="P329">
        <v>108.694797562117</v>
      </c>
      <c r="Q329">
        <v>110.004866027644</v>
      </c>
      <c r="R329">
        <v>95.014959755647197</v>
      </c>
      <c r="S329">
        <v>90.778702644486003</v>
      </c>
      <c r="T329">
        <v>89.448817156460905</v>
      </c>
      <c r="U329">
        <v>119.975244508233</v>
      </c>
      <c r="V329">
        <v>120.76731738018501</v>
      </c>
      <c r="W329">
        <v>122.141371152525</v>
      </c>
      <c r="X329">
        <v>140.50067555843799</v>
      </c>
      <c r="Y329">
        <v>117.70443613743799</v>
      </c>
      <c r="Z329">
        <v>134.15215084123</v>
      </c>
      <c r="AA329">
        <v>132.87632975879299</v>
      </c>
      <c r="AB329">
        <v>136.08516027816</v>
      </c>
      <c r="AC329">
        <v>147.837494442207</v>
      </c>
      <c r="AD329">
        <v>138.30038963590499</v>
      </c>
      <c r="AE329">
        <v>131.02915950917199</v>
      </c>
      <c r="AF329">
        <v>126.83843533488</v>
      </c>
      <c r="AG329">
        <v>119.320092396454</v>
      </c>
      <c r="AH329">
        <v>115.569880895108</v>
      </c>
      <c r="AI329">
        <v>134.02702877782301</v>
      </c>
      <c r="AJ329">
        <v>133.409887610146</v>
      </c>
      <c r="AK329">
        <v>130.02387080576</v>
      </c>
      <c r="AL329">
        <f t="shared" si="20"/>
        <v>116.92452161662648</v>
      </c>
      <c r="AM329">
        <f t="shared" si="19"/>
        <v>55.511781909825373</v>
      </c>
      <c r="AN329">
        <f t="shared" si="21"/>
        <v>64.290863254353809</v>
      </c>
      <c r="AO329">
        <v>78.9449175990855</v>
      </c>
    </row>
    <row r="330" spans="1:41" x14ac:dyDescent="0.35">
      <c r="A330">
        <v>328</v>
      </c>
      <c r="B330" s="1">
        <v>42451</v>
      </c>
      <c r="C330" t="s">
        <v>318</v>
      </c>
      <c r="D330">
        <v>139.847763133461</v>
      </c>
      <c r="E330">
        <v>141.82862531784301</v>
      </c>
      <c r="F330">
        <v>120.941004194865</v>
      </c>
      <c r="G330">
        <v>117.346113104707</v>
      </c>
      <c r="H330">
        <v>110.39532621354699</v>
      </c>
      <c r="I330">
        <v>97.498570642627101</v>
      </c>
      <c r="J330">
        <v>104.24292511235301</v>
      </c>
      <c r="K330">
        <v>111.1750070443</v>
      </c>
      <c r="L330">
        <v>122.887626869944</v>
      </c>
      <c r="M330">
        <v>116.440844241573</v>
      </c>
      <c r="N330">
        <v>115.092485344366</v>
      </c>
      <c r="O330">
        <v>116.330001013358</v>
      </c>
      <c r="U330">
        <v>133.04060464790399</v>
      </c>
      <c r="V330">
        <v>137.04571447381099</v>
      </c>
      <c r="W330">
        <v>143.445250583724</v>
      </c>
      <c r="X330">
        <v>150.972583584365</v>
      </c>
      <c r="Y330">
        <v>136.357560378881</v>
      </c>
      <c r="Z330">
        <v>144.633075882209</v>
      </c>
      <c r="AA330">
        <v>145.81207166064701</v>
      </c>
      <c r="AB330">
        <v>147.224418155888</v>
      </c>
      <c r="AC330">
        <v>149.774966750923</v>
      </c>
      <c r="AD330">
        <v>143.322104901919</v>
      </c>
      <c r="AE330">
        <v>144.80898882083801</v>
      </c>
      <c r="AF330">
        <v>135.03461766970901</v>
      </c>
      <c r="AG330">
        <v>145.982463657137</v>
      </c>
      <c r="AH330">
        <v>122.044904483707</v>
      </c>
      <c r="AL330">
        <f t="shared" si="20"/>
        <v>130.52021607248483</v>
      </c>
      <c r="AM330">
        <f t="shared" si="19"/>
        <v>69.107476365683723</v>
      </c>
      <c r="AN330">
        <f t="shared" si="21"/>
        <v>77.886557710212159</v>
      </c>
      <c r="AO330">
        <v>79.266475826132904</v>
      </c>
    </row>
    <row r="331" spans="1:41" x14ac:dyDescent="0.35">
      <c r="A331">
        <v>329</v>
      </c>
      <c r="B331" s="1">
        <v>42451</v>
      </c>
      <c r="C331" t="s">
        <v>319</v>
      </c>
      <c r="D331">
        <v>157.96928072486801</v>
      </c>
      <c r="E331">
        <v>159.97476801222601</v>
      </c>
      <c r="F331">
        <v>146.292787847688</v>
      </c>
      <c r="G331">
        <v>138.58616711731301</v>
      </c>
      <c r="H331">
        <v>131.44770690587899</v>
      </c>
      <c r="I331">
        <v>120.26124311448299</v>
      </c>
      <c r="J331">
        <v>125.6000245067</v>
      </c>
      <c r="K331">
        <v>129.01023397832799</v>
      </c>
      <c r="L331">
        <v>144.025909744594</v>
      </c>
      <c r="M331">
        <v>143.66285526509299</v>
      </c>
      <c r="N331">
        <v>146.39328754273399</v>
      </c>
      <c r="O331">
        <v>135.928105126318</v>
      </c>
      <c r="P331">
        <v>134.89567923992399</v>
      </c>
      <c r="Q331">
        <v>137.98717588121499</v>
      </c>
      <c r="R331">
        <v>125.99286891610799</v>
      </c>
      <c r="S331">
        <v>130.14545954577201</v>
      </c>
      <c r="T331">
        <v>120.972836105599</v>
      </c>
      <c r="U331">
        <v>145.22764418277799</v>
      </c>
      <c r="V331">
        <v>151.20457842642099</v>
      </c>
      <c r="W331">
        <v>157.46310209358401</v>
      </c>
      <c r="X331">
        <v>167.96305309597199</v>
      </c>
      <c r="Y331">
        <v>155.49992457668901</v>
      </c>
      <c r="Z331">
        <v>157.038018667438</v>
      </c>
      <c r="AA331">
        <v>165.30650003914499</v>
      </c>
      <c r="AB331">
        <v>160.90177725288001</v>
      </c>
      <c r="AC331">
        <v>172.258206273057</v>
      </c>
      <c r="AD331">
        <v>174.85038166858601</v>
      </c>
      <c r="AE331">
        <v>170.44701205628499</v>
      </c>
      <c r="AF331">
        <v>161.16884771594101</v>
      </c>
      <c r="AG331">
        <v>168.38359717639301</v>
      </c>
      <c r="AH331">
        <v>157.79827849672</v>
      </c>
      <c r="AI331">
        <v>155.23524960836099</v>
      </c>
      <c r="AJ331">
        <v>168.482987183652</v>
      </c>
      <c r="AK331">
        <v>172.66473215134201</v>
      </c>
      <c r="AL331">
        <f t="shared" si="20"/>
        <v>149.73647883059078</v>
      </c>
      <c r="AM331">
        <f t="shared" si="19"/>
        <v>88.323739123789679</v>
      </c>
      <c r="AN331">
        <f t="shared" si="21"/>
        <v>97.102820468318114</v>
      </c>
      <c r="AO331">
        <v>80.037450803282795</v>
      </c>
    </row>
    <row r="332" spans="1:41" x14ac:dyDescent="0.35">
      <c r="A332">
        <v>330</v>
      </c>
      <c r="B332" s="1">
        <v>42458</v>
      </c>
      <c r="C332" t="s">
        <v>320</v>
      </c>
      <c r="D332">
        <v>124.381463221619</v>
      </c>
      <c r="E332">
        <v>125.38486198301401</v>
      </c>
      <c r="F332">
        <v>110.16858986562301</v>
      </c>
      <c r="G332">
        <v>96.970984964151299</v>
      </c>
      <c r="H332">
        <v>108.06794318140599</v>
      </c>
      <c r="I332">
        <v>100.882446136681</v>
      </c>
      <c r="J332">
        <v>106.583975445227</v>
      </c>
      <c r="K332">
        <v>108.34251347193</v>
      </c>
      <c r="L332">
        <v>122.111118148708</v>
      </c>
      <c r="M332">
        <v>113.412228706425</v>
      </c>
      <c r="N332">
        <v>111.922097762235</v>
      </c>
      <c r="W332">
        <v>126.40026108817101</v>
      </c>
      <c r="X332">
        <v>136.942517940671</v>
      </c>
      <c r="Y332">
        <v>121.22006535657</v>
      </c>
      <c r="Z332">
        <v>126.019471810738</v>
      </c>
      <c r="AA332">
        <v>131.821964293147</v>
      </c>
      <c r="AB332">
        <v>149.21997642196101</v>
      </c>
      <c r="AC332">
        <v>156.060995776319</v>
      </c>
      <c r="AD332">
        <v>143.83438874928601</v>
      </c>
      <c r="AE332">
        <v>141.55034445870399</v>
      </c>
      <c r="AF332">
        <v>130.245148920833</v>
      </c>
      <c r="AG332">
        <v>143.38719402434401</v>
      </c>
      <c r="AH332">
        <v>143.05263155308299</v>
      </c>
      <c r="AL332">
        <f t="shared" si="20"/>
        <v>125.12970362090634</v>
      </c>
      <c r="AM332">
        <f t="shared" si="19"/>
        <v>63.716963914105236</v>
      </c>
      <c r="AN332">
        <f t="shared" si="21"/>
        <v>72.496045258633671</v>
      </c>
      <c r="AO332">
        <v>79.958637045019302</v>
      </c>
    </row>
    <row r="333" spans="1:41" x14ac:dyDescent="0.35">
      <c r="A333">
        <v>331</v>
      </c>
      <c r="B333" s="1">
        <v>42459</v>
      </c>
      <c r="C333" t="s">
        <v>321</v>
      </c>
      <c r="D333">
        <v>129.54905380628401</v>
      </c>
      <c r="E333">
        <v>129.85655286317001</v>
      </c>
      <c r="F333">
        <v>116.424471215846</v>
      </c>
      <c r="G333">
        <v>111.46480891248</v>
      </c>
      <c r="H333">
        <v>110.753234381726</v>
      </c>
      <c r="I333">
        <v>104.46682689797299</v>
      </c>
      <c r="J333">
        <v>108.32396047482899</v>
      </c>
      <c r="K333">
        <v>106.372167704482</v>
      </c>
      <c r="L333">
        <v>123.694496143225</v>
      </c>
      <c r="M333">
        <v>115.986576457354</v>
      </c>
      <c r="N333">
        <v>115.574650027749</v>
      </c>
      <c r="O333">
        <v>118.715656584939</v>
      </c>
      <c r="P333">
        <v>115.019808911754</v>
      </c>
      <c r="Q333">
        <v>114.39741256113599</v>
      </c>
      <c r="R333">
        <v>105.982955068723</v>
      </c>
      <c r="S333">
        <v>107.688519296932</v>
      </c>
      <c r="T333">
        <v>98.931209139548002</v>
      </c>
      <c r="U333">
        <v>124.29159912957201</v>
      </c>
      <c r="V333">
        <v>122.09028026387099</v>
      </c>
      <c r="W333">
        <v>138.67451888675501</v>
      </c>
      <c r="X333">
        <v>152.38405769819099</v>
      </c>
      <c r="Y333">
        <v>133.52708932975801</v>
      </c>
      <c r="Z333">
        <v>133.27343893138999</v>
      </c>
      <c r="AA333">
        <v>137.71563826591199</v>
      </c>
      <c r="AB333">
        <v>151.68350557853299</v>
      </c>
      <c r="AC333">
        <v>153.74113200178601</v>
      </c>
      <c r="AD333">
        <v>146.00739164367201</v>
      </c>
      <c r="AE333">
        <v>144.107895082108</v>
      </c>
      <c r="AF333">
        <v>129.870602783252</v>
      </c>
      <c r="AG333">
        <v>148.61295255076701</v>
      </c>
      <c r="AH333">
        <v>135.73832887530401</v>
      </c>
      <c r="AI333">
        <v>139.59233035326099</v>
      </c>
      <c r="AJ333">
        <v>135.57431273029499</v>
      </c>
      <c r="AK333">
        <v>137.63327089134</v>
      </c>
      <c r="AL333">
        <f t="shared" si="20"/>
        <v>126.40355016011517</v>
      </c>
      <c r="AM333">
        <f t="shared" si="19"/>
        <v>64.990810453314069</v>
      </c>
      <c r="AN333">
        <f t="shared" si="21"/>
        <v>73.769891797842504</v>
      </c>
      <c r="AO333">
        <v>80.4126638164105</v>
      </c>
    </row>
    <row r="334" spans="1:41" x14ac:dyDescent="0.35">
      <c r="A334">
        <v>332</v>
      </c>
      <c r="B334" s="1">
        <v>42466</v>
      </c>
      <c r="C334" t="s">
        <v>322</v>
      </c>
      <c r="D334">
        <v>131.15541117415799</v>
      </c>
      <c r="E334">
        <v>130.37589942150299</v>
      </c>
      <c r="F334">
        <v>115.122442644179</v>
      </c>
      <c r="G334">
        <v>107.65186324061</v>
      </c>
      <c r="H334">
        <v>98.378118665438294</v>
      </c>
      <c r="I334">
        <v>83.564953412195194</v>
      </c>
      <c r="J334">
        <v>99.528090908934701</v>
      </c>
      <c r="K334">
        <v>112.74863299357401</v>
      </c>
      <c r="L334">
        <v>123.526937599706</v>
      </c>
      <c r="M334">
        <v>119.87511779648401</v>
      </c>
      <c r="N334">
        <v>115.985570956852</v>
      </c>
      <c r="O334">
        <v>101.83320219141601</v>
      </c>
      <c r="P334">
        <v>110.72771288242799</v>
      </c>
      <c r="Q334">
        <v>115.313146945279</v>
      </c>
      <c r="R334">
        <v>105.897726441527</v>
      </c>
      <c r="S334">
        <v>95.967210329372094</v>
      </c>
      <c r="T334">
        <v>103.13241328770199</v>
      </c>
      <c r="U334">
        <v>123.31199512526</v>
      </c>
      <c r="V334">
        <v>122.280413306068</v>
      </c>
      <c r="W334">
        <v>141.64973305122999</v>
      </c>
      <c r="X334">
        <v>147.082107373003</v>
      </c>
      <c r="Y334">
        <v>126.230900781739</v>
      </c>
      <c r="Z334">
        <v>131.93805672012601</v>
      </c>
      <c r="AA334">
        <v>133.83731892887101</v>
      </c>
      <c r="AB334">
        <v>141.98258583440901</v>
      </c>
      <c r="AC334">
        <v>148.17509729354899</v>
      </c>
      <c r="AD334">
        <v>146.00150196265599</v>
      </c>
      <c r="AE334">
        <v>144.478768195535</v>
      </c>
      <c r="AF334">
        <v>125.977756739716</v>
      </c>
      <c r="AG334">
        <v>140.449995235703</v>
      </c>
      <c r="AH334">
        <v>118.570544129014</v>
      </c>
      <c r="AI334">
        <v>140.46280535796899</v>
      </c>
      <c r="AJ334">
        <v>138.09364140045599</v>
      </c>
      <c r="AK334">
        <v>148.35367384421099</v>
      </c>
      <c r="AL334">
        <f t="shared" si="20"/>
        <v>123.225333710908</v>
      </c>
      <c r="AM334">
        <f t="shared" si="19"/>
        <v>61.812594004106899</v>
      </c>
      <c r="AN334">
        <f t="shared" si="21"/>
        <v>70.591675348635334</v>
      </c>
      <c r="AO334">
        <v>80.608263345885803</v>
      </c>
    </row>
    <row r="335" spans="1:41" x14ac:dyDescent="0.35">
      <c r="A335">
        <v>333</v>
      </c>
      <c r="B335" s="1">
        <v>42474</v>
      </c>
      <c r="C335" t="s">
        <v>323</v>
      </c>
      <c r="I335">
        <v>69.766417869716406</v>
      </c>
      <c r="J335">
        <v>82.437148514260798</v>
      </c>
      <c r="K335">
        <v>91.047785214481294</v>
      </c>
      <c r="L335">
        <v>104.946583748588</v>
      </c>
      <c r="T335">
        <v>88.560225879389606</v>
      </c>
      <c r="U335">
        <v>105.328619166154</v>
      </c>
      <c r="V335">
        <v>114.671100796172</v>
      </c>
      <c r="W335">
        <v>121.81625841714499</v>
      </c>
      <c r="X335">
        <v>133.605710564687</v>
      </c>
      <c r="Y335">
        <v>108.29045662152799</v>
      </c>
      <c r="Z335">
        <v>126.343728289629</v>
      </c>
      <c r="AA335">
        <v>133.490134975383</v>
      </c>
      <c r="AB335">
        <v>129.93352011601201</v>
      </c>
      <c r="AC335">
        <v>143.043915173339</v>
      </c>
      <c r="AD335">
        <v>138.35007116856499</v>
      </c>
      <c r="AE335">
        <v>141.15240254346301</v>
      </c>
      <c r="AF335">
        <v>141.981880252748</v>
      </c>
      <c r="AL335">
        <f t="shared" si="20"/>
        <v>116.16270348889771</v>
      </c>
      <c r="AM335">
        <f t="shared" si="19"/>
        <v>54.7499637820966</v>
      </c>
      <c r="AN335">
        <f t="shared" si="21"/>
        <v>63.529045126625036</v>
      </c>
      <c r="AO335">
        <v>80.714278936384801</v>
      </c>
    </row>
    <row r="336" spans="1:41" x14ac:dyDescent="0.35">
      <c r="A336">
        <v>334</v>
      </c>
      <c r="B336" s="1">
        <v>42475</v>
      </c>
      <c r="C336" t="s">
        <v>250</v>
      </c>
      <c r="D336">
        <v>128.68746247174599</v>
      </c>
      <c r="E336">
        <v>126.180559744547</v>
      </c>
      <c r="F336">
        <v>110.802297975031</v>
      </c>
      <c r="G336">
        <v>107.869737898092</v>
      </c>
      <c r="H336">
        <v>92.034109427258898</v>
      </c>
      <c r="I336">
        <v>72.860367704637397</v>
      </c>
      <c r="J336">
        <v>92.718328557889507</v>
      </c>
      <c r="K336">
        <v>97.412512619855804</v>
      </c>
      <c r="L336">
        <v>107.007383364986</v>
      </c>
      <c r="M336">
        <v>117.268424136139</v>
      </c>
      <c r="N336">
        <v>112.19746087546901</v>
      </c>
      <c r="O336">
        <v>101.572037746606</v>
      </c>
      <c r="P336">
        <v>101.149279965445</v>
      </c>
      <c r="Q336">
        <v>114.260060573087</v>
      </c>
      <c r="R336">
        <v>111.66266812355001</v>
      </c>
      <c r="S336">
        <v>103.301251380271</v>
      </c>
      <c r="T336">
        <v>89.690644307694399</v>
      </c>
      <c r="U336">
        <v>112.831099133482</v>
      </c>
      <c r="V336">
        <v>117.098305901945</v>
      </c>
      <c r="W336">
        <v>127.33284729060701</v>
      </c>
      <c r="X336">
        <v>147.302680554391</v>
      </c>
      <c r="Y336">
        <v>121.576092491189</v>
      </c>
      <c r="Z336">
        <v>131.082023646962</v>
      </c>
      <c r="AA336">
        <v>135.45076076192501</v>
      </c>
      <c r="AB336">
        <v>132.062945935973</v>
      </c>
      <c r="AC336">
        <v>142.70497090790201</v>
      </c>
      <c r="AD336">
        <v>141.10034838615999</v>
      </c>
      <c r="AE336">
        <v>144.779788906487</v>
      </c>
      <c r="AF336">
        <v>131.274822543488</v>
      </c>
      <c r="AG336">
        <v>124.174608498092</v>
      </c>
      <c r="AH336">
        <v>116.707946349065</v>
      </c>
      <c r="AI336">
        <v>137.61045300982599</v>
      </c>
      <c r="AJ336">
        <v>137.59995120709399</v>
      </c>
      <c r="AK336">
        <v>152.992165394062</v>
      </c>
      <c r="AL336">
        <f t="shared" si="20"/>
        <v>118.83401169973394</v>
      </c>
      <c r="AM336">
        <f t="shared" si="19"/>
        <v>57.42127199293283</v>
      </c>
      <c r="AN336">
        <f t="shared" si="21"/>
        <v>66.200353337461266</v>
      </c>
      <c r="AO336">
        <v>80.759612940768704</v>
      </c>
    </row>
    <row r="337" spans="1:41" x14ac:dyDescent="0.35">
      <c r="A337">
        <v>335</v>
      </c>
      <c r="B337" s="1">
        <v>42478</v>
      </c>
      <c r="C337" t="s">
        <v>324</v>
      </c>
      <c r="D337">
        <v>145.652832350751</v>
      </c>
      <c r="E337">
        <v>145.72562768348701</v>
      </c>
      <c r="F337">
        <v>136.742710295157</v>
      </c>
      <c r="G337">
        <v>137.43595547523401</v>
      </c>
      <c r="H337">
        <v>137.11883286398199</v>
      </c>
      <c r="I337">
        <v>124.179877312434</v>
      </c>
      <c r="J337">
        <v>121.84811721918</v>
      </c>
      <c r="K337">
        <v>126.953277568513</v>
      </c>
      <c r="L337">
        <v>134.52101297939501</v>
      </c>
      <c r="M337">
        <v>138.00335434562001</v>
      </c>
      <c r="N337">
        <v>143.664929299786</v>
      </c>
      <c r="O337">
        <v>135.32874746611401</v>
      </c>
      <c r="P337">
        <v>122.850205028226</v>
      </c>
      <c r="Q337">
        <v>137.389645127531</v>
      </c>
      <c r="R337">
        <v>141.10372336050801</v>
      </c>
      <c r="S337">
        <v>143.81197945218801</v>
      </c>
      <c r="T337">
        <v>128.639305410068</v>
      </c>
      <c r="U337">
        <v>141.19895575528599</v>
      </c>
      <c r="V337">
        <v>144.80963537794801</v>
      </c>
      <c r="W337">
        <v>157.410253744388</v>
      </c>
      <c r="X337">
        <v>159.73339141070099</v>
      </c>
      <c r="Y337">
        <v>162.87444833753</v>
      </c>
      <c r="Z337">
        <v>160.35209958836199</v>
      </c>
      <c r="AA337">
        <v>167.57298654056299</v>
      </c>
      <c r="AB337">
        <v>163.42201835780199</v>
      </c>
      <c r="AC337">
        <v>162.118639069784</v>
      </c>
      <c r="AD337">
        <v>155.78236978591499</v>
      </c>
      <c r="AE337">
        <v>176.54401648238999</v>
      </c>
      <c r="AF337">
        <v>167.11335805428001</v>
      </c>
      <c r="AG337">
        <v>160.202692228149</v>
      </c>
      <c r="AH337">
        <v>166.45991065514301</v>
      </c>
      <c r="AI337">
        <v>152.365993804064</v>
      </c>
      <c r="AJ337">
        <v>153.31146158714401</v>
      </c>
      <c r="AK337">
        <v>169.29633060263399</v>
      </c>
      <c r="AL337">
        <f t="shared" si="20"/>
        <v>147.6923145476546</v>
      </c>
      <c r="AM337">
        <f t="shared" si="19"/>
        <v>86.279574840853499</v>
      </c>
      <c r="AN337">
        <f t="shared" si="21"/>
        <v>95.058656185381935</v>
      </c>
      <c r="AO337">
        <v>80.889566837048903</v>
      </c>
    </row>
    <row r="338" spans="1:41" x14ac:dyDescent="0.35">
      <c r="A338">
        <v>336</v>
      </c>
      <c r="B338" s="1">
        <v>42481</v>
      </c>
      <c r="C338" t="s">
        <v>325</v>
      </c>
      <c r="D338">
        <v>137.51027502603901</v>
      </c>
      <c r="E338">
        <v>139.92480632027801</v>
      </c>
      <c r="F338">
        <v>128.24972016545999</v>
      </c>
      <c r="G338">
        <v>128.18426036988899</v>
      </c>
      <c r="H338">
        <v>124.568168235505</v>
      </c>
      <c r="I338">
        <v>103.155741669606</v>
      </c>
      <c r="J338">
        <v>109.982405878899</v>
      </c>
      <c r="K338">
        <v>115.664176448739</v>
      </c>
      <c r="L338">
        <v>132.471825326469</v>
      </c>
      <c r="M338">
        <v>132.18889118128101</v>
      </c>
      <c r="N338">
        <v>135.37298833164999</v>
      </c>
      <c r="O338">
        <v>122.38226611781501</v>
      </c>
      <c r="P338">
        <v>115.940716017743</v>
      </c>
      <c r="Q338">
        <v>132.81660336998601</v>
      </c>
      <c r="R338">
        <v>133.04553824372601</v>
      </c>
      <c r="S338">
        <v>128.41224199241901</v>
      </c>
      <c r="T338">
        <v>121.403601700157</v>
      </c>
      <c r="U338">
        <v>136.20573085322999</v>
      </c>
      <c r="V338">
        <v>139.802028376462</v>
      </c>
      <c r="W338">
        <v>144.91782295968599</v>
      </c>
      <c r="X338">
        <v>156.158661529847</v>
      </c>
      <c r="Y338">
        <v>144.21166137806199</v>
      </c>
      <c r="Z338">
        <v>156.387505121272</v>
      </c>
      <c r="AA338">
        <v>163.13849140481</v>
      </c>
      <c r="AB338">
        <v>154.69782485404599</v>
      </c>
      <c r="AC338">
        <v>156.99469572159799</v>
      </c>
      <c r="AD338">
        <v>160.00965294949401</v>
      </c>
      <c r="AE338">
        <v>171.758062391224</v>
      </c>
      <c r="AF338">
        <v>162.63569530218999</v>
      </c>
      <c r="AG338">
        <v>153.619920029914</v>
      </c>
      <c r="AH338">
        <v>144.352552441059</v>
      </c>
      <c r="AI338">
        <v>148.91299649154899</v>
      </c>
      <c r="AJ338">
        <v>154.48263979702901</v>
      </c>
      <c r="AK338">
        <v>158.618788966506</v>
      </c>
      <c r="AL338">
        <f t="shared" si="20"/>
        <v>139.65232226363645</v>
      </c>
      <c r="AM338">
        <f t="shared" si="19"/>
        <v>78.239582556835344</v>
      </c>
      <c r="AN338">
        <f t="shared" si="21"/>
        <v>87.01866390136378</v>
      </c>
      <c r="AO338">
        <v>81.822549707596195</v>
      </c>
    </row>
    <row r="339" spans="1:41" x14ac:dyDescent="0.35">
      <c r="A339">
        <v>337</v>
      </c>
      <c r="B339" s="1">
        <v>42506</v>
      </c>
      <c r="C339" t="s">
        <v>326</v>
      </c>
      <c r="J339">
        <v>117.18548400114</v>
      </c>
      <c r="K339">
        <v>127.502140242409</v>
      </c>
      <c r="L339">
        <v>124.791777127689</v>
      </c>
      <c r="M339">
        <v>114.552783443558</v>
      </c>
      <c r="N339">
        <v>120.39399958156601</v>
      </c>
      <c r="O339">
        <v>125.352704237482</v>
      </c>
      <c r="P339">
        <v>124.864253755628</v>
      </c>
      <c r="Q339">
        <v>131.052400542431</v>
      </c>
      <c r="R339">
        <v>136.601112348171</v>
      </c>
      <c r="S339">
        <v>129.01711386179699</v>
      </c>
      <c r="T339">
        <v>120.905873086285</v>
      </c>
      <c r="U339">
        <v>129.63130775799499</v>
      </c>
      <c r="AC339">
        <v>160.15858292259199</v>
      </c>
      <c r="AD339">
        <v>156.48971478015</v>
      </c>
      <c r="AE339">
        <v>154.14662203893599</v>
      </c>
      <c r="AF339">
        <v>156.46614087651301</v>
      </c>
      <c r="AG339">
        <v>158.57998732456701</v>
      </c>
      <c r="AH339">
        <v>141.72200888207001</v>
      </c>
      <c r="AI339">
        <v>147.53146612660299</v>
      </c>
      <c r="AJ339">
        <v>153.66935049931999</v>
      </c>
      <c r="AK339">
        <v>165.238220088464</v>
      </c>
      <c r="AL339">
        <f t="shared" si="20"/>
        <v>137.89776397739837</v>
      </c>
      <c r="AM339">
        <f t="shared" si="19"/>
        <v>76.485024270597265</v>
      </c>
      <c r="AN339">
        <f t="shared" si="21"/>
        <v>85.2641056151257</v>
      </c>
      <c r="AO339">
        <v>82.332251228431105</v>
      </c>
    </row>
    <row r="340" spans="1:41" x14ac:dyDescent="0.35">
      <c r="A340">
        <v>338</v>
      </c>
      <c r="B340" s="1">
        <v>42515</v>
      </c>
      <c r="C340" t="s">
        <v>327</v>
      </c>
      <c r="D340">
        <v>111.86812320456799</v>
      </c>
      <c r="E340">
        <v>106.06620237054599</v>
      </c>
      <c r="F340">
        <v>89.668120439912599</v>
      </c>
      <c r="G340">
        <v>89.6079146682968</v>
      </c>
      <c r="H340">
        <v>100.659036986526</v>
      </c>
      <c r="I340">
        <v>96.2940221401347</v>
      </c>
      <c r="J340">
        <v>101.073068003206</v>
      </c>
      <c r="K340">
        <v>99.778962834526595</v>
      </c>
      <c r="L340">
        <v>95.997660436232096</v>
      </c>
      <c r="M340">
        <v>89.605466476762103</v>
      </c>
      <c r="N340">
        <v>105.04103151664</v>
      </c>
      <c r="O340">
        <v>94.517873933470398</v>
      </c>
      <c r="P340">
        <v>95.203042211636998</v>
      </c>
      <c r="Q340">
        <v>110.454554603085</v>
      </c>
      <c r="R340">
        <v>102.98857725494901</v>
      </c>
      <c r="Y340">
        <v>114.087304192516</v>
      </c>
      <c r="Z340">
        <v>129.36016646278401</v>
      </c>
      <c r="AA340">
        <v>133.07617193794499</v>
      </c>
      <c r="AB340">
        <v>125.77831088372901</v>
      </c>
      <c r="AC340">
        <v>135.436507838643</v>
      </c>
      <c r="AD340">
        <v>139.786871037423</v>
      </c>
      <c r="AE340">
        <v>138.59234130790199</v>
      </c>
      <c r="AF340">
        <v>124.84080717593601</v>
      </c>
      <c r="AG340">
        <v>127.823440484621</v>
      </c>
      <c r="AH340">
        <v>122.617280571237</v>
      </c>
      <c r="AI340">
        <v>119.929577391848</v>
      </c>
      <c r="AJ340">
        <v>130.410177533476</v>
      </c>
      <c r="AK340">
        <v>133.94053810025301</v>
      </c>
      <c r="AL340">
        <f t="shared" si="20"/>
        <v>113.01796971424308</v>
      </c>
      <c r="AM340">
        <f t="shared" si="19"/>
        <v>51.605230007441975</v>
      </c>
      <c r="AN340">
        <f t="shared" si="21"/>
        <v>60.38431135197041</v>
      </c>
      <c r="AO340">
        <v>81.870301247948504</v>
      </c>
    </row>
    <row r="341" spans="1:41" x14ac:dyDescent="0.35">
      <c r="A341">
        <v>339</v>
      </c>
      <c r="B341" s="1">
        <v>42518</v>
      </c>
      <c r="C341" t="s">
        <v>328</v>
      </c>
      <c r="D341">
        <v>141.711911418813</v>
      </c>
      <c r="E341">
        <v>140.40227986974801</v>
      </c>
      <c r="F341">
        <v>124.960968081112</v>
      </c>
      <c r="G341">
        <v>120.974724794493</v>
      </c>
      <c r="H341">
        <v>124.027185338474</v>
      </c>
      <c r="I341">
        <v>118.44819126088601</v>
      </c>
      <c r="J341">
        <v>129.497927414288</v>
      </c>
      <c r="K341">
        <v>119.67522583301501</v>
      </c>
      <c r="L341">
        <v>132.87364622746901</v>
      </c>
      <c r="M341">
        <v>129.71246199729899</v>
      </c>
      <c r="N341">
        <v>130.82468062016699</v>
      </c>
      <c r="O341">
        <v>128.992525456305</v>
      </c>
      <c r="P341">
        <v>122.577372185299</v>
      </c>
      <c r="Q341">
        <v>131.64847669566001</v>
      </c>
      <c r="R341">
        <v>133.324450603261</v>
      </c>
      <c r="S341">
        <v>142.646012137632</v>
      </c>
      <c r="T341">
        <v>125.990400291516</v>
      </c>
      <c r="U341">
        <v>135.47855663540801</v>
      </c>
      <c r="V341">
        <v>138.30573913022701</v>
      </c>
      <c r="W341">
        <v>143.05850445379801</v>
      </c>
      <c r="X341">
        <v>156.26166924716199</v>
      </c>
      <c r="Y341">
        <v>157.10470320206301</v>
      </c>
      <c r="Z341">
        <v>143.90653895094201</v>
      </c>
      <c r="AA341">
        <v>156.91824765245599</v>
      </c>
      <c r="AB341">
        <v>155.84993866070499</v>
      </c>
      <c r="AC341">
        <v>158.78215755602201</v>
      </c>
      <c r="AD341">
        <v>158.41812159160199</v>
      </c>
      <c r="AE341">
        <v>173.244731509774</v>
      </c>
      <c r="AF341">
        <v>163.27933608876</v>
      </c>
      <c r="AG341">
        <v>159.433629440603</v>
      </c>
      <c r="AH341">
        <v>167.55156866652499</v>
      </c>
      <c r="AI341">
        <v>155.561954227016</v>
      </c>
      <c r="AJ341">
        <v>155.32996482500701</v>
      </c>
      <c r="AK341">
        <v>162.522387448659</v>
      </c>
      <c r="AL341">
        <f t="shared" si="20"/>
        <v>142.33224086800487</v>
      </c>
      <c r="AM341">
        <f t="shared" si="19"/>
        <v>80.919501161203769</v>
      </c>
      <c r="AN341">
        <f t="shared" si="21"/>
        <v>89.698582505732205</v>
      </c>
      <c r="AO341">
        <v>80.982583540402899</v>
      </c>
    </row>
    <row r="342" spans="1:41" x14ac:dyDescent="0.35">
      <c r="A342">
        <v>340</v>
      </c>
      <c r="B342" s="1">
        <v>42522</v>
      </c>
      <c r="C342" t="s">
        <v>329</v>
      </c>
      <c r="E342">
        <v>123.693838206962</v>
      </c>
      <c r="F342">
        <v>101.160484519127</v>
      </c>
      <c r="G342">
        <v>103.571140130148</v>
      </c>
      <c r="H342">
        <v>109.089219369519</v>
      </c>
      <c r="I342">
        <v>103.85261728191399</v>
      </c>
      <c r="J342">
        <v>116.986538300444</v>
      </c>
      <c r="K342">
        <v>114.738056795646</v>
      </c>
      <c r="L342">
        <v>114.6133320058</v>
      </c>
      <c r="M342">
        <v>112.032157147574</v>
      </c>
      <c r="N342">
        <v>109.084685804212</v>
      </c>
      <c r="O342">
        <v>108.749926635731</v>
      </c>
      <c r="P342">
        <v>114.189276471917</v>
      </c>
      <c r="Q342">
        <v>120.366999957639</v>
      </c>
      <c r="Y342">
        <v>125.99460840108399</v>
      </c>
      <c r="Z342">
        <v>130.789045152</v>
      </c>
      <c r="AA342">
        <v>132.93190292251199</v>
      </c>
      <c r="AB342">
        <v>141.287857093697</v>
      </c>
      <c r="AC342">
        <v>149.272151725643</v>
      </c>
      <c r="AD342">
        <v>145.39027004853801</v>
      </c>
      <c r="AE342">
        <v>141.06851101855401</v>
      </c>
      <c r="AF342">
        <v>140.615974436328</v>
      </c>
      <c r="AG342">
        <v>147.612954855406</v>
      </c>
      <c r="AH342">
        <v>124.684086095121</v>
      </c>
      <c r="AI342">
        <v>138.10182203376101</v>
      </c>
      <c r="AJ342">
        <v>136.25379622768699</v>
      </c>
      <c r="AL342">
        <f t="shared" si="20"/>
        <v>124.24525010547855</v>
      </c>
      <c r="AM342">
        <f t="shared" si="19"/>
        <v>62.832510398677442</v>
      </c>
      <c r="AN342">
        <f t="shared" si="21"/>
        <v>71.611591743205878</v>
      </c>
      <c r="AO342">
        <v>81.599008753641698</v>
      </c>
    </row>
    <row r="343" spans="1:41" x14ac:dyDescent="0.35">
      <c r="A343">
        <v>341</v>
      </c>
      <c r="B343" s="1">
        <v>42530</v>
      </c>
      <c r="C343" t="s">
        <v>330</v>
      </c>
      <c r="D343">
        <v>99.357287373103006</v>
      </c>
      <c r="E343">
        <v>100.26785959009101</v>
      </c>
      <c r="F343">
        <v>83.374216065098295</v>
      </c>
      <c r="G343">
        <v>85.838829167142805</v>
      </c>
      <c r="H343">
        <v>108.558545743688</v>
      </c>
      <c r="I343">
        <v>98.756936770447098</v>
      </c>
      <c r="J343">
        <v>102.52923946668101</v>
      </c>
      <c r="K343">
        <v>101.02471870843</v>
      </c>
      <c r="L343">
        <v>96.912930063343097</v>
      </c>
      <c r="M343">
        <v>112.31307310694601</v>
      </c>
      <c r="N343">
        <v>108.244342146412</v>
      </c>
      <c r="O343">
        <v>101.958475576034</v>
      </c>
      <c r="P343">
        <v>109.45953704361</v>
      </c>
      <c r="Q343">
        <v>115.105969642387</v>
      </c>
      <c r="R343">
        <v>122.338453967242</v>
      </c>
      <c r="S343">
        <v>108.536851873301</v>
      </c>
      <c r="T343">
        <v>100.901354462692</v>
      </c>
      <c r="U343">
        <v>120.210147913181</v>
      </c>
      <c r="V343">
        <v>116.65429177457401</v>
      </c>
      <c r="W343">
        <v>133.633459284998</v>
      </c>
      <c r="X343">
        <v>145.08004139360801</v>
      </c>
      <c r="Y343">
        <v>115.398382441878</v>
      </c>
      <c r="Z343">
        <v>125.919500915182</v>
      </c>
      <c r="AA343">
        <v>117.11169326993399</v>
      </c>
      <c r="AB343">
        <v>133.92078552080301</v>
      </c>
      <c r="AC343">
        <v>145.80035364917001</v>
      </c>
      <c r="AD343">
        <v>137.10028944059101</v>
      </c>
      <c r="AE343">
        <v>139.44477357247499</v>
      </c>
      <c r="AF343">
        <v>126.41222157642</v>
      </c>
      <c r="AG343">
        <v>128.85301743262301</v>
      </c>
      <c r="AH343">
        <v>112.048268984195</v>
      </c>
      <c r="AI343">
        <v>134.17492793257199</v>
      </c>
      <c r="AJ343">
        <v>130.66088700596001</v>
      </c>
      <c r="AK343">
        <v>138.44789705327699</v>
      </c>
      <c r="AL343">
        <f t="shared" si="20"/>
        <v>116.36322235082615</v>
      </c>
      <c r="AM343">
        <f t="shared" si="19"/>
        <v>54.950482644025044</v>
      </c>
      <c r="AN343">
        <f t="shared" si="21"/>
        <v>63.72956398855348</v>
      </c>
      <c r="AO343">
        <v>81.892252949661497</v>
      </c>
    </row>
    <row r="344" spans="1:41" x14ac:dyDescent="0.35">
      <c r="A344">
        <v>342</v>
      </c>
      <c r="B344" s="1">
        <v>42531</v>
      </c>
      <c r="C344" t="s">
        <v>331</v>
      </c>
      <c r="D344">
        <v>107.347155299824</v>
      </c>
      <c r="E344">
        <v>115.054019259161</v>
      </c>
      <c r="M344">
        <v>110.51913067151099</v>
      </c>
      <c r="N344">
        <v>110.735087355942</v>
      </c>
      <c r="O344">
        <v>112.629249018789</v>
      </c>
      <c r="P344">
        <v>113.908062772259</v>
      </c>
      <c r="Q344">
        <v>118.60053775128701</v>
      </c>
      <c r="R344">
        <v>135.64265588315499</v>
      </c>
      <c r="S344">
        <v>103.726903670544</v>
      </c>
      <c r="T344">
        <v>111.854181786307</v>
      </c>
      <c r="U344">
        <v>121.84316277016001</v>
      </c>
      <c r="V344">
        <v>119.026647568795</v>
      </c>
      <c r="W344">
        <v>140.516712669089</v>
      </c>
      <c r="X344">
        <v>153.11228696322399</v>
      </c>
      <c r="Y344">
        <v>124.624869982416</v>
      </c>
      <c r="Z344">
        <v>131.70890104498</v>
      </c>
      <c r="AF344">
        <v>138.517387170044</v>
      </c>
      <c r="AG344">
        <v>146.95576807267199</v>
      </c>
      <c r="AH344">
        <v>138.107169690669</v>
      </c>
      <c r="AI344">
        <v>140.043338179714</v>
      </c>
      <c r="AJ344">
        <v>138.11942367349801</v>
      </c>
      <c r="AK344">
        <v>157.29098004593399</v>
      </c>
      <c r="AL344">
        <f t="shared" si="20"/>
        <v>126.81289233181697</v>
      </c>
      <c r="AM344">
        <f t="shared" si="19"/>
        <v>65.400152625015863</v>
      </c>
      <c r="AN344">
        <f t="shared" si="21"/>
        <v>74.179233969544299</v>
      </c>
      <c r="AO344">
        <v>81.5309038735858</v>
      </c>
    </row>
    <row r="345" spans="1:41" x14ac:dyDescent="0.35">
      <c r="A345">
        <v>343</v>
      </c>
      <c r="B345" s="1">
        <v>42531</v>
      </c>
      <c r="C345" t="s">
        <v>332</v>
      </c>
      <c r="D345">
        <v>133.26636873620299</v>
      </c>
      <c r="E345">
        <v>135.46333085873599</v>
      </c>
      <c r="F345">
        <v>122.53762166898299</v>
      </c>
      <c r="G345">
        <v>121.645328252958</v>
      </c>
      <c r="H345">
        <v>124.05430909858001</v>
      </c>
      <c r="I345">
        <v>125.905617180542</v>
      </c>
      <c r="J345">
        <v>134.35598781697499</v>
      </c>
      <c r="K345">
        <v>131.76031659407201</v>
      </c>
      <c r="L345">
        <v>130.44686890663399</v>
      </c>
      <c r="M345">
        <v>128.73183930633601</v>
      </c>
      <c r="N345">
        <v>133.53903418116599</v>
      </c>
      <c r="O345">
        <v>126.046497230508</v>
      </c>
      <c r="P345">
        <v>125.196320732624</v>
      </c>
      <c r="Q345">
        <v>136.94397645695199</v>
      </c>
      <c r="R345">
        <v>139.67992106095201</v>
      </c>
      <c r="S345">
        <v>151.000107616777</v>
      </c>
      <c r="T345">
        <v>125.03588774544301</v>
      </c>
      <c r="U345">
        <v>137.617525868077</v>
      </c>
      <c r="V345">
        <v>137.306231749293</v>
      </c>
      <c r="W345">
        <v>155.50906689865701</v>
      </c>
      <c r="X345">
        <v>171.17371287654899</v>
      </c>
      <c r="Y345">
        <v>163.138975878682</v>
      </c>
      <c r="Z345">
        <v>141.46512898831099</v>
      </c>
      <c r="AA345">
        <v>157.69541196752701</v>
      </c>
      <c r="AB345">
        <v>150.246271915862</v>
      </c>
      <c r="AC345">
        <v>166.21200278531299</v>
      </c>
      <c r="AD345">
        <v>168.54208497749701</v>
      </c>
      <c r="AE345">
        <v>166.62623233602699</v>
      </c>
      <c r="AF345">
        <v>158.69281499529899</v>
      </c>
      <c r="AG345">
        <v>157.567701061349</v>
      </c>
      <c r="AH345">
        <v>157.29034881507101</v>
      </c>
      <c r="AI345">
        <v>153.02163411804801</v>
      </c>
      <c r="AJ345">
        <v>157.92352984116499</v>
      </c>
      <c r="AK345">
        <v>167.00457084247799</v>
      </c>
      <c r="AL345">
        <f t="shared" si="20"/>
        <v>143.90125233410723</v>
      </c>
      <c r="AM345">
        <f t="shared" si="19"/>
        <v>82.488512627306122</v>
      </c>
      <c r="AN345">
        <f t="shared" si="21"/>
        <v>91.267593971834557</v>
      </c>
      <c r="AO345">
        <v>82.032547602646304</v>
      </c>
    </row>
    <row r="346" spans="1:41" x14ac:dyDescent="0.35">
      <c r="A346">
        <v>344</v>
      </c>
      <c r="B346" s="1">
        <v>42539</v>
      </c>
      <c r="C346" t="s">
        <v>192</v>
      </c>
      <c r="D346">
        <v>116.79567655835</v>
      </c>
      <c r="E346">
        <v>121.378949521237</v>
      </c>
      <c r="F346">
        <v>108.737005857337</v>
      </c>
      <c r="G346">
        <v>108.605572287532</v>
      </c>
      <c r="H346">
        <v>111.55431093309799</v>
      </c>
      <c r="I346">
        <v>103.19525498745701</v>
      </c>
      <c r="J346">
        <v>109.86569273469</v>
      </c>
      <c r="K346">
        <v>113.69641327162</v>
      </c>
      <c r="L346">
        <v>120.729282935581</v>
      </c>
      <c r="M346">
        <v>113.975411220773</v>
      </c>
      <c r="N346">
        <v>111.510073371864</v>
      </c>
      <c r="O346">
        <v>114.37083340097099</v>
      </c>
      <c r="P346">
        <v>115.594830343639</v>
      </c>
      <c r="Q346">
        <v>121.50557485533101</v>
      </c>
      <c r="R346">
        <v>129.935968836564</v>
      </c>
      <c r="S346">
        <v>123.924240599939</v>
      </c>
      <c r="T346">
        <v>118.954367717171</v>
      </c>
      <c r="U346">
        <v>125.451385787494</v>
      </c>
      <c r="V346">
        <v>121.706774743369</v>
      </c>
      <c r="W346">
        <v>149.191642629494</v>
      </c>
      <c r="X346">
        <v>154.37408855972799</v>
      </c>
      <c r="Y346">
        <v>134.02457502426299</v>
      </c>
      <c r="Z346">
        <v>136.610284821177</v>
      </c>
      <c r="AA346">
        <v>138.649347858986</v>
      </c>
      <c r="AB346">
        <v>148.89637692239401</v>
      </c>
      <c r="AC346">
        <v>155.291613836914</v>
      </c>
      <c r="AD346">
        <v>147.37996789320701</v>
      </c>
      <c r="AE346">
        <v>159.37439970582801</v>
      </c>
      <c r="AF346">
        <v>146.98595305731001</v>
      </c>
      <c r="AG346">
        <v>149.44985501313101</v>
      </c>
      <c r="AH346">
        <v>141.41700813375201</v>
      </c>
      <c r="AI346">
        <v>143.590429726991</v>
      </c>
      <c r="AJ346">
        <v>144.082348865635</v>
      </c>
      <c r="AK346">
        <v>155.53309092872999</v>
      </c>
      <c r="AL346">
        <f t="shared" si="20"/>
        <v>129.89231185122227</v>
      </c>
      <c r="AM346">
        <f t="shared" si="19"/>
        <v>68.479572144421169</v>
      </c>
      <c r="AN346">
        <f t="shared" si="21"/>
        <v>77.258653488949605</v>
      </c>
      <c r="AO346">
        <v>81.621698602176593</v>
      </c>
    </row>
    <row r="347" spans="1:41" x14ac:dyDescent="0.35">
      <c r="A347">
        <v>345</v>
      </c>
      <c r="B347" s="1">
        <v>42551</v>
      </c>
      <c r="C347" t="s">
        <v>333</v>
      </c>
      <c r="D347">
        <v>139.73550966127701</v>
      </c>
      <c r="E347">
        <v>142.19255734037199</v>
      </c>
      <c r="F347">
        <v>129.513789016239</v>
      </c>
      <c r="G347">
        <v>125.870133126901</v>
      </c>
      <c r="H347">
        <v>129.445288372031</v>
      </c>
      <c r="I347">
        <v>126.56752973668399</v>
      </c>
      <c r="J347">
        <v>133.634654774208</v>
      </c>
      <c r="K347">
        <v>138.97559833700899</v>
      </c>
      <c r="L347">
        <v>136.46298048708101</v>
      </c>
      <c r="M347">
        <v>133.754944310235</v>
      </c>
      <c r="N347">
        <v>143.184667143046</v>
      </c>
      <c r="O347">
        <v>137.38432200427701</v>
      </c>
      <c r="P347">
        <v>136.86511641687699</v>
      </c>
      <c r="Q347">
        <v>145.14648441869701</v>
      </c>
      <c r="R347">
        <v>151.964363274194</v>
      </c>
      <c r="S347">
        <v>154.61681789515299</v>
      </c>
      <c r="T347">
        <v>137.66809172852001</v>
      </c>
      <c r="U347">
        <v>147.84544583100401</v>
      </c>
      <c r="V347">
        <v>151.44784520842799</v>
      </c>
      <c r="W347">
        <v>166.42338057433301</v>
      </c>
      <c r="X347">
        <v>176.08524141535801</v>
      </c>
      <c r="Y347">
        <v>158.41962603611699</v>
      </c>
      <c r="Z347">
        <v>154.43952232550299</v>
      </c>
      <c r="AA347">
        <v>166.450849169745</v>
      </c>
      <c r="AB347">
        <v>165.49399541813</v>
      </c>
      <c r="AC347">
        <v>175.877877620064</v>
      </c>
      <c r="AD347">
        <v>174.56306506849501</v>
      </c>
      <c r="AE347">
        <v>181.68214023540699</v>
      </c>
      <c r="AF347">
        <v>174.53199532194299</v>
      </c>
      <c r="AG347">
        <v>170.71770955752999</v>
      </c>
      <c r="AH347">
        <v>174.54488130407299</v>
      </c>
      <c r="AI347">
        <v>159.885662639911</v>
      </c>
      <c r="AJ347">
        <v>164.60028266301799</v>
      </c>
      <c r="AK347">
        <v>173.767992716984</v>
      </c>
      <c r="AL347">
        <f t="shared" si="20"/>
        <v>152.34589297496601</v>
      </c>
      <c r="AM347">
        <f t="shared" si="19"/>
        <v>90.933153268164901</v>
      </c>
      <c r="AN347">
        <f t="shared" si="21"/>
        <v>99.712234612693337</v>
      </c>
      <c r="AO347">
        <v>81.648175761786504</v>
      </c>
    </row>
    <row r="348" spans="1:41" x14ac:dyDescent="0.35">
      <c r="A348">
        <v>346</v>
      </c>
      <c r="B348" s="1">
        <v>42555</v>
      </c>
      <c r="C348" t="s">
        <v>334</v>
      </c>
      <c r="D348">
        <v>118.447041777343</v>
      </c>
      <c r="E348">
        <v>123.735464573889</v>
      </c>
      <c r="F348">
        <v>109.999619871074</v>
      </c>
      <c r="G348">
        <v>105.265171801625</v>
      </c>
      <c r="H348">
        <v>111.401301619286</v>
      </c>
      <c r="I348">
        <v>104.31297661746601</v>
      </c>
      <c r="J348">
        <v>109.818253756584</v>
      </c>
      <c r="K348">
        <v>125.138433056238</v>
      </c>
      <c r="L348">
        <v>123.37137189199299</v>
      </c>
      <c r="M348">
        <v>116.818013347782</v>
      </c>
      <c r="N348">
        <v>130.55320884576699</v>
      </c>
      <c r="O348">
        <v>126.506878795246</v>
      </c>
      <c r="P348">
        <v>121.39807175923799</v>
      </c>
      <c r="Q348">
        <v>144.95337253206199</v>
      </c>
      <c r="R348">
        <v>139.02687669265501</v>
      </c>
      <c r="S348">
        <v>126.339794076004</v>
      </c>
      <c r="T348">
        <v>119.096011463788</v>
      </c>
      <c r="U348">
        <v>128.07283588869399</v>
      </c>
      <c r="V348">
        <v>134.928037698438</v>
      </c>
      <c r="W348">
        <v>152.04584427486699</v>
      </c>
      <c r="X348">
        <v>157.235770286074</v>
      </c>
      <c r="Y348">
        <v>134.075847833106</v>
      </c>
      <c r="Z348">
        <v>134.90996323441499</v>
      </c>
      <c r="AA348">
        <v>148.34567586130299</v>
      </c>
      <c r="AB348">
        <v>151.634515134141</v>
      </c>
      <c r="AC348">
        <v>154.005304916765</v>
      </c>
      <c r="AD348">
        <v>157.00979303633099</v>
      </c>
      <c r="AE348">
        <v>158.80496434696599</v>
      </c>
      <c r="AF348">
        <v>152.041585467582</v>
      </c>
      <c r="AG348">
        <v>153.64239415310399</v>
      </c>
      <c r="AH348">
        <v>137.91152516852901</v>
      </c>
      <c r="AI348">
        <v>143.41897379173301</v>
      </c>
      <c r="AJ348">
        <v>139.33103141805</v>
      </c>
      <c r="AK348">
        <v>158.178139267489</v>
      </c>
      <c r="AL348">
        <f t="shared" si="20"/>
        <v>133.8757077722243</v>
      </c>
      <c r="AM348">
        <f t="shared" si="19"/>
        <v>72.462968065423198</v>
      </c>
      <c r="AN348">
        <f t="shared" si="21"/>
        <v>81.242049409951633</v>
      </c>
      <c r="AO348">
        <v>81.738826509626605</v>
      </c>
    </row>
    <row r="349" spans="1:41" x14ac:dyDescent="0.35">
      <c r="A349">
        <v>347</v>
      </c>
      <c r="B349" s="1">
        <v>42558</v>
      </c>
      <c r="C349" t="s">
        <v>335</v>
      </c>
      <c r="D349">
        <v>122.461186586236</v>
      </c>
      <c r="E349">
        <v>129.08185328447399</v>
      </c>
      <c r="F349">
        <v>113.176591874794</v>
      </c>
      <c r="G349">
        <v>111.02963713670199</v>
      </c>
      <c r="H349">
        <v>111.188023425704</v>
      </c>
      <c r="I349">
        <v>109.705522200861</v>
      </c>
      <c r="J349">
        <v>124.24925617877</v>
      </c>
      <c r="K349">
        <v>123.85711338610299</v>
      </c>
      <c r="L349">
        <v>126.765365521436</v>
      </c>
      <c r="M349">
        <v>128.812212273537</v>
      </c>
      <c r="N349">
        <v>132.778620879974</v>
      </c>
      <c r="O349">
        <v>132.53181975072701</v>
      </c>
      <c r="P349">
        <v>131.00600181385701</v>
      </c>
      <c r="Q349">
        <v>136.339168652506</v>
      </c>
      <c r="R349">
        <v>146.881345259455</v>
      </c>
      <c r="S349">
        <v>153.10060328845299</v>
      </c>
      <c r="T349">
        <v>124.622043878903</v>
      </c>
      <c r="U349">
        <v>135.55769255960499</v>
      </c>
      <c r="V349">
        <v>138.550269943713</v>
      </c>
      <c r="W349">
        <v>157.007082678372</v>
      </c>
      <c r="X349">
        <v>172.33831453833301</v>
      </c>
      <c r="Y349">
        <v>150.791694042643</v>
      </c>
      <c r="Z349">
        <v>142.576392827468</v>
      </c>
      <c r="AA349">
        <v>151.30075435337801</v>
      </c>
      <c r="AB349">
        <v>152.73282735765099</v>
      </c>
      <c r="AC349">
        <v>166.74671007726201</v>
      </c>
      <c r="AD349">
        <v>165.69600735636601</v>
      </c>
      <c r="AE349">
        <v>172.09035841766001</v>
      </c>
      <c r="AF349">
        <v>164.557552819682</v>
      </c>
      <c r="AG349">
        <v>163.38565285131801</v>
      </c>
      <c r="AH349">
        <v>156.268063933062</v>
      </c>
      <c r="AI349">
        <v>154.264748163359</v>
      </c>
      <c r="AJ349">
        <v>158.22673339639601</v>
      </c>
      <c r="AK349">
        <v>170.06862455343801</v>
      </c>
      <c r="AL349">
        <f t="shared" si="20"/>
        <v>142.05134839006467</v>
      </c>
      <c r="AM349">
        <f t="shared" si="19"/>
        <v>80.63860868326357</v>
      </c>
      <c r="AN349">
        <f t="shared" si="21"/>
        <v>89.417690027792005</v>
      </c>
      <c r="AO349">
        <v>82.405482343257006</v>
      </c>
    </row>
    <row r="350" spans="1:41" x14ac:dyDescent="0.35">
      <c r="A350">
        <v>348</v>
      </c>
      <c r="B350" s="1">
        <v>42561</v>
      </c>
      <c r="C350" t="s">
        <v>292</v>
      </c>
      <c r="D350">
        <v>110.485555867435</v>
      </c>
      <c r="E350">
        <v>113.046524422611</v>
      </c>
      <c r="F350">
        <v>100.945260434826</v>
      </c>
      <c r="G350">
        <v>94.710844046981606</v>
      </c>
      <c r="H350">
        <v>101.21635184585401</v>
      </c>
      <c r="I350">
        <v>100.399872959682</v>
      </c>
      <c r="J350">
        <v>106.524937152761</v>
      </c>
      <c r="K350">
        <v>106.31433724344799</v>
      </c>
      <c r="L350">
        <v>114.25783399039101</v>
      </c>
      <c r="M350">
        <v>106.056278654087</v>
      </c>
      <c r="N350">
        <v>115.48665057842101</v>
      </c>
      <c r="O350">
        <v>115.319279767897</v>
      </c>
      <c r="P350">
        <v>117.902262549512</v>
      </c>
      <c r="Q350">
        <v>130.90695310721401</v>
      </c>
      <c r="R350">
        <v>132.19401522580699</v>
      </c>
      <c r="S350">
        <v>129.03241114026801</v>
      </c>
      <c r="T350">
        <v>113.926894102158</v>
      </c>
      <c r="U350">
        <v>123.02471604676001</v>
      </c>
      <c r="V350">
        <v>128.075572616221</v>
      </c>
      <c r="W350">
        <v>141.031852464108</v>
      </c>
      <c r="X350">
        <v>150.646748747066</v>
      </c>
      <c r="Y350">
        <v>134.00096422977899</v>
      </c>
      <c r="Z350">
        <v>125.324138341018</v>
      </c>
      <c r="AA350">
        <v>133.357497625051</v>
      </c>
      <c r="AB350">
        <v>137.16720617177</v>
      </c>
      <c r="AC350">
        <v>142.02521418833399</v>
      </c>
      <c r="AD350">
        <v>144.704030869912</v>
      </c>
      <c r="AE350">
        <v>157.17397723829899</v>
      </c>
      <c r="AF350">
        <v>148.00304341011801</v>
      </c>
      <c r="AG350">
        <v>146.79006678106001</v>
      </c>
      <c r="AH350">
        <v>143.45770649221501</v>
      </c>
      <c r="AI350">
        <v>133.73587430080801</v>
      </c>
      <c r="AJ350">
        <v>137.32798570652</v>
      </c>
      <c r="AK350">
        <v>146.96442014683001</v>
      </c>
      <c r="AL350">
        <f t="shared" si="20"/>
        <v>125.92756701368302</v>
      </c>
      <c r="AM350">
        <f t="shared" si="19"/>
        <v>64.514827306881912</v>
      </c>
      <c r="AN350">
        <f t="shared" si="21"/>
        <v>73.293908651410348</v>
      </c>
      <c r="AO350">
        <v>82.053209232388596</v>
      </c>
    </row>
    <row r="351" spans="1:41" x14ac:dyDescent="0.35">
      <c r="A351">
        <v>349</v>
      </c>
      <c r="B351" s="1">
        <v>42563</v>
      </c>
      <c r="C351" t="s">
        <v>336</v>
      </c>
      <c r="P351">
        <v>117.449367733933</v>
      </c>
      <c r="Q351">
        <v>122.282247531801</v>
      </c>
      <c r="R351">
        <v>120.33123096102</v>
      </c>
      <c r="S351">
        <v>114.787450399764</v>
      </c>
      <c r="T351">
        <v>120.156342430763</v>
      </c>
      <c r="U351">
        <v>126.289926108354</v>
      </c>
      <c r="V351">
        <v>117.581164388012</v>
      </c>
      <c r="W351">
        <v>134.277675610291</v>
      </c>
      <c r="AC351">
        <v>144.99512004915701</v>
      </c>
      <c r="AD351">
        <v>143.93081151764801</v>
      </c>
      <c r="AE351">
        <v>159.082169112901</v>
      </c>
      <c r="AF351">
        <v>151.984646147381</v>
      </c>
      <c r="AG351">
        <v>149.02472405026001</v>
      </c>
      <c r="AH351">
        <v>141.26615340660999</v>
      </c>
      <c r="AI351">
        <v>137.71848601478999</v>
      </c>
      <c r="AJ351">
        <v>130.05727842611</v>
      </c>
      <c r="AK351">
        <v>136.230348542744</v>
      </c>
      <c r="AL351">
        <f t="shared" si="20"/>
        <v>133.37912602538464</v>
      </c>
      <c r="AM351">
        <f t="shared" si="19"/>
        <v>71.966386318583531</v>
      </c>
      <c r="AN351">
        <f t="shared" si="21"/>
        <v>80.745467663111967</v>
      </c>
      <c r="AO351">
        <v>81.949158974797598</v>
      </c>
    </row>
    <row r="352" spans="1:41" x14ac:dyDescent="0.35">
      <c r="A352">
        <v>350</v>
      </c>
      <c r="B352" s="1">
        <v>42568</v>
      </c>
      <c r="C352" t="s">
        <v>337</v>
      </c>
      <c r="D352">
        <v>164.191044403929</v>
      </c>
      <c r="E352">
        <v>164.48373485183399</v>
      </c>
      <c r="F352">
        <v>148.070518619989</v>
      </c>
      <c r="G352">
        <v>151.26090547692601</v>
      </c>
      <c r="H352">
        <v>153.78122916542</v>
      </c>
      <c r="I352">
        <v>152.01134870615999</v>
      </c>
      <c r="J352">
        <v>160.25060326439501</v>
      </c>
      <c r="K352">
        <v>159.75446074804</v>
      </c>
      <c r="L352">
        <v>165.328451973201</v>
      </c>
      <c r="M352">
        <v>164.07055893738001</v>
      </c>
      <c r="N352">
        <v>168.71745689908801</v>
      </c>
      <c r="O352">
        <v>165.39978893948901</v>
      </c>
      <c r="P352">
        <v>167.46997397048401</v>
      </c>
      <c r="Q352">
        <v>177.65261110228701</v>
      </c>
      <c r="R352">
        <v>185.85855259914601</v>
      </c>
      <c r="S352">
        <v>180.724245863232</v>
      </c>
      <c r="T352">
        <v>166.31505345878699</v>
      </c>
      <c r="U352">
        <v>180.94486638526999</v>
      </c>
      <c r="V352">
        <v>186.52194683519599</v>
      </c>
      <c r="W352">
        <v>198.70211037461101</v>
      </c>
      <c r="X352">
        <v>209.966970157172</v>
      </c>
      <c r="Y352">
        <v>190.70467509715499</v>
      </c>
      <c r="Z352">
        <v>179.08439178236901</v>
      </c>
      <c r="AA352">
        <v>188.90032415618299</v>
      </c>
      <c r="AB352">
        <v>191.60410162215501</v>
      </c>
      <c r="AC352">
        <v>200.929467898144</v>
      </c>
      <c r="AD352">
        <v>195.90599849699899</v>
      </c>
      <c r="AE352">
        <v>200.970703559686</v>
      </c>
      <c r="AF352">
        <v>201.14515178858099</v>
      </c>
      <c r="AG352">
        <v>208.176829763668</v>
      </c>
      <c r="AH352">
        <v>194.745455264518</v>
      </c>
      <c r="AI352">
        <v>192.337959210094</v>
      </c>
      <c r="AJ352">
        <v>187.42094090501601</v>
      </c>
      <c r="AK352">
        <v>197.552874195589</v>
      </c>
      <c r="AL352">
        <f t="shared" si="20"/>
        <v>179.43986195506452</v>
      </c>
      <c r="AM352">
        <f t="shared" si="19"/>
        <v>118.02712224826341</v>
      </c>
      <c r="AN352">
        <f t="shared" si="21"/>
        <v>126.80620359279185</v>
      </c>
      <c r="AO352">
        <v>82.730988791528006</v>
      </c>
    </row>
    <row r="353" spans="1:41" x14ac:dyDescent="0.35">
      <c r="A353">
        <v>351</v>
      </c>
      <c r="B353" s="1">
        <v>42570</v>
      </c>
      <c r="C353" t="s">
        <v>338</v>
      </c>
      <c r="K353">
        <v>102.57294982353901</v>
      </c>
      <c r="L353">
        <v>104.855130256715</v>
      </c>
      <c r="M353">
        <v>106.85502229736601</v>
      </c>
      <c r="N353">
        <v>108.87775336529999</v>
      </c>
      <c r="O353">
        <v>113.880818761627</v>
      </c>
      <c r="P353">
        <v>118.82629646829901</v>
      </c>
      <c r="Q353">
        <v>133.78247460534701</v>
      </c>
      <c r="R353">
        <v>139.62793102956999</v>
      </c>
      <c r="S353">
        <v>125.69256886564899</v>
      </c>
      <c r="T353">
        <v>122.079968069047</v>
      </c>
      <c r="U353">
        <v>137.78091027348199</v>
      </c>
      <c r="AD353">
        <v>138.485508201231</v>
      </c>
      <c r="AE353">
        <v>145.04660038813799</v>
      </c>
      <c r="AF353">
        <v>156.361989842074</v>
      </c>
      <c r="AG353">
        <v>149.764057448975</v>
      </c>
      <c r="AH353">
        <v>138.49350859256199</v>
      </c>
      <c r="AI353">
        <v>139.01439540635801</v>
      </c>
      <c r="AJ353">
        <v>137.357953302753</v>
      </c>
      <c r="AK353">
        <v>149.310307012848</v>
      </c>
      <c r="AL353">
        <f t="shared" si="20"/>
        <v>129.92979705320423</v>
      </c>
      <c r="AM353">
        <f t="shared" si="19"/>
        <v>68.517057346403121</v>
      </c>
      <c r="AN353">
        <f t="shared" si="21"/>
        <v>77.296138690931556</v>
      </c>
      <c r="AO353">
        <v>81.590850867075005</v>
      </c>
    </row>
    <row r="354" spans="1:41" x14ac:dyDescent="0.35">
      <c r="A354">
        <v>352</v>
      </c>
      <c r="B354" s="1">
        <v>42571</v>
      </c>
      <c r="C354" t="s">
        <v>339</v>
      </c>
      <c r="D354">
        <v>125.887657398371</v>
      </c>
      <c r="E354">
        <v>125.320666676451</v>
      </c>
      <c r="F354">
        <v>112.143284318498</v>
      </c>
      <c r="G354">
        <v>112.471303215883</v>
      </c>
      <c r="H354">
        <v>113.53624001804501</v>
      </c>
      <c r="I354">
        <v>105.592837095213</v>
      </c>
      <c r="J354">
        <v>114.34215714836201</v>
      </c>
      <c r="K354">
        <v>124.38712477368399</v>
      </c>
      <c r="L354">
        <v>123.234640253409</v>
      </c>
      <c r="M354">
        <v>118.034173789303</v>
      </c>
      <c r="N354">
        <v>114.65605572154099</v>
      </c>
      <c r="O354">
        <v>125.25239032082</v>
      </c>
      <c r="P354">
        <v>124.944221482496</v>
      </c>
      <c r="Q354">
        <v>143.49779869840199</v>
      </c>
      <c r="R354">
        <v>140.35432430791801</v>
      </c>
      <c r="S354">
        <v>132.15038558299901</v>
      </c>
      <c r="T354">
        <v>124.63170627198799</v>
      </c>
      <c r="U354">
        <v>138.39695413292</v>
      </c>
      <c r="V354">
        <v>150.12422452815699</v>
      </c>
      <c r="W354">
        <v>160.830808090349</v>
      </c>
      <c r="X354">
        <v>182.57478355598101</v>
      </c>
      <c r="Y354">
        <v>136.33748808037399</v>
      </c>
      <c r="Z354">
        <v>134.35052117411001</v>
      </c>
      <c r="AA354">
        <v>140.921254027933</v>
      </c>
      <c r="AB354">
        <v>150.59499202039001</v>
      </c>
      <c r="AC354">
        <v>159.12803309036599</v>
      </c>
      <c r="AD354">
        <v>158.68843886543701</v>
      </c>
      <c r="AE354">
        <v>158.48386582360101</v>
      </c>
      <c r="AF354">
        <v>164.90739811021101</v>
      </c>
      <c r="AG354">
        <v>154.37469474781699</v>
      </c>
      <c r="AH354">
        <v>144.08308151177499</v>
      </c>
      <c r="AI354">
        <v>143.300849493117</v>
      </c>
      <c r="AJ354">
        <v>139.60620316729799</v>
      </c>
      <c r="AK354">
        <v>167.061215824247</v>
      </c>
      <c r="AL354">
        <f t="shared" si="20"/>
        <v>137.18240509757254</v>
      </c>
      <c r="AM354">
        <f t="shared" si="19"/>
        <v>75.769665390771436</v>
      </c>
      <c r="AN354">
        <f t="shared" si="21"/>
        <v>84.548746735299872</v>
      </c>
      <c r="AO354">
        <v>81.825173117487097</v>
      </c>
    </row>
    <row r="355" spans="1:41" x14ac:dyDescent="0.35">
      <c r="A355">
        <v>353</v>
      </c>
      <c r="B355" s="1">
        <v>42571</v>
      </c>
      <c r="C355" t="s">
        <v>340</v>
      </c>
      <c r="D355">
        <v>141.247235679737</v>
      </c>
      <c r="E355">
        <v>142.686544288992</v>
      </c>
      <c r="F355">
        <v>130.68260750348199</v>
      </c>
      <c r="G355">
        <v>132.97499107455201</v>
      </c>
      <c r="H355">
        <v>135.77605512284401</v>
      </c>
      <c r="I355">
        <v>133.55849812490001</v>
      </c>
      <c r="J355">
        <v>143.239111484235</v>
      </c>
      <c r="K355">
        <v>140.29324141087099</v>
      </c>
      <c r="L355">
        <v>141.92259645465899</v>
      </c>
      <c r="M355">
        <v>139.34281547290001</v>
      </c>
      <c r="N355">
        <v>148.15619153012199</v>
      </c>
      <c r="O355">
        <v>144.10240914646101</v>
      </c>
      <c r="P355">
        <v>146.29826864106599</v>
      </c>
      <c r="Q355">
        <v>160.433803647264</v>
      </c>
      <c r="R355">
        <v>160.336813037068</v>
      </c>
      <c r="S355">
        <v>166.331532375884</v>
      </c>
      <c r="T355">
        <v>150.545058221255</v>
      </c>
      <c r="U355">
        <v>157.959177442189</v>
      </c>
      <c r="V355">
        <v>164.42706258981599</v>
      </c>
      <c r="W355">
        <v>183.46549554315101</v>
      </c>
      <c r="X355">
        <v>192.44297747662401</v>
      </c>
      <c r="Y355">
        <v>169.21687988317601</v>
      </c>
      <c r="Z355">
        <v>155.973474679307</v>
      </c>
      <c r="AA355">
        <v>160.06339939826901</v>
      </c>
      <c r="AB355">
        <v>171.533249584282</v>
      </c>
      <c r="AC355">
        <v>185.089547898462</v>
      </c>
      <c r="AD355">
        <v>184.79877845392801</v>
      </c>
      <c r="AE355">
        <v>185.187079908507</v>
      </c>
      <c r="AF355">
        <v>185.64890798657899</v>
      </c>
      <c r="AG355">
        <v>186.49317179474099</v>
      </c>
      <c r="AH355">
        <v>182.16576982377799</v>
      </c>
      <c r="AI355">
        <v>172.97759737122101</v>
      </c>
      <c r="AJ355">
        <v>171.23447681649401</v>
      </c>
      <c r="AK355">
        <v>184.82703462182999</v>
      </c>
      <c r="AL355">
        <f t="shared" si="20"/>
        <v>160.33623101437195</v>
      </c>
      <c r="AM355">
        <f t="shared" si="19"/>
        <v>98.923491307570842</v>
      </c>
      <c r="AN355">
        <f t="shared" si="21"/>
        <v>107.70257265209928</v>
      </c>
      <c r="AO355">
        <v>82.495042501237805</v>
      </c>
    </row>
    <row r="356" spans="1:41" x14ac:dyDescent="0.35">
      <c r="A356">
        <v>354</v>
      </c>
      <c r="B356" s="1">
        <v>42579</v>
      </c>
      <c r="C356" t="s">
        <v>341</v>
      </c>
      <c r="N356">
        <v>136.01113927179901</v>
      </c>
      <c r="O356">
        <v>137.87599033238001</v>
      </c>
      <c r="P356">
        <v>138.98354201823901</v>
      </c>
      <c r="Q356">
        <v>148.94713954067899</v>
      </c>
      <c r="R356">
        <v>154.894236937481</v>
      </c>
      <c r="S356">
        <v>143.571611131797</v>
      </c>
      <c r="T356">
        <v>133.17782108109699</v>
      </c>
      <c r="U356">
        <v>147.744179374429</v>
      </c>
      <c r="V356">
        <v>151.57488566980101</v>
      </c>
      <c r="W356">
        <v>165.02682681345999</v>
      </c>
      <c r="X356">
        <v>185.695250170951</v>
      </c>
      <c r="Y356">
        <v>133.027546946027</v>
      </c>
      <c r="Z356">
        <v>133.02961556135901</v>
      </c>
      <c r="AA356">
        <v>141.871550940963</v>
      </c>
      <c r="AG356">
        <v>160.33210536960499</v>
      </c>
      <c r="AH356">
        <v>150.52621170392001</v>
      </c>
      <c r="AI356">
        <v>151.07931960080401</v>
      </c>
      <c r="AJ356">
        <v>152.08689376998299</v>
      </c>
      <c r="AK356">
        <v>167.63151589445201</v>
      </c>
      <c r="AL356">
        <f t="shared" si="20"/>
        <v>149.1098622173277</v>
      </c>
      <c r="AM356">
        <f t="shared" si="19"/>
        <v>87.697122510526597</v>
      </c>
      <c r="AN356">
        <f t="shared" si="21"/>
        <v>96.476203855055033</v>
      </c>
      <c r="AO356">
        <v>82.251484398596801</v>
      </c>
    </row>
    <row r="357" spans="1:41" x14ac:dyDescent="0.35">
      <c r="A357">
        <v>355</v>
      </c>
      <c r="B357" s="1">
        <v>42581</v>
      </c>
      <c r="C357" t="s">
        <v>292</v>
      </c>
      <c r="D357">
        <v>121.132466068445</v>
      </c>
      <c r="E357">
        <v>125.83168126536199</v>
      </c>
      <c r="F357">
        <v>113.66842396677301</v>
      </c>
      <c r="G357">
        <v>118.13157819558199</v>
      </c>
      <c r="H357">
        <v>126.099617892298</v>
      </c>
      <c r="I357">
        <v>116.344248338499</v>
      </c>
      <c r="J357">
        <v>126.525911350589</v>
      </c>
      <c r="K357">
        <v>122.467387117718</v>
      </c>
      <c r="L357">
        <v>132.81062179785999</v>
      </c>
      <c r="M357">
        <v>130.81478919483899</v>
      </c>
      <c r="N357">
        <v>136.56077453955299</v>
      </c>
      <c r="O357">
        <v>133.28786224541801</v>
      </c>
      <c r="P357">
        <v>130.83945443735499</v>
      </c>
      <c r="Q357">
        <v>142.635010814239</v>
      </c>
      <c r="R357">
        <v>148.01029649650701</v>
      </c>
      <c r="S357">
        <v>152.30271859087401</v>
      </c>
      <c r="T357">
        <v>141.06044038225701</v>
      </c>
      <c r="U357">
        <v>147.76989080317901</v>
      </c>
      <c r="V357">
        <v>154.25889091082001</v>
      </c>
      <c r="W357">
        <v>163.31718341234799</v>
      </c>
      <c r="X357">
        <v>178.26967753549999</v>
      </c>
      <c r="Y357">
        <v>170.26483320237901</v>
      </c>
      <c r="Z357">
        <v>152.243350528131</v>
      </c>
      <c r="AA357">
        <v>154.057458001029</v>
      </c>
      <c r="AB357">
        <v>156.921973953481</v>
      </c>
      <c r="AC357">
        <v>166.43038087320301</v>
      </c>
      <c r="AD357">
        <v>163.10414877340699</v>
      </c>
      <c r="AE357">
        <v>176.124642616145</v>
      </c>
      <c r="AF357">
        <v>167.91256805186401</v>
      </c>
      <c r="AG357">
        <v>169.99711848576899</v>
      </c>
      <c r="AH357">
        <v>168.13118626915301</v>
      </c>
      <c r="AI357">
        <v>166.70686376994101</v>
      </c>
      <c r="AJ357">
        <v>160.79663202543301</v>
      </c>
      <c r="AK357">
        <v>169.31423826991099</v>
      </c>
      <c r="AL357">
        <f t="shared" si="20"/>
        <v>147.18071529928997</v>
      </c>
      <c r="AM357">
        <f t="shared" si="19"/>
        <v>85.767975592488867</v>
      </c>
      <c r="AN357">
        <f t="shared" si="21"/>
        <v>94.547056937017302</v>
      </c>
      <c r="AO357">
        <v>81.989047001966398</v>
      </c>
    </row>
    <row r="358" spans="1:41" x14ac:dyDescent="0.35">
      <c r="A358">
        <v>356</v>
      </c>
      <c r="B358" s="1">
        <v>42586</v>
      </c>
      <c r="C358" t="s">
        <v>342</v>
      </c>
      <c r="D358">
        <v>80.329089554631295</v>
      </c>
      <c r="N358">
        <v>71.731499724131595</v>
      </c>
      <c r="O358">
        <v>70.556896827074198</v>
      </c>
      <c r="P358">
        <v>76.333862475936797</v>
      </c>
      <c r="Q358">
        <v>77.379314850822993</v>
      </c>
      <c r="R358">
        <v>87.094769260773305</v>
      </c>
      <c r="S358">
        <v>93.733358340573204</v>
      </c>
      <c r="T358">
        <v>92.202201298963502</v>
      </c>
      <c r="U358">
        <v>106.595234929235</v>
      </c>
      <c r="V358">
        <v>104.790939849254</v>
      </c>
      <c r="W358">
        <v>109.87140161439601</v>
      </c>
      <c r="X358">
        <v>113.890955361698</v>
      </c>
      <c r="AG358">
        <v>108.861757363981</v>
      </c>
      <c r="AH358">
        <v>105.57471325668401</v>
      </c>
      <c r="AI358">
        <v>104.27592022926299</v>
      </c>
      <c r="AJ358">
        <v>99.592415067224707</v>
      </c>
      <c r="AK358">
        <v>106.93090114526601</v>
      </c>
      <c r="AL358">
        <f t="shared" si="20"/>
        <v>94.690895949994612</v>
      </c>
      <c r="AM358">
        <f t="shared" si="19"/>
        <v>33.278156243193507</v>
      </c>
      <c r="AN358">
        <f t="shared" si="21"/>
        <v>42.057237587721943</v>
      </c>
      <c r="AO358">
        <v>81.883098712471494</v>
      </c>
    </row>
    <row r="359" spans="1:41" x14ac:dyDescent="0.35">
      <c r="A359">
        <v>357</v>
      </c>
      <c r="B359" s="1">
        <v>42587</v>
      </c>
      <c r="C359" t="s">
        <v>343</v>
      </c>
      <c r="D359">
        <v>93.055836075548896</v>
      </c>
      <c r="E359">
        <v>92.779309527373798</v>
      </c>
      <c r="F359">
        <v>79.211437949170801</v>
      </c>
      <c r="G359">
        <v>85.089888388253897</v>
      </c>
      <c r="H359">
        <v>92.249637258183199</v>
      </c>
      <c r="I359">
        <v>94.007451317693295</v>
      </c>
      <c r="J359">
        <v>104.030688810375</v>
      </c>
      <c r="K359">
        <v>95.280891880092099</v>
      </c>
      <c r="L359">
        <v>97.324101743943999</v>
      </c>
      <c r="M359">
        <v>100.01427899260599</v>
      </c>
      <c r="N359">
        <v>106.871596817629</v>
      </c>
      <c r="O359">
        <v>93.734641200858107</v>
      </c>
      <c r="P359">
        <v>93.121693516157706</v>
      </c>
      <c r="Q359">
        <v>104.797647405292</v>
      </c>
      <c r="R359">
        <v>105.153798612861</v>
      </c>
      <c r="S359">
        <v>107.97732378458799</v>
      </c>
      <c r="T359">
        <v>106.780974103267</v>
      </c>
      <c r="U359">
        <v>118.418698399129</v>
      </c>
      <c r="V359">
        <v>115.82947169238599</v>
      </c>
      <c r="W359">
        <v>124.03303266658899</v>
      </c>
      <c r="X359">
        <v>138.03431736087299</v>
      </c>
      <c r="Y359">
        <v>113.993754789714</v>
      </c>
      <c r="Z359">
        <v>120.18015415327901</v>
      </c>
      <c r="AA359">
        <v>125.986078603263</v>
      </c>
      <c r="AB359">
        <v>118.39111402934201</v>
      </c>
      <c r="AC359">
        <v>126.526609487404</v>
      </c>
      <c r="AD359">
        <v>132.31917873062901</v>
      </c>
      <c r="AE359">
        <v>140.729519535354</v>
      </c>
      <c r="AF359">
        <v>127.77851083489701</v>
      </c>
      <c r="AG359">
        <v>129.335125477638</v>
      </c>
      <c r="AH359">
        <v>124.90013793883</v>
      </c>
      <c r="AI359">
        <v>125.493864541162</v>
      </c>
      <c r="AJ359">
        <v>125.62807451084799</v>
      </c>
      <c r="AK359">
        <v>131.31489655593401</v>
      </c>
      <c r="AL359">
        <f t="shared" si="20"/>
        <v>111.48158049091663</v>
      </c>
      <c r="AM359">
        <f t="shared" si="19"/>
        <v>50.068840784115523</v>
      </c>
      <c r="AN359">
        <f t="shared" si="21"/>
        <v>58.847922128643958</v>
      </c>
      <c r="AO359">
        <v>81.804297406799193</v>
      </c>
    </row>
    <row r="360" spans="1:41" x14ac:dyDescent="0.35">
      <c r="A360">
        <v>358</v>
      </c>
      <c r="B360" s="1">
        <v>42594</v>
      </c>
      <c r="C360" t="s">
        <v>311</v>
      </c>
      <c r="D360">
        <v>127.515628838046</v>
      </c>
      <c r="E360">
        <v>116.194632748158</v>
      </c>
      <c r="F360">
        <v>111.816612083225</v>
      </c>
      <c r="G360">
        <v>113.36486932456</v>
      </c>
      <c r="H360">
        <v>113.715945208628</v>
      </c>
      <c r="I360">
        <v>111.828745587477</v>
      </c>
      <c r="J360">
        <v>131.28751367692701</v>
      </c>
      <c r="K360">
        <v>124.293348293298</v>
      </c>
      <c r="L360">
        <v>123.17150055108699</v>
      </c>
      <c r="M360">
        <v>119.088114022299</v>
      </c>
      <c r="N360">
        <v>115.53251633341399</v>
      </c>
      <c r="O360">
        <v>128.547385490506</v>
      </c>
      <c r="P360">
        <v>118.899615264269</v>
      </c>
      <c r="Q360">
        <v>138.98656481736299</v>
      </c>
      <c r="R360">
        <v>140.42179039919401</v>
      </c>
      <c r="S360">
        <v>132.275297657735</v>
      </c>
      <c r="T360">
        <v>123.76463278385999</v>
      </c>
      <c r="U360">
        <v>129.7631225367</v>
      </c>
      <c r="V360">
        <v>146.85102383625201</v>
      </c>
      <c r="W360">
        <v>160.72984918700001</v>
      </c>
      <c r="X360">
        <v>167.93226752753699</v>
      </c>
      <c r="Y360">
        <v>139.97390787173001</v>
      </c>
      <c r="Z360">
        <v>131.42002844561799</v>
      </c>
      <c r="AA360">
        <v>145.41525501150099</v>
      </c>
      <c r="AB360">
        <v>147.756347546092</v>
      </c>
      <c r="AC360">
        <v>147.867718587475</v>
      </c>
      <c r="AD360">
        <v>149.88709481750399</v>
      </c>
      <c r="AE360">
        <v>157.77630694486601</v>
      </c>
      <c r="AF360">
        <v>165.36725361683199</v>
      </c>
      <c r="AG360">
        <v>164.393946873978</v>
      </c>
      <c r="AH360">
        <v>145.63358869634601</v>
      </c>
      <c r="AI360">
        <v>146.14101810524801</v>
      </c>
      <c r="AJ360">
        <v>137.71372883260599</v>
      </c>
      <c r="AK360">
        <v>167.320877719099</v>
      </c>
      <c r="AL360">
        <f t="shared" si="20"/>
        <v>136.54847203636558</v>
      </c>
      <c r="AM360">
        <f t="shared" si="19"/>
        <v>75.135732329564476</v>
      </c>
      <c r="AN360">
        <f t="shared" si="21"/>
        <v>83.914813674092912</v>
      </c>
      <c r="AO360">
        <v>82.2006755422764</v>
      </c>
    </row>
    <row r="361" spans="1:41" x14ac:dyDescent="0.35">
      <c r="A361">
        <v>359</v>
      </c>
      <c r="B361" s="1">
        <v>42595</v>
      </c>
      <c r="C361" t="s">
        <v>344</v>
      </c>
      <c r="D361">
        <v>128.53405171294301</v>
      </c>
      <c r="E361">
        <v>130.041939612042</v>
      </c>
      <c r="F361">
        <v>116.23798829901099</v>
      </c>
      <c r="G361">
        <v>113.032127523737</v>
      </c>
      <c r="H361">
        <v>112.856005277235</v>
      </c>
      <c r="I361">
        <v>115.511572038304</v>
      </c>
      <c r="J361">
        <v>132.68179566261099</v>
      </c>
      <c r="K361">
        <v>124.030855418024</v>
      </c>
      <c r="L361">
        <v>126.65170641910299</v>
      </c>
      <c r="M361">
        <v>118.73169562121601</v>
      </c>
      <c r="N361">
        <v>120.19314346792</v>
      </c>
      <c r="O361">
        <v>124.827139742424</v>
      </c>
      <c r="P361">
        <v>120.714802416708</v>
      </c>
      <c r="Q361">
        <v>130.76823309752899</v>
      </c>
      <c r="W361">
        <v>174.843969145252</v>
      </c>
      <c r="X361">
        <v>185.658860815314</v>
      </c>
      <c r="Y361">
        <v>145.60745079310601</v>
      </c>
      <c r="Z361">
        <v>141.373612337986</v>
      </c>
      <c r="AA361">
        <v>152.90358793214301</v>
      </c>
      <c r="AB361">
        <v>151.41724915871399</v>
      </c>
      <c r="AC361">
        <v>164.91879611294399</v>
      </c>
      <c r="AD361">
        <v>151.982545155157</v>
      </c>
      <c r="AE361">
        <v>152.62210463895499</v>
      </c>
      <c r="AF361">
        <v>161.806461586891</v>
      </c>
      <c r="AG361">
        <v>159.333093717418</v>
      </c>
      <c r="AH361">
        <v>145.07400433227801</v>
      </c>
      <c r="AI361">
        <v>142.08751597106499</v>
      </c>
      <c r="AJ361">
        <v>146.901712579677</v>
      </c>
      <c r="AL361">
        <f t="shared" si="20"/>
        <v>138.97657216377524</v>
      </c>
      <c r="AM361">
        <f t="shared" si="19"/>
        <v>77.56383245697414</v>
      </c>
      <c r="AN361">
        <f t="shared" si="21"/>
        <v>86.342913801502576</v>
      </c>
      <c r="AO361">
        <v>82.594359335803006</v>
      </c>
    </row>
    <row r="362" spans="1:41" x14ac:dyDescent="0.35">
      <c r="A362">
        <v>360</v>
      </c>
      <c r="B362" s="1">
        <v>42598</v>
      </c>
      <c r="C362" t="s">
        <v>345</v>
      </c>
      <c r="D362">
        <v>150.95031173351001</v>
      </c>
      <c r="E362">
        <v>153.89558262212699</v>
      </c>
      <c r="F362">
        <v>141.352916487687</v>
      </c>
      <c r="G362">
        <v>142.37390148586101</v>
      </c>
      <c r="H362">
        <v>148.31152313605801</v>
      </c>
      <c r="I362">
        <v>143.59193212875999</v>
      </c>
      <c r="J362">
        <v>153.94103290969099</v>
      </c>
      <c r="K362">
        <v>153.46550357917599</v>
      </c>
      <c r="L362">
        <v>155.38285338229599</v>
      </c>
      <c r="M362">
        <v>156.089580376443</v>
      </c>
      <c r="N362">
        <v>158.531151467851</v>
      </c>
      <c r="O362">
        <v>154.23737115544401</v>
      </c>
      <c r="P362">
        <v>146.77134732299101</v>
      </c>
      <c r="Q362">
        <v>162.518660431298</v>
      </c>
      <c r="R362">
        <v>171.96704048175101</v>
      </c>
      <c r="S362">
        <v>177.91203996583599</v>
      </c>
      <c r="T362">
        <v>166.733766965879</v>
      </c>
      <c r="U362">
        <v>173.867022209781</v>
      </c>
      <c r="V362">
        <v>175.70499508390199</v>
      </c>
      <c r="W362">
        <v>191.35765563279</v>
      </c>
      <c r="X362">
        <v>211.81884343267399</v>
      </c>
      <c r="Y362">
        <v>194.87795787396399</v>
      </c>
      <c r="Z362">
        <v>170.74849893497799</v>
      </c>
      <c r="AA362">
        <v>176.496608170521</v>
      </c>
      <c r="AB362">
        <v>176.2874788332</v>
      </c>
      <c r="AC362">
        <v>192.57727460447799</v>
      </c>
      <c r="AD362">
        <v>198.36564584715299</v>
      </c>
      <c r="AE362">
        <v>200.20999254595799</v>
      </c>
      <c r="AF362">
        <v>196.84454027250601</v>
      </c>
      <c r="AG362">
        <v>203.66848697319901</v>
      </c>
      <c r="AH362">
        <v>191.885382763774</v>
      </c>
      <c r="AI362">
        <v>184.16513629228101</v>
      </c>
      <c r="AJ362">
        <v>177.69803389019501</v>
      </c>
      <c r="AK362">
        <v>193.340292158826</v>
      </c>
      <c r="AL362">
        <f t="shared" si="20"/>
        <v>171.99824591625992</v>
      </c>
      <c r="AM362">
        <f t="shared" si="19"/>
        <v>110.58550620945881</v>
      </c>
      <c r="AN362">
        <f t="shared" si="21"/>
        <v>119.36458755398725</v>
      </c>
      <c r="AO362">
        <v>81.979812214519598</v>
      </c>
    </row>
    <row r="363" spans="1:41" x14ac:dyDescent="0.35">
      <c r="A363">
        <v>361</v>
      </c>
      <c r="B363" s="1">
        <v>42601</v>
      </c>
      <c r="C363" t="s">
        <v>346</v>
      </c>
      <c r="D363">
        <v>137.22304619474701</v>
      </c>
      <c r="E363">
        <v>139.533558454614</v>
      </c>
      <c r="F363">
        <v>127.854976205065</v>
      </c>
      <c r="G363">
        <v>125.26394073455</v>
      </c>
      <c r="H363">
        <v>132.60997748584899</v>
      </c>
      <c r="I363">
        <v>127.391198007041</v>
      </c>
      <c r="J363">
        <v>132.80344517657599</v>
      </c>
      <c r="K363">
        <v>135.83180854473301</v>
      </c>
      <c r="L363">
        <v>141.361039667835</v>
      </c>
      <c r="M363">
        <v>140.21606429770799</v>
      </c>
      <c r="N363">
        <v>146.58460611821701</v>
      </c>
      <c r="O363">
        <v>140.70639803909199</v>
      </c>
      <c r="P363">
        <v>139.299030337185</v>
      </c>
      <c r="Q363">
        <v>151.375989919342</v>
      </c>
      <c r="R363">
        <v>161.12527287862699</v>
      </c>
      <c r="S363">
        <v>162.62694267630999</v>
      </c>
      <c r="T363">
        <v>147.05698739893</v>
      </c>
      <c r="U363">
        <v>160.04853832634899</v>
      </c>
      <c r="V363">
        <v>164.26324508723599</v>
      </c>
      <c r="W363">
        <v>179.884177166358</v>
      </c>
      <c r="X363">
        <v>196.94464936970999</v>
      </c>
      <c r="Y363">
        <v>176.35837232899101</v>
      </c>
      <c r="Z363">
        <v>158.75014450382</v>
      </c>
      <c r="AA363">
        <v>163.07029024009199</v>
      </c>
      <c r="AB363">
        <v>165.972449523097</v>
      </c>
      <c r="AC363">
        <v>177.001567473964</v>
      </c>
      <c r="AD363">
        <v>182.803761894947</v>
      </c>
      <c r="AE363">
        <v>186.89331946731801</v>
      </c>
      <c r="AF363">
        <v>180.72402586250499</v>
      </c>
      <c r="AG363">
        <v>188.33902389055299</v>
      </c>
      <c r="AH363">
        <v>180.32250733221801</v>
      </c>
      <c r="AI363">
        <v>171.427443202002</v>
      </c>
      <c r="AJ363">
        <v>171.17669083497699</v>
      </c>
      <c r="AK363">
        <v>178.25978109992599</v>
      </c>
      <c r="AL363">
        <f t="shared" si="20"/>
        <v>157.97365499236722</v>
      </c>
      <c r="AM363">
        <f t="shared" si="19"/>
        <v>96.560915285566111</v>
      </c>
      <c r="AN363">
        <f t="shared" si="21"/>
        <v>105.33999663009455</v>
      </c>
      <c r="AO363">
        <v>82.234387010214306</v>
      </c>
    </row>
    <row r="364" spans="1:41" x14ac:dyDescent="0.35">
      <c r="A364">
        <v>362</v>
      </c>
      <c r="B364" s="1">
        <v>42602</v>
      </c>
      <c r="C364" t="s">
        <v>347</v>
      </c>
      <c r="F364">
        <v>94.988460088085205</v>
      </c>
      <c r="G364">
        <v>86.064574471923805</v>
      </c>
      <c r="H364">
        <v>104.727044511606</v>
      </c>
      <c r="I364">
        <v>100.45632319440899</v>
      </c>
      <c r="J364">
        <v>105.377270983388</v>
      </c>
      <c r="K364">
        <v>102.447861515418</v>
      </c>
      <c r="L364">
        <v>114.548321662806</v>
      </c>
      <c r="M364">
        <v>114.107603238453</v>
      </c>
      <c r="N364">
        <v>112.464444247985</v>
      </c>
      <c r="O364">
        <v>110.648826515381</v>
      </c>
      <c r="P364">
        <v>114.40525303512899</v>
      </c>
      <c r="Q364">
        <v>121.243700207247</v>
      </c>
      <c r="R364">
        <v>136.54749311522701</v>
      </c>
      <c r="AL364">
        <f t="shared" si="20"/>
        <v>109.07901359900445</v>
      </c>
      <c r="AM364">
        <f t="shared" si="19"/>
        <v>47.66627389220335</v>
      </c>
      <c r="AN364">
        <f t="shared" si="21"/>
        <v>56.445355236731785</v>
      </c>
      <c r="AO364">
        <v>81.724193496935797</v>
      </c>
    </row>
    <row r="365" spans="1:41" x14ac:dyDescent="0.35">
      <c r="A365">
        <v>363</v>
      </c>
      <c r="B365" s="1">
        <v>42603</v>
      </c>
      <c r="C365" t="s">
        <v>348</v>
      </c>
      <c r="D365">
        <v>89.699359375021402</v>
      </c>
      <c r="E365">
        <v>89.890076781845295</v>
      </c>
      <c r="F365">
        <v>77.614020345682604</v>
      </c>
      <c r="G365">
        <v>80.026900470212993</v>
      </c>
      <c r="H365">
        <v>84.720305908062102</v>
      </c>
      <c r="I365">
        <v>80.596592202991005</v>
      </c>
      <c r="J365">
        <v>94.993633344942197</v>
      </c>
      <c r="K365">
        <v>87.114095502375704</v>
      </c>
      <c r="L365">
        <v>89.001829911361895</v>
      </c>
      <c r="M365">
        <v>90.650852845213805</v>
      </c>
      <c r="N365">
        <v>97.8259991567935</v>
      </c>
      <c r="O365">
        <v>90.5228006209895</v>
      </c>
      <c r="P365">
        <v>99.413820065689194</v>
      </c>
      <c r="Q365">
        <v>108.59396726206499</v>
      </c>
      <c r="R365">
        <v>108.62429980477</v>
      </c>
      <c r="S365">
        <v>107.143675777773</v>
      </c>
      <c r="T365">
        <v>97.389580936429894</v>
      </c>
      <c r="U365">
        <v>116.10716410440899</v>
      </c>
      <c r="V365">
        <v>115.546032945204</v>
      </c>
      <c r="W365">
        <v>130.354492864935</v>
      </c>
      <c r="X365">
        <v>140.076318704736</v>
      </c>
      <c r="Y365">
        <v>95.742365595796997</v>
      </c>
      <c r="Z365">
        <v>105.968285014491</v>
      </c>
      <c r="AA365">
        <v>116.726762060721</v>
      </c>
      <c r="AB365">
        <v>114.696050217866</v>
      </c>
      <c r="AC365">
        <v>124.799472640708</v>
      </c>
      <c r="AD365">
        <v>126.440805707454</v>
      </c>
      <c r="AE365">
        <v>136.75029750325501</v>
      </c>
      <c r="AF365">
        <v>129.95158043318</v>
      </c>
      <c r="AG365">
        <v>130.28642533616801</v>
      </c>
      <c r="AH365">
        <v>113.567607715417</v>
      </c>
      <c r="AI365">
        <v>122.381010003586</v>
      </c>
      <c r="AJ365">
        <v>117.19303362318099</v>
      </c>
      <c r="AK365">
        <v>126.938675051506</v>
      </c>
      <c r="AL365">
        <f t="shared" si="20"/>
        <v>106.98082911278918</v>
      </c>
      <c r="AM365">
        <f t="shared" si="19"/>
        <v>45.568089405988076</v>
      </c>
      <c r="AN365">
        <f t="shared" si="21"/>
        <v>54.347170750516511</v>
      </c>
      <c r="AO365">
        <v>81.470812473388705</v>
      </c>
    </row>
    <row r="366" spans="1:41" x14ac:dyDescent="0.35">
      <c r="A366">
        <v>364</v>
      </c>
      <c r="B366" s="1">
        <v>42608</v>
      </c>
      <c r="C366" t="s">
        <v>291</v>
      </c>
      <c r="D366">
        <v>147.00734582599301</v>
      </c>
      <c r="E366">
        <v>150.39924406596899</v>
      </c>
      <c r="F366">
        <v>136.798449224812</v>
      </c>
      <c r="G366">
        <v>139.836906970858</v>
      </c>
      <c r="H366">
        <v>145.81790938255</v>
      </c>
      <c r="I366">
        <v>138.18339818630099</v>
      </c>
      <c r="J366">
        <v>146.99856367183</v>
      </c>
      <c r="K366">
        <v>147.24769494229599</v>
      </c>
      <c r="L366">
        <v>150.45751676780401</v>
      </c>
      <c r="M366">
        <v>152.93406533192501</v>
      </c>
      <c r="N366">
        <v>157.22679702142099</v>
      </c>
      <c r="O366">
        <v>155.701633444073</v>
      </c>
      <c r="P366">
        <v>156.10006527197999</v>
      </c>
      <c r="Q366">
        <v>167.36202076945901</v>
      </c>
      <c r="R366">
        <v>168.84634388559999</v>
      </c>
      <c r="S366">
        <v>167.230646318363</v>
      </c>
      <c r="T366">
        <v>162.88259620605399</v>
      </c>
      <c r="U366">
        <v>173.43866492237601</v>
      </c>
      <c r="V366">
        <v>177.317938783263</v>
      </c>
      <c r="W366">
        <v>190.39996349642601</v>
      </c>
      <c r="X366">
        <v>204.16433009690999</v>
      </c>
      <c r="Y366">
        <v>182.98515776916199</v>
      </c>
      <c r="Z366">
        <v>170.54082726800101</v>
      </c>
      <c r="AA366">
        <v>176.85608697997401</v>
      </c>
      <c r="AB366">
        <v>177.426303771161</v>
      </c>
      <c r="AC366">
        <v>185.72817995283299</v>
      </c>
      <c r="AD366">
        <v>186.22087721550901</v>
      </c>
      <c r="AE366">
        <v>197.19076136683699</v>
      </c>
      <c r="AF366">
        <v>192.686567627708</v>
      </c>
      <c r="AG366">
        <v>198.31525372440501</v>
      </c>
      <c r="AH366">
        <v>193.90601327521799</v>
      </c>
      <c r="AI366">
        <v>182.24023571005901</v>
      </c>
      <c r="AJ366">
        <v>173.80242048377801</v>
      </c>
      <c r="AK366">
        <v>188.64471483507</v>
      </c>
      <c r="AL366">
        <f t="shared" si="20"/>
        <v>168.90869101664646</v>
      </c>
      <c r="AM366">
        <f t="shared" si="19"/>
        <v>107.49595130984535</v>
      </c>
      <c r="AN366">
        <f t="shared" si="21"/>
        <v>116.27503265437379</v>
      </c>
      <c r="AO366">
        <v>82.214780870697396</v>
      </c>
    </row>
    <row r="367" spans="1:41" x14ac:dyDescent="0.35">
      <c r="A367">
        <v>365</v>
      </c>
      <c r="B367" s="1">
        <v>42610</v>
      </c>
      <c r="C367" t="s">
        <v>349</v>
      </c>
      <c r="D367">
        <v>110.084691872878</v>
      </c>
      <c r="E367">
        <v>122.88238289230701</v>
      </c>
      <c r="F367">
        <v>103.785608204715</v>
      </c>
      <c r="G367">
        <v>109.371281605718</v>
      </c>
      <c r="H367">
        <v>112.58704545937501</v>
      </c>
      <c r="I367">
        <v>105.108468238738</v>
      </c>
      <c r="J367">
        <v>115.887413453976</v>
      </c>
      <c r="K367">
        <v>127.154454379062</v>
      </c>
      <c r="L367">
        <v>122.38072547567501</v>
      </c>
      <c r="M367">
        <v>120.131491603993</v>
      </c>
      <c r="N367">
        <v>118.27703237271101</v>
      </c>
      <c r="O367">
        <v>111.120686921535</v>
      </c>
      <c r="P367">
        <v>115.82406933866901</v>
      </c>
      <c r="Q367">
        <v>128.41093157409699</v>
      </c>
      <c r="R367">
        <v>139.98390162923599</v>
      </c>
      <c r="S367">
        <v>131.661399278657</v>
      </c>
      <c r="T367">
        <v>136.93714836273901</v>
      </c>
      <c r="U367">
        <v>152.13358246470699</v>
      </c>
      <c r="V367">
        <v>152.61151874658501</v>
      </c>
      <c r="W367">
        <v>173.03889688530001</v>
      </c>
      <c r="X367">
        <v>180.45881649305201</v>
      </c>
      <c r="Y367">
        <v>146.37137418507101</v>
      </c>
      <c r="Z367">
        <v>138.99999781869801</v>
      </c>
      <c r="AA367">
        <v>140.7401917709</v>
      </c>
      <c r="AB367">
        <v>147.79020676471799</v>
      </c>
      <c r="AC367">
        <v>153.28158847815999</v>
      </c>
      <c r="AD367">
        <v>148.52350578244599</v>
      </c>
      <c r="AE367">
        <v>171.67317620494001</v>
      </c>
      <c r="AF367">
        <v>162.36422097067</v>
      </c>
      <c r="AG367">
        <v>160.00664214519901</v>
      </c>
      <c r="AH367">
        <v>147.505100881663</v>
      </c>
      <c r="AI367">
        <v>148.43253902884999</v>
      </c>
      <c r="AJ367">
        <v>151.58492029307399</v>
      </c>
      <c r="AK367">
        <v>163.01310683417699</v>
      </c>
      <c r="AL367">
        <f t="shared" si="20"/>
        <v>137.3564152474203</v>
      </c>
      <c r="AM367">
        <f t="shared" si="19"/>
        <v>75.943675540619196</v>
      </c>
      <c r="AN367">
        <f t="shared" si="21"/>
        <v>84.722756885147632</v>
      </c>
      <c r="AO367">
        <v>82.537640444074896</v>
      </c>
    </row>
    <row r="368" spans="1:41" x14ac:dyDescent="0.35">
      <c r="A368">
        <v>366</v>
      </c>
      <c r="B368" s="1">
        <v>42611</v>
      </c>
      <c r="C368" t="s">
        <v>350</v>
      </c>
      <c r="D368">
        <v>114.658486650968</v>
      </c>
      <c r="K368">
        <v>124.80525532874699</v>
      </c>
      <c r="L368">
        <v>123.41974122517399</v>
      </c>
      <c r="M368">
        <v>116.84378813347</v>
      </c>
      <c r="N368">
        <v>130.919428196562</v>
      </c>
      <c r="O368">
        <v>130.138109929423</v>
      </c>
      <c r="P368">
        <v>125.29323302743001</v>
      </c>
      <c r="Q368">
        <v>132.10990237140001</v>
      </c>
      <c r="R368">
        <v>139.21805621563499</v>
      </c>
      <c r="S368">
        <v>130.93880997929</v>
      </c>
      <c r="T368">
        <v>123.984575888405</v>
      </c>
      <c r="U368">
        <v>136.53399551004301</v>
      </c>
      <c r="V368">
        <v>150.68424466760399</v>
      </c>
      <c r="W368">
        <v>158.70808727683601</v>
      </c>
      <c r="X368">
        <v>170.08711673711201</v>
      </c>
      <c r="AE368">
        <v>175.980416583844</v>
      </c>
      <c r="AF368">
        <v>169.67087896399099</v>
      </c>
      <c r="AG368">
        <v>164.853371830062</v>
      </c>
      <c r="AH368">
        <v>147.68651639532499</v>
      </c>
      <c r="AI368">
        <v>150.64056105790499</v>
      </c>
      <c r="AJ368">
        <v>143.896593169027</v>
      </c>
      <c r="AK368">
        <v>149.157891677517</v>
      </c>
      <c r="AL368">
        <f t="shared" si="20"/>
        <v>141.37404821889862</v>
      </c>
      <c r="AM368">
        <f t="shared" si="19"/>
        <v>79.961308512097517</v>
      </c>
      <c r="AN368">
        <f t="shared" si="21"/>
        <v>88.740389856625953</v>
      </c>
      <c r="AO368">
        <v>82.755665474782703</v>
      </c>
    </row>
    <row r="369" spans="1:41" x14ac:dyDescent="0.35">
      <c r="A369">
        <v>367</v>
      </c>
      <c r="B369" s="1">
        <v>42611</v>
      </c>
      <c r="C369" t="s">
        <v>351</v>
      </c>
      <c r="D369">
        <v>144.69849008520001</v>
      </c>
      <c r="E369">
        <v>143.78186797043901</v>
      </c>
      <c r="F369">
        <v>136.89417235284699</v>
      </c>
      <c r="G369">
        <v>137.27859911967599</v>
      </c>
      <c r="H369">
        <v>139.512461330571</v>
      </c>
      <c r="I369">
        <v>134.51058439611199</v>
      </c>
      <c r="J369">
        <v>142.91429085287899</v>
      </c>
      <c r="K369">
        <v>140.870039380165</v>
      </c>
      <c r="L369">
        <v>144.74921471526</v>
      </c>
      <c r="M369">
        <v>144.19261046963601</v>
      </c>
      <c r="N369">
        <v>150.086353562516</v>
      </c>
      <c r="O369">
        <v>147.072178035934</v>
      </c>
      <c r="P369">
        <v>146.429543024146</v>
      </c>
      <c r="Q369">
        <v>155.09745027568701</v>
      </c>
      <c r="R369">
        <v>157.07442968868699</v>
      </c>
      <c r="S369">
        <v>161.77143847871599</v>
      </c>
      <c r="T369">
        <v>153.67544026570499</v>
      </c>
      <c r="U369">
        <v>162.76810855895599</v>
      </c>
      <c r="V369">
        <v>168.847334949112</v>
      </c>
      <c r="W369">
        <v>185.00326762294</v>
      </c>
      <c r="X369">
        <v>194.24269401831199</v>
      </c>
      <c r="Y369">
        <v>174.43541935712099</v>
      </c>
      <c r="Z369">
        <v>160.51959111195299</v>
      </c>
      <c r="AA369">
        <v>171.08989553348599</v>
      </c>
      <c r="AB369">
        <v>172.69027267935499</v>
      </c>
      <c r="AC369">
        <v>177.94122958122199</v>
      </c>
      <c r="AD369">
        <v>176.85817470415401</v>
      </c>
      <c r="AE369">
        <v>186.45958790201399</v>
      </c>
      <c r="AF369">
        <v>185.89804705633901</v>
      </c>
      <c r="AG369">
        <v>189.43345683585699</v>
      </c>
      <c r="AH369">
        <v>182.16066494485599</v>
      </c>
      <c r="AI369">
        <v>178.54900462992401</v>
      </c>
      <c r="AJ369">
        <v>169.95348176069001</v>
      </c>
      <c r="AK369">
        <v>179.52511967181201</v>
      </c>
      <c r="AL369">
        <f t="shared" si="20"/>
        <v>161.67601514477292</v>
      </c>
      <c r="AM369">
        <f t="shared" si="19"/>
        <v>100.26327543797181</v>
      </c>
      <c r="AN369">
        <f t="shared" si="21"/>
        <v>109.04235678250025</v>
      </c>
      <c r="AO369">
        <v>83.234055654694004</v>
      </c>
    </row>
    <row r="370" spans="1:41" x14ac:dyDescent="0.35">
      <c r="A370">
        <v>368</v>
      </c>
      <c r="B370" s="1">
        <v>42621</v>
      </c>
      <c r="C370" t="s">
        <v>352</v>
      </c>
      <c r="D370">
        <v>113.491639114751</v>
      </c>
      <c r="E370">
        <v>114.541155378038</v>
      </c>
      <c r="F370">
        <v>103.99434656407099</v>
      </c>
      <c r="G370">
        <v>110.93350616328</v>
      </c>
      <c r="H370">
        <v>108.956351240052</v>
      </c>
      <c r="I370">
        <v>106.666557890755</v>
      </c>
      <c r="J370">
        <v>113.62526872685299</v>
      </c>
      <c r="K370">
        <v>117.071245613541</v>
      </c>
      <c r="L370">
        <v>122.080859951872</v>
      </c>
      <c r="M370">
        <v>119.908267588329</v>
      </c>
      <c r="N370">
        <v>123.29916635339001</v>
      </c>
      <c r="O370">
        <v>119.085563917963</v>
      </c>
      <c r="P370">
        <v>114.539580333724</v>
      </c>
      <c r="Q370">
        <v>123.032423449143</v>
      </c>
      <c r="R370">
        <v>123.83771925152899</v>
      </c>
      <c r="S370">
        <v>129.57489594791099</v>
      </c>
      <c r="T370">
        <v>131.64894947621599</v>
      </c>
      <c r="U370">
        <v>132.642977684686</v>
      </c>
      <c r="V370">
        <v>128.55080258679499</v>
      </c>
      <c r="W370">
        <v>135.22368134323801</v>
      </c>
      <c r="X370">
        <v>139.01947056838301</v>
      </c>
      <c r="Y370">
        <v>135.06028472776401</v>
      </c>
      <c r="Z370">
        <v>133.495582114819</v>
      </c>
      <c r="AA370">
        <v>134.98426244321399</v>
      </c>
      <c r="AB370">
        <v>135.88091337007799</v>
      </c>
      <c r="AC370">
        <v>138.899761366647</v>
      </c>
      <c r="AD370">
        <v>142.793383440463</v>
      </c>
      <c r="AE370">
        <v>156.07070883680399</v>
      </c>
      <c r="AF370">
        <v>149.87731655034801</v>
      </c>
      <c r="AG370">
        <v>149.59390705556501</v>
      </c>
      <c r="AH370">
        <v>148.95165220624901</v>
      </c>
      <c r="AI370">
        <v>142.610767809474</v>
      </c>
      <c r="AJ370">
        <v>141.84940403498399</v>
      </c>
      <c r="AK370">
        <v>149.764284985068</v>
      </c>
      <c r="AL370">
        <f t="shared" si="20"/>
        <v>129.1634311201764</v>
      </c>
      <c r="AM370">
        <f t="shared" si="19"/>
        <v>67.750691413375293</v>
      </c>
      <c r="AN370">
        <f t="shared" si="21"/>
        <v>76.529772757903729</v>
      </c>
      <c r="AO370">
        <v>83.590838893373203</v>
      </c>
    </row>
    <row r="371" spans="1:41" x14ac:dyDescent="0.35">
      <c r="A371">
        <v>369</v>
      </c>
      <c r="B371" s="1">
        <v>42626</v>
      </c>
      <c r="C371" t="s">
        <v>353</v>
      </c>
      <c r="D371">
        <v>127.228873215267</v>
      </c>
      <c r="E371">
        <v>125.337042848484</v>
      </c>
      <c r="F371">
        <v>108.503526724529</v>
      </c>
      <c r="G371">
        <v>109.70604439597599</v>
      </c>
      <c r="H371">
        <v>115.079626154088</v>
      </c>
      <c r="I371">
        <v>107.660133220532</v>
      </c>
      <c r="J371">
        <v>122.873209291451</v>
      </c>
      <c r="K371">
        <v>128.00999012824099</v>
      </c>
      <c r="L371">
        <v>127.60050356962699</v>
      </c>
      <c r="M371">
        <v>121.99390792771101</v>
      </c>
      <c r="N371">
        <v>116.491587524506</v>
      </c>
      <c r="O371">
        <v>120.24856824947599</v>
      </c>
      <c r="P371">
        <v>117.388993740369</v>
      </c>
      <c r="Q371">
        <v>120.784727738331</v>
      </c>
      <c r="R371">
        <v>129.28786395319401</v>
      </c>
      <c r="S371">
        <v>129.28943442375899</v>
      </c>
      <c r="T371">
        <v>123.875779791852</v>
      </c>
      <c r="U371">
        <v>128.370205794155</v>
      </c>
      <c r="V371">
        <v>127.39788434726</v>
      </c>
      <c r="W371">
        <v>147.95969598343001</v>
      </c>
      <c r="X371">
        <v>153.778972481994</v>
      </c>
      <c r="Y371">
        <v>135.11082539171699</v>
      </c>
      <c r="Z371">
        <v>136.60168116310601</v>
      </c>
      <c r="AA371">
        <v>142.496525119919</v>
      </c>
      <c r="AB371">
        <v>151.293537395046</v>
      </c>
      <c r="AC371">
        <v>151.932293926439</v>
      </c>
      <c r="AD371">
        <v>146.25857233080501</v>
      </c>
      <c r="AE371">
        <v>148.27885466006299</v>
      </c>
      <c r="AF371">
        <v>149.31162994345499</v>
      </c>
      <c r="AG371">
        <v>152.06134234472501</v>
      </c>
      <c r="AH371">
        <v>138.59591101644901</v>
      </c>
      <c r="AI371">
        <v>144.53234946511901</v>
      </c>
      <c r="AJ371">
        <v>141.13847274205699</v>
      </c>
      <c r="AK371">
        <v>164.40147847410699</v>
      </c>
      <c r="AL371">
        <f t="shared" si="20"/>
        <v>132.67294251403644</v>
      </c>
      <c r="AM371">
        <f t="shared" si="19"/>
        <v>71.260202807235331</v>
      </c>
      <c r="AN371">
        <f t="shared" si="21"/>
        <v>80.039284151763766</v>
      </c>
      <c r="AO371">
        <v>83.472562589181805</v>
      </c>
    </row>
    <row r="372" spans="1:41" x14ac:dyDescent="0.35">
      <c r="A372">
        <v>370</v>
      </c>
      <c r="B372" s="1">
        <v>42627</v>
      </c>
      <c r="C372" t="s">
        <v>354</v>
      </c>
      <c r="D372">
        <v>127.892812533136</v>
      </c>
      <c r="E372">
        <v>124.207385371418</v>
      </c>
      <c r="F372">
        <v>110.081988760531</v>
      </c>
      <c r="G372">
        <v>110.918842291807</v>
      </c>
      <c r="H372">
        <v>118.752088934998</v>
      </c>
      <c r="I372">
        <v>115.70338497727499</v>
      </c>
      <c r="J372">
        <v>128.19458290237401</v>
      </c>
      <c r="K372">
        <v>128.665814417451</v>
      </c>
      <c r="L372">
        <v>134.21590684006699</v>
      </c>
      <c r="R372">
        <v>133.42681503652199</v>
      </c>
      <c r="S372">
        <v>128.81437556431601</v>
      </c>
      <c r="T372">
        <v>122.735676287774</v>
      </c>
      <c r="U372">
        <v>130.94538931573101</v>
      </c>
      <c r="V372">
        <v>136.585698556365</v>
      </c>
      <c r="W372">
        <v>152.73201598741699</v>
      </c>
      <c r="X372">
        <v>162.318763425009</v>
      </c>
      <c r="Y372">
        <v>131.52927105528201</v>
      </c>
      <c r="Z372">
        <v>136.99705380824199</v>
      </c>
      <c r="AA372">
        <v>151.18951896045999</v>
      </c>
      <c r="AB372">
        <v>150.19671446238101</v>
      </c>
      <c r="AC372">
        <v>152.56925691734301</v>
      </c>
      <c r="AD372">
        <v>150.25114426897599</v>
      </c>
      <c r="AE372">
        <v>158.50754517371499</v>
      </c>
      <c r="AL372">
        <f t="shared" si="20"/>
        <v>134.67095851515609</v>
      </c>
      <c r="AM372">
        <f t="shared" si="19"/>
        <v>73.258218808354982</v>
      </c>
      <c r="AN372">
        <f t="shared" si="21"/>
        <v>82.037300152883418</v>
      </c>
      <c r="AO372">
        <v>83.910529772532101</v>
      </c>
    </row>
    <row r="373" spans="1:41" x14ac:dyDescent="0.35">
      <c r="A373">
        <v>371</v>
      </c>
      <c r="B373" s="1">
        <v>42628</v>
      </c>
      <c r="C373" t="s">
        <v>355</v>
      </c>
      <c r="D373">
        <v>142.464337909855</v>
      </c>
      <c r="E373">
        <v>144.281921131107</v>
      </c>
      <c r="F373">
        <v>132.53854320986099</v>
      </c>
      <c r="G373">
        <v>128.847459326798</v>
      </c>
      <c r="H373">
        <v>143.57299067776799</v>
      </c>
      <c r="I373">
        <v>148.039848289632</v>
      </c>
      <c r="J373">
        <v>156.21170260076499</v>
      </c>
      <c r="K373">
        <v>153.222610588583</v>
      </c>
      <c r="L373">
        <v>158.91811114117201</v>
      </c>
      <c r="M373">
        <v>153.44281783910901</v>
      </c>
      <c r="N373">
        <v>157.193506821786</v>
      </c>
      <c r="O373">
        <v>146.64725428754701</v>
      </c>
      <c r="P373">
        <v>142.891241519163</v>
      </c>
      <c r="Q373">
        <v>151.65901612583701</v>
      </c>
      <c r="R373">
        <v>153.03340048624901</v>
      </c>
      <c r="S373">
        <v>160.41941258430401</v>
      </c>
      <c r="T373">
        <v>155.104394938675</v>
      </c>
      <c r="U373">
        <v>162.87612621438899</v>
      </c>
      <c r="V373">
        <v>160.80783884314499</v>
      </c>
      <c r="W373">
        <v>168.96558006034701</v>
      </c>
      <c r="X373">
        <v>180.14189725411001</v>
      </c>
      <c r="Y373">
        <v>166.79825614243899</v>
      </c>
      <c r="Z373">
        <v>167.60919902616101</v>
      </c>
      <c r="AA373">
        <v>176.83698873748</v>
      </c>
      <c r="AB373">
        <v>176.09241673690099</v>
      </c>
      <c r="AC373">
        <v>180.72947364331</v>
      </c>
      <c r="AD373">
        <v>180.708591575968</v>
      </c>
      <c r="AE373">
        <v>181.68155339927699</v>
      </c>
      <c r="AF373">
        <v>174.86621367587901</v>
      </c>
      <c r="AG373">
        <v>175.81727958927499</v>
      </c>
      <c r="AH373">
        <v>178.45709767863499</v>
      </c>
      <c r="AI373">
        <v>170.64729856977399</v>
      </c>
      <c r="AJ373">
        <v>173.40170091322199</v>
      </c>
      <c r="AK373">
        <v>191.247639202632</v>
      </c>
      <c r="AL373">
        <f t="shared" si="20"/>
        <v>161.6521682570928</v>
      </c>
      <c r="AM373">
        <f t="shared" si="19"/>
        <v>100.23942855029169</v>
      </c>
      <c r="AN373">
        <f t="shared" si="21"/>
        <v>109.01850989482013</v>
      </c>
      <c r="AO373">
        <v>83.358184711106901</v>
      </c>
    </row>
    <row r="374" spans="1:41" x14ac:dyDescent="0.35">
      <c r="A374">
        <v>372</v>
      </c>
      <c r="B374" s="1">
        <v>42631</v>
      </c>
      <c r="C374" t="s">
        <v>356</v>
      </c>
      <c r="D374">
        <v>127.86364772637999</v>
      </c>
      <c r="E374">
        <v>129.53962866776101</v>
      </c>
      <c r="F374">
        <v>110.598553602883</v>
      </c>
      <c r="G374">
        <v>113.918313551274</v>
      </c>
      <c r="H374">
        <v>117.67816586361501</v>
      </c>
      <c r="I374">
        <v>122.934679150055</v>
      </c>
      <c r="J374">
        <v>134.719413979721</v>
      </c>
      <c r="K374">
        <v>129.38651854312499</v>
      </c>
      <c r="L374">
        <v>139.186525324088</v>
      </c>
      <c r="M374">
        <v>133.76382633106101</v>
      </c>
      <c r="N374">
        <v>133.389708233748</v>
      </c>
      <c r="O374">
        <v>130.117218358023</v>
      </c>
      <c r="P374">
        <v>126.136679439709</v>
      </c>
      <c r="Q374">
        <v>131.41545676512399</v>
      </c>
      <c r="R374">
        <v>137.312558655522</v>
      </c>
      <c r="S374">
        <v>144.23684087311699</v>
      </c>
      <c r="AL374">
        <f t="shared" si="20"/>
        <v>128.88735844157537</v>
      </c>
      <c r="AM374">
        <f t="shared" si="19"/>
        <v>67.474618734774268</v>
      </c>
      <c r="AN374">
        <f t="shared" si="21"/>
        <v>76.253700079302703</v>
      </c>
      <c r="AO374">
        <v>83.4931319515712</v>
      </c>
    </row>
    <row r="375" spans="1:41" x14ac:dyDescent="0.35">
      <c r="A375">
        <v>373</v>
      </c>
      <c r="B375" s="1">
        <v>42635</v>
      </c>
      <c r="C375" t="s">
        <v>357</v>
      </c>
      <c r="D375">
        <v>97.247840031674002</v>
      </c>
      <c r="E375">
        <v>94.313027485110695</v>
      </c>
      <c r="F375">
        <v>84.752767733900697</v>
      </c>
      <c r="G375">
        <v>84.349354766718506</v>
      </c>
      <c r="H375">
        <v>87.410521004219902</v>
      </c>
      <c r="I375">
        <v>94.1724339778835</v>
      </c>
      <c r="J375">
        <v>102.39680774070401</v>
      </c>
      <c r="K375">
        <v>98.7085733026897</v>
      </c>
      <c r="L375">
        <v>115.626940324488</v>
      </c>
      <c r="M375">
        <v>110.713922562779</v>
      </c>
      <c r="N375">
        <v>108.67663242123599</v>
      </c>
      <c r="O375">
        <v>96.551852098492503</v>
      </c>
      <c r="P375">
        <v>90.593014369199906</v>
      </c>
      <c r="Q375">
        <v>104.057209227173</v>
      </c>
      <c r="R375">
        <v>103.241869270321</v>
      </c>
      <c r="S375">
        <v>101.207352828731</v>
      </c>
      <c r="T375">
        <v>108.96579808136499</v>
      </c>
      <c r="U375">
        <v>111.300598935362</v>
      </c>
      <c r="V375">
        <v>113.339180663062</v>
      </c>
      <c r="W375">
        <v>116.568065601825</v>
      </c>
      <c r="X375">
        <v>128.03529509085899</v>
      </c>
      <c r="Y375">
        <v>106.49846818838201</v>
      </c>
      <c r="Z375">
        <v>114.87751534672</v>
      </c>
      <c r="AA375">
        <v>127.35197092305501</v>
      </c>
      <c r="AB375">
        <v>121.565697895406</v>
      </c>
      <c r="AC375">
        <v>122.28957050074</v>
      </c>
      <c r="AD375">
        <v>126.759561341861</v>
      </c>
      <c r="AE375">
        <v>140.22678645880299</v>
      </c>
      <c r="AF375">
        <v>127.620943305194</v>
      </c>
      <c r="AG375">
        <v>128.994842704192</v>
      </c>
      <c r="AH375">
        <v>121.15797055618999</v>
      </c>
      <c r="AI375">
        <v>126.736694233074</v>
      </c>
      <c r="AJ375">
        <v>128.55511248397701</v>
      </c>
      <c r="AK375">
        <v>135.61781955129999</v>
      </c>
      <c r="AL375">
        <f t="shared" si="20"/>
        <v>111.19064738254966</v>
      </c>
      <c r="AM375">
        <f t="shared" si="19"/>
        <v>49.777907675748551</v>
      </c>
      <c r="AN375">
        <f t="shared" si="21"/>
        <v>58.556989020276987</v>
      </c>
      <c r="AO375">
        <v>83.379847727007004</v>
      </c>
    </row>
    <row r="376" spans="1:41" x14ac:dyDescent="0.35">
      <c r="A376">
        <v>374</v>
      </c>
      <c r="B376" s="1">
        <v>42638</v>
      </c>
      <c r="C376" t="s">
        <v>358</v>
      </c>
      <c r="D376">
        <v>131.89182632512799</v>
      </c>
      <c r="E376">
        <v>135.55490901912401</v>
      </c>
      <c r="F376">
        <v>123.365325320762</v>
      </c>
      <c r="G376">
        <v>124.016865875029</v>
      </c>
      <c r="H376">
        <v>131.79468519424799</v>
      </c>
      <c r="I376">
        <v>129.890348344865</v>
      </c>
      <c r="J376">
        <v>139.975434370454</v>
      </c>
      <c r="K376">
        <v>133.823019657678</v>
      </c>
      <c r="L376">
        <v>139.392367316069</v>
      </c>
      <c r="M376">
        <v>138.668267733313</v>
      </c>
      <c r="N376">
        <v>139.97895111976899</v>
      </c>
      <c r="O376">
        <v>128.105053596294</v>
      </c>
      <c r="P376">
        <v>125.590414078717</v>
      </c>
      <c r="Q376">
        <v>137.33479674180299</v>
      </c>
      <c r="R376">
        <v>137.54076545203199</v>
      </c>
      <c r="S376">
        <v>143.72710931690301</v>
      </c>
      <c r="T376">
        <v>139.67679857460101</v>
      </c>
      <c r="U376">
        <v>149.922932301315</v>
      </c>
      <c r="V376">
        <v>149.622162023622</v>
      </c>
      <c r="W376">
        <v>159.32297112358401</v>
      </c>
      <c r="X376">
        <v>166.34790172656699</v>
      </c>
      <c r="Y376">
        <v>162.334208678241</v>
      </c>
      <c r="Z376">
        <v>154.06625609651701</v>
      </c>
      <c r="AA376">
        <v>160.49279814146701</v>
      </c>
      <c r="AB376">
        <v>157.782213708141</v>
      </c>
      <c r="AC376">
        <v>161.696516236458</v>
      </c>
      <c r="AD376">
        <v>165.63298235858801</v>
      </c>
      <c r="AE376">
        <v>170.75210264831699</v>
      </c>
      <c r="AF376">
        <v>166.99813591072601</v>
      </c>
      <c r="AG376">
        <v>167.064139797591</v>
      </c>
      <c r="AH376">
        <v>164.20338562348201</v>
      </c>
      <c r="AI376">
        <v>169.17188436396501</v>
      </c>
      <c r="AJ376">
        <v>164.27617557346099</v>
      </c>
      <c r="AK376">
        <v>177.47230309275599</v>
      </c>
      <c r="AL376">
        <f t="shared" si="20"/>
        <v>148.45547080710551</v>
      </c>
      <c r="AM376">
        <f t="shared" si="19"/>
        <v>87.042731100304408</v>
      </c>
      <c r="AN376">
        <f t="shared" si="21"/>
        <v>95.821812444832844</v>
      </c>
      <c r="AO376">
        <v>83.627190255375794</v>
      </c>
    </row>
    <row r="377" spans="1:41" x14ac:dyDescent="0.35">
      <c r="A377">
        <v>375</v>
      </c>
      <c r="B377" s="1">
        <v>42650</v>
      </c>
      <c r="C377" t="s">
        <v>359</v>
      </c>
      <c r="F377">
        <v>79.961829264657396</v>
      </c>
      <c r="G377">
        <v>76.724186769427902</v>
      </c>
      <c r="H377">
        <v>79.985527934517506</v>
      </c>
      <c r="I377">
        <v>68.603712515575097</v>
      </c>
      <c r="J377">
        <v>77.887641850722304</v>
      </c>
      <c r="K377">
        <v>79.412238585720701</v>
      </c>
      <c r="L377">
        <v>82.549747991208307</v>
      </c>
      <c r="M377">
        <v>83.717502730147402</v>
      </c>
      <c r="N377">
        <v>97.0874419149511</v>
      </c>
      <c r="O377">
        <v>89.839718981635798</v>
      </c>
      <c r="P377">
        <v>83.555333843501103</v>
      </c>
      <c r="Q377">
        <v>87.788156239957502</v>
      </c>
      <c r="Z377">
        <v>99.253311540856402</v>
      </c>
      <c r="AA377">
        <v>99.758573986495406</v>
      </c>
      <c r="AB377">
        <v>90.656781870896396</v>
      </c>
      <c r="AC377">
        <v>102.84345642365</v>
      </c>
      <c r="AD377">
        <v>106.214428945683</v>
      </c>
      <c r="AE377">
        <v>115.717656625377</v>
      </c>
      <c r="AF377">
        <v>112.998488001662</v>
      </c>
      <c r="AG377">
        <v>109.61754932557901</v>
      </c>
      <c r="AH377">
        <v>103.894475784508</v>
      </c>
      <c r="AI377">
        <v>100.626326538379</v>
      </c>
      <c r="AJ377">
        <v>97.115186659482106</v>
      </c>
      <c r="AK377">
        <v>120.989341777832</v>
      </c>
      <c r="AL377">
        <f t="shared" si="20"/>
        <v>93.616609004267602</v>
      </c>
      <c r="AM377">
        <f t="shared" si="19"/>
        <v>32.203869297466497</v>
      </c>
      <c r="AN377">
        <f t="shared" si="21"/>
        <v>40.982950641994933</v>
      </c>
      <c r="AO377">
        <v>83.630736543828704</v>
      </c>
    </row>
    <row r="378" spans="1:41" x14ac:dyDescent="0.35">
      <c r="A378">
        <v>376</v>
      </c>
      <c r="B378" s="1">
        <v>42658</v>
      </c>
      <c r="C378" t="s">
        <v>360</v>
      </c>
      <c r="D378">
        <v>123.603491793983</v>
      </c>
      <c r="E378">
        <v>123.717252521823</v>
      </c>
      <c r="F378">
        <v>115.23296985056901</v>
      </c>
      <c r="G378">
        <v>113.767146527506</v>
      </c>
      <c r="H378">
        <v>115.69775492492801</v>
      </c>
      <c r="I378">
        <v>105.546605782608</v>
      </c>
      <c r="J378">
        <v>107.753351008149</v>
      </c>
      <c r="K378">
        <v>124.803460689839</v>
      </c>
      <c r="L378">
        <v>121.597907788328</v>
      </c>
      <c r="M378">
        <v>122.709416569799</v>
      </c>
      <c r="N378">
        <v>117.886649450799</v>
      </c>
      <c r="O378">
        <v>101.703969056221</v>
      </c>
      <c r="P378">
        <v>114.57289037861101</v>
      </c>
      <c r="Q378">
        <v>113.179770688579</v>
      </c>
      <c r="R378">
        <v>112.507699427961</v>
      </c>
      <c r="S378">
        <v>121.733583161223</v>
      </c>
      <c r="T378">
        <v>121.350037033923</v>
      </c>
      <c r="U378">
        <v>127.49963137760599</v>
      </c>
      <c r="V378">
        <v>119.18236610961399</v>
      </c>
      <c r="W378">
        <v>129.426814773681</v>
      </c>
      <c r="X378">
        <v>148.19413087952401</v>
      </c>
      <c r="Y378">
        <v>130.68769845193799</v>
      </c>
      <c r="Z378">
        <v>137.37747903281999</v>
      </c>
      <c r="AA378">
        <v>135.80331107267</v>
      </c>
      <c r="AB378">
        <v>128.947957425471</v>
      </c>
      <c r="AC378">
        <v>134.11372885913099</v>
      </c>
      <c r="AD378">
        <v>138.55313190234199</v>
      </c>
      <c r="AE378">
        <v>146.731611645459</v>
      </c>
      <c r="AF378">
        <v>127.93799635839299</v>
      </c>
      <c r="AG378">
        <v>134.94943603241299</v>
      </c>
      <c r="AH378">
        <v>143.36400810504799</v>
      </c>
      <c r="AI378">
        <v>142.37661009881501</v>
      </c>
      <c r="AJ378">
        <v>143.093305203749</v>
      </c>
      <c r="AK378">
        <v>141.28613578278899</v>
      </c>
      <c r="AL378">
        <f t="shared" si="20"/>
        <v>126.08497969900918</v>
      </c>
      <c r="AM378">
        <f t="shared" si="19"/>
        <v>64.672239992208077</v>
      </c>
      <c r="AN378">
        <f t="shared" si="21"/>
        <v>73.451321336736513</v>
      </c>
      <c r="AO378">
        <v>82.280147366249594</v>
      </c>
    </row>
    <row r="379" spans="1:41" x14ac:dyDescent="0.35">
      <c r="A379">
        <v>377</v>
      </c>
      <c r="B379" s="1">
        <v>42658</v>
      </c>
      <c r="C379" t="s">
        <v>361</v>
      </c>
      <c r="D379">
        <v>148.01547112557799</v>
      </c>
      <c r="E379">
        <v>144.13365447780799</v>
      </c>
      <c r="F379">
        <v>137.87517734817499</v>
      </c>
      <c r="G379">
        <v>140.25107410382699</v>
      </c>
      <c r="H379">
        <v>141.83255928581801</v>
      </c>
      <c r="I379">
        <v>132.64799736248301</v>
      </c>
      <c r="J379">
        <v>135.688561312914</v>
      </c>
      <c r="K379">
        <v>135.03180905360301</v>
      </c>
      <c r="L379">
        <v>142.75658085290601</v>
      </c>
      <c r="M379">
        <v>145.625965107464</v>
      </c>
      <c r="N379">
        <v>148.67050841878401</v>
      </c>
      <c r="O379">
        <v>133.51298339667699</v>
      </c>
      <c r="P379">
        <v>129.80782900449299</v>
      </c>
      <c r="Q379">
        <v>139.790889267924</v>
      </c>
      <c r="R379">
        <v>135.99521430832201</v>
      </c>
      <c r="S379">
        <v>143.453809402621</v>
      </c>
      <c r="T379">
        <v>140.708268397464</v>
      </c>
      <c r="U379">
        <v>148.27722593227301</v>
      </c>
      <c r="V379">
        <v>148.877096667795</v>
      </c>
      <c r="W379">
        <v>150.48657825165699</v>
      </c>
      <c r="X379">
        <v>157.619202981363</v>
      </c>
      <c r="Y379">
        <v>159.99206413784901</v>
      </c>
      <c r="Z379">
        <v>162.36829482533099</v>
      </c>
      <c r="AA379">
        <v>168.548794018998</v>
      </c>
      <c r="AB379">
        <v>155.291320364836</v>
      </c>
      <c r="AC379">
        <v>155.21124715543701</v>
      </c>
      <c r="AD379">
        <v>158.35140237056001</v>
      </c>
      <c r="AE379">
        <v>179.48330379007101</v>
      </c>
      <c r="AF379">
        <v>167.041550031241</v>
      </c>
      <c r="AG379">
        <v>156.41895088170699</v>
      </c>
      <c r="AH379">
        <v>165.54154930628701</v>
      </c>
      <c r="AI379">
        <v>163.02952251364499</v>
      </c>
      <c r="AJ379">
        <v>165.78502140304201</v>
      </c>
      <c r="AK379">
        <v>176.090210482549</v>
      </c>
      <c r="AL379">
        <f t="shared" si="20"/>
        <v>150.41799080416183</v>
      </c>
      <c r="AM379">
        <f t="shared" si="19"/>
        <v>89.005251097360727</v>
      </c>
      <c r="AN379">
        <f t="shared" si="21"/>
        <v>97.784332441889163</v>
      </c>
      <c r="AO379">
        <v>82.503581052318196</v>
      </c>
    </row>
    <row r="380" spans="1:41" x14ac:dyDescent="0.35">
      <c r="A380">
        <v>378</v>
      </c>
      <c r="B380" s="1">
        <v>42659</v>
      </c>
      <c r="C380" t="s">
        <v>362</v>
      </c>
      <c r="D380">
        <v>104.366271799247</v>
      </c>
      <c r="E380">
        <v>105.485516126619</v>
      </c>
      <c r="F380">
        <v>102.973856555227</v>
      </c>
      <c r="G380">
        <v>108.570572493081</v>
      </c>
      <c r="H380">
        <v>110.52565080974099</v>
      </c>
      <c r="I380">
        <v>99.651242971421496</v>
      </c>
      <c r="J380">
        <v>105.047731904513</v>
      </c>
      <c r="P380">
        <v>108.12680706648599</v>
      </c>
      <c r="Q380">
        <v>114.880531204384</v>
      </c>
      <c r="R380">
        <v>105.708643559047</v>
      </c>
      <c r="S380">
        <v>109.786627927768</v>
      </c>
      <c r="T380">
        <v>119.556626853202</v>
      </c>
      <c r="U380">
        <v>122.60346717490501</v>
      </c>
      <c r="V380">
        <v>114.23446129963099</v>
      </c>
      <c r="W380">
        <v>124.36097926585801</v>
      </c>
      <c r="X380">
        <v>130.72576554721999</v>
      </c>
      <c r="Y380">
        <v>117.28549857189201</v>
      </c>
      <c r="Z380">
        <v>131.25282596391199</v>
      </c>
      <c r="AA380">
        <v>132.80430738200101</v>
      </c>
      <c r="AB380">
        <v>120.87149702575201</v>
      </c>
      <c r="AC380">
        <v>124.166568821784</v>
      </c>
      <c r="AI380">
        <v>137.967979834343</v>
      </c>
      <c r="AJ380">
        <v>139.684499152721</v>
      </c>
      <c r="AK380">
        <v>149.57753325976799</v>
      </c>
      <c r="AL380">
        <f t="shared" si="20"/>
        <v>118.34231094043849</v>
      </c>
      <c r="AM380">
        <f t="shared" si="19"/>
        <v>56.92957123363739</v>
      </c>
      <c r="AN380">
        <f t="shared" si="21"/>
        <v>65.708652578165825</v>
      </c>
      <c r="AO380">
        <v>82.183117907658499</v>
      </c>
    </row>
    <row r="381" spans="1:41" x14ac:dyDescent="0.35">
      <c r="A381">
        <v>379</v>
      </c>
      <c r="B381" s="1">
        <v>42661</v>
      </c>
      <c r="C381" t="s">
        <v>316</v>
      </c>
      <c r="D381">
        <v>132.20541195795499</v>
      </c>
      <c r="E381">
        <v>126.500429468592</v>
      </c>
      <c r="F381">
        <v>118.88447267375599</v>
      </c>
      <c r="G381">
        <v>125.944398059148</v>
      </c>
      <c r="H381">
        <v>129.35189721830301</v>
      </c>
      <c r="I381">
        <v>125.887947414992</v>
      </c>
      <c r="J381">
        <v>127.86019686810999</v>
      </c>
      <c r="K381">
        <v>119.815004764611</v>
      </c>
      <c r="L381">
        <v>119.963820583089</v>
      </c>
      <c r="M381">
        <v>124.471098699667</v>
      </c>
      <c r="N381">
        <v>134.078471976701</v>
      </c>
      <c r="O381">
        <v>121.01366534256699</v>
      </c>
      <c r="P381">
        <v>118.35835118760799</v>
      </c>
      <c r="Q381">
        <v>125.29657285790999</v>
      </c>
      <c r="R381">
        <v>127.56618227081501</v>
      </c>
      <c r="S381">
        <v>128.59536039106999</v>
      </c>
      <c r="T381">
        <v>122.832552423903</v>
      </c>
      <c r="U381">
        <v>133.381516873328</v>
      </c>
      <c r="V381">
        <v>133.90089404360299</v>
      </c>
      <c r="W381">
        <v>143.45145072363701</v>
      </c>
      <c r="X381">
        <v>152.98103531332501</v>
      </c>
      <c r="Y381">
        <v>144.64217656106501</v>
      </c>
      <c r="Z381">
        <v>143.33368329569601</v>
      </c>
      <c r="AA381">
        <v>150.47045932709199</v>
      </c>
      <c r="AB381">
        <v>148.10021639565099</v>
      </c>
      <c r="AC381">
        <v>145.15631268684399</v>
      </c>
      <c r="AD381">
        <v>143.130219031108</v>
      </c>
      <c r="AE381">
        <v>159.013620760869</v>
      </c>
      <c r="AF381">
        <v>149.78846148160201</v>
      </c>
      <c r="AG381">
        <v>145.823755988854</v>
      </c>
      <c r="AH381">
        <v>154.78561289401401</v>
      </c>
      <c r="AI381">
        <v>155.789202029862</v>
      </c>
      <c r="AJ381">
        <v>150.643432860616</v>
      </c>
      <c r="AK381">
        <v>161.87882154233799</v>
      </c>
      <c r="AL381">
        <f t="shared" si="20"/>
        <v>136.61460899906768</v>
      </c>
      <c r="AM381">
        <f t="shared" si="19"/>
        <v>75.201869292266579</v>
      </c>
      <c r="AN381">
        <f t="shared" si="21"/>
        <v>83.980950636795015</v>
      </c>
      <c r="AO381">
        <v>81.549112086358306</v>
      </c>
    </row>
    <row r="382" spans="1:41" x14ac:dyDescent="0.35">
      <c r="A382">
        <v>380</v>
      </c>
      <c r="B382" s="1">
        <v>42666</v>
      </c>
      <c r="C382" t="s">
        <v>363</v>
      </c>
      <c r="D382">
        <v>106.055703894537</v>
      </c>
      <c r="E382">
        <v>108.22625062728299</v>
      </c>
      <c r="O382">
        <v>97.364793205682702</v>
      </c>
      <c r="P382">
        <v>94.759605533939805</v>
      </c>
      <c r="Q382">
        <v>105.88395651335399</v>
      </c>
      <c r="R382">
        <v>109.904023555282</v>
      </c>
      <c r="S382">
        <v>107.945072463128</v>
      </c>
      <c r="T382">
        <v>118.48465616054099</v>
      </c>
      <c r="U382">
        <v>122.71992233923901</v>
      </c>
      <c r="V382">
        <v>119.143197448534</v>
      </c>
      <c r="W382">
        <v>131.45518256916299</v>
      </c>
      <c r="X382">
        <v>147.054424158513</v>
      </c>
      <c r="Y382">
        <v>109.874864678115</v>
      </c>
      <c r="AH382">
        <v>139.67492367769199</v>
      </c>
      <c r="AI382">
        <v>140.45595189643899</v>
      </c>
      <c r="AJ382">
        <v>134.48797967969199</v>
      </c>
      <c r="AK382">
        <v>143.658407083622</v>
      </c>
      <c r="AL382">
        <f t="shared" si="20"/>
        <v>119.83228914616217</v>
      </c>
      <c r="AM382">
        <f t="shared" si="19"/>
        <v>58.419549439361063</v>
      </c>
      <c r="AN382">
        <f t="shared" si="21"/>
        <v>67.198630783889499</v>
      </c>
      <c r="AO382">
        <v>81.677168353399296</v>
      </c>
    </row>
    <row r="383" spans="1:41" x14ac:dyDescent="0.35">
      <c r="A383">
        <v>381</v>
      </c>
      <c r="B383" s="1">
        <v>42674</v>
      </c>
      <c r="C383" t="s">
        <v>364</v>
      </c>
      <c r="D383">
        <v>128.85702737280499</v>
      </c>
      <c r="E383">
        <v>122.592433071428</v>
      </c>
      <c r="F383">
        <v>108.67603592749801</v>
      </c>
      <c r="G383">
        <v>110.179126407493</v>
      </c>
      <c r="H383">
        <v>112.53954407194399</v>
      </c>
      <c r="I383">
        <v>104.098987620892</v>
      </c>
      <c r="J383">
        <v>110.26054284931</v>
      </c>
      <c r="K383">
        <v>104.19187984274301</v>
      </c>
      <c r="L383">
        <v>108.513025768454</v>
      </c>
      <c r="M383">
        <v>110.30600516975601</v>
      </c>
      <c r="N383">
        <v>111.87293080514701</v>
      </c>
      <c r="O383">
        <v>109.646154653495</v>
      </c>
      <c r="P383">
        <v>109.999054496759</v>
      </c>
      <c r="Q383">
        <v>114.120826750794</v>
      </c>
      <c r="R383">
        <v>115.729823151576</v>
      </c>
      <c r="S383">
        <v>106.32104216273299</v>
      </c>
      <c r="T383">
        <v>117.54183145347901</v>
      </c>
      <c r="U383">
        <v>117.864568074822</v>
      </c>
      <c r="V383">
        <v>111.404299084062</v>
      </c>
      <c r="W383">
        <v>118.76236956392501</v>
      </c>
      <c r="X383">
        <v>147.31844068674201</v>
      </c>
      <c r="Y383">
        <v>128.98855935000401</v>
      </c>
      <c r="Z383">
        <v>132.23052415016701</v>
      </c>
      <c r="AA383">
        <v>136.67973840165601</v>
      </c>
      <c r="AB383">
        <v>125.28113880359</v>
      </c>
      <c r="AC383">
        <v>131.52164559921599</v>
      </c>
      <c r="AD383">
        <v>141.56541038828399</v>
      </c>
      <c r="AE383">
        <v>142.32481972195399</v>
      </c>
      <c r="AF383">
        <v>130.703973684228</v>
      </c>
      <c r="AG383">
        <v>147.41752633531701</v>
      </c>
      <c r="AH383">
        <v>130.03462998657301</v>
      </c>
      <c r="AI383">
        <v>140.72590561420401</v>
      </c>
      <c r="AJ383">
        <v>134.81532265810301</v>
      </c>
      <c r="AK383">
        <v>140.67334212186299</v>
      </c>
      <c r="AL383">
        <f t="shared" si="20"/>
        <v>122.46348487650047</v>
      </c>
      <c r="AM383">
        <f t="shared" si="19"/>
        <v>61.050745169699368</v>
      </c>
      <c r="AN383">
        <f t="shared" si="21"/>
        <v>69.829826514227804</v>
      </c>
      <c r="AO383">
        <v>80.621614764934094</v>
      </c>
    </row>
    <row r="384" spans="1:41" x14ac:dyDescent="0.35">
      <c r="A384">
        <v>382</v>
      </c>
      <c r="B384" s="1">
        <v>42678</v>
      </c>
      <c r="C384" t="s">
        <v>365</v>
      </c>
      <c r="D384">
        <v>135.999169965014</v>
      </c>
      <c r="E384">
        <v>134.18489042083999</v>
      </c>
      <c r="F384">
        <v>127.713967865108</v>
      </c>
      <c r="G384">
        <v>134.63795564550699</v>
      </c>
      <c r="H384">
        <v>135.627208774595</v>
      </c>
      <c r="I384">
        <v>130.47092976070701</v>
      </c>
      <c r="J384">
        <v>136.14183138123599</v>
      </c>
      <c r="K384">
        <v>130.00967223112599</v>
      </c>
      <c r="L384">
        <v>128.936150426681</v>
      </c>
      <c r="M384">
        <v>132.142501609145</v>
      </c>
      <c r="N384">
        <v>134.94568273822199</v>
      </c>
      <c r="O384">
        <v>132.26920308428399</v>
      </c>
      <c r="P384">
        <v>124.75280484190399</v>
      </c>
      <c r="Q384">
        <v>132.10217530325801</v>
      </c>
      <c r="R384">
        <v>135.45128364187701</v>
      </c>
      <c r="S384">
        <v>141.74014290698301</v>
      </c>
      <c r="T384">
        <v>128.501429956381</v>
      </c>
      <c r="U384">
        <v>142.144574283406</v>
      </c>
      <c r="V384">
        <v>143.411576085966</v>
      </c>
      <c r="W384">
        <v>147.75434465203901</v>
      </c>
      <c r="X384">
        <v>161.53559410692901</v>
      </c>
      <c r="Y384">
        <v>147.430766811795</v>
      </c>
      <c r="Z384">
        <v>152.37696814994101</v>
      </c>
      <c r="AA384">
        <v>158.454841288816</v>
      </c>
      <c r="AB384">
        <v>151.474736365582</v>
      </c>
      <c r="AC384">
        <v>156.72900716586901</v>
      </c>
      <c r="AD384">
        <v>154.34431412643801</v>
      </c>
      <c r="AE384">
        <v>154.248275899915</v>
      </c>
      <c r="AF384">
        <v>155.34149252223699</v>
      </c>
      <c r="AG384">
        <v>154.485120208468</v>
      </c>
      <c r="AH384">
        <v>158.19059007002201</v>
      </c>
      <c r="AI384">
        <v>159.60469768137699</v>
      </c>
      <c r="AJ384">
        <v>153.98207989118799</v>
      </c>
      <c r="AK384">
        <v>156.36819661927299</v>
      </c>
      <c r="AL384">
        <f t="shared" si="20"/>
        <v>143.04424048476847</v>
      </c>
      <c r="AM384">
        <f t="shared" si="19"/>
        <v>81.631500777967361</v>
      </c>
      <c r="AN384">
        <f t="shared" si="21"/>
        <v>90.410582122495796</v>
      </c>
      <c r="AO384">
        <v>81.199347922791901</v>
      </c>
    </row>
    <row r="385" spans="1:41" x14ac:dyDescent="0.35">
      <c r="A385">
        <v>383</v>
      </c>
      <c r="B385" s="1">
        <v>42681</v>
      </c>
      <c r="C385" t="s">
        <v>352</v>
      </c>
      <c r="D385">
        <v>129.44617005581401</v>
      </c>
      <c r="E385">
        <v>131.147363680871</v>
      </c>
      <c r="F385">
        <v>123.114943330519</v>
      </c>
      <c r="G385">
        <v>124.31870433480501</v>
      </c>
      <c r="H385">
        <v>129.83334903787301</v>
      </c>
      <c r="I385">
        <v>121.897842942276</v>
      </c>
      <c r="J385">
        <v>132.26876199477201</v>
      </c>
      <c r="K385">
        <v>124.603363677666</v>
      </c>
      <c r="L385">
        <v>124.759486660932</v>
      </c>
      <c r="M385">
        <v>125.93921517801</v>
      </c>
      <c r="N385">
        <v>124.858175285069</v>
      </c>
      <c r="O385">
        <v>120.59887061779099</v>
      </c>
      <c r="P385">
        <v>119.500365591722</v>
      </c>
      <c r="Q385">
        <v>126.148859450453</v>
      </c>
      <c r="R385">
        <v>128.47746486369701</v>
      </c>
      <c r="S385">
        <v>123.327671898579</v>
      </c>
      <c r="T385">
        <v>123.36172730793101</v>
      </c>
      <c r="U385">
        <v>132.23091023426201</v>
      </c>
      <c r="V385">
        <v>130.977349748574</v>
      </c>
      <c r="W385">
        <v>142.178461325678</v>
      </c>
      <c r="X385">
        <v>154.56388775016401</v>
      </c>
      <c r="Y385">
        <v>137.10855849861099</v>
      </c>
      <c r="Z385">
        <v>144.76412017883999</v>
      </c>
      <c r="AA385">
        <v>152.11422651482201</v>
      </c>
      <c r="AB385">
        <v>145.38543840591501</v>
      </c>
      <c r="AC385">
        <v>142.50597221431099</v>
      </c>
      <c r="AD385">
        <v>144.49380446140901</v>
      </c>
      <c r="AE385">
        <v>160.065763583989</v>
      </c>
      <c r="AF385">
        <v>146.178352377072</v>
      </c>
      <c r="AG385">
        <v>146.048633389082</v>
      </c>
      <c r="AH385">
        <v>149.56576110295799</v>
      </c>
      <c r="AI385">
        <v>148.27209334464001</v>
      </c>
      <c r="AJ385">
        <v>148.035315238332</v>
      </c>
      <c r="AK385">
        <v>160.703383340275</v>
      </c>
      <c r="AL385">
        <f t="shared" si="20"/>
        <v>135.84689316522687</v>
      </c>
      <c r="AM385">
        <f t="shared" si="19"/>
        <v>74.434153458425769</v>
      </c>
      <c r="AN385">
        <f t="shared" si="21"/>
        <v>83.213234802954204</v>
      </c>
      <c r="AO385">
        <v>81.564559333116406</v>
      </c>
    </row>
    <row r="386" spans="1:41" x14ac:dyDescent="0.35">
      <c r="A386">
        <v>384</v>
      </c>
      <c r="B386" s="1">
        <v>42682</v>
      </c>
      <c r="C386" t="s">
        <v>366</v>
      </c>
      <c r="L386">
        <v>85.221344667040796</v>
      </c>
      <c r="M386">
        <v>79.268670060899595</v>
      </c>
      <c r="N386">
        <v>79.411639569495307</v>
      </c>
      <c r="O386">
        <v>76.953605764347998</v>
      </c>
      <c r="P386">
        <v>71.382561300328902</v>
      </c>
      <c r="Q386">
        <v>88.747625771222502</v>
      </c>
      <c r="R386">
        <v>98.1121853203407</v>
      </c>
      <c r="S386">
        <v>96.047460482587397</v>
      </c>
      <c r="T386">
        <v>85.597696887421904</v>
      </c>
      <c r="U386">
        <v>93.993886037834599</v>
      </c>
      <c r="V386">
        <v>96.155466431417807</v>
      </c>
      <c r="W386">
        <v>106.387725333809</v>
      </c>
      <c r="AL386">
        <f t="shared" si="20"/>
        <v>88.10665563556222</v>
      </c>
      <c r="AM386">
        <f t="shared" ref="AM386:AM449" si="22">AL386-($AL$601-$AV$601)</f>
        <v>26.693915928761115</v>
      </c>
      <c r="AN386">
        <f t="shared" si="21"/>
        <v>35.47299727328955</v>
      </c>
      <c r="AO386">
        <v>81.164165687285006</v>
      </c>
    </row>
    <row r="387" spans="1:41" x14ac:dyDescent="0.35">
      <c r="A387">
        <v>385</v>
      </c>
      <c r="B387" s="1">
        <v>42688</v>
      </c>
      <c r="C387" t="s">
        <v>367</v>
      </c>
      <c r="D387">
        <v>152.47530920975501</v>
      </c>
      <c r="E387">
        <v>158.968529983726</v>
      </c>
      <c r="F387">
        <v>150.306506946247</v>
      </c>
      <c r="G387">
        <v>150.70280527721599</v>
      </c>
      <c r="H387">
        <v>152.23414473793301</v>
      </c>
      <c r="I387">
        <v>148.49046019227501</v>
      </c>
      <c r="J387">
        <v>151.63936687551001</v>
      </c>
      <c r="K387">
        <v>147.034209629635</v>
      </c>
      <c r="L387">
        <v>151.99725227999099</v>
      </c>
      <c r="M387">
        <v>151.63061568758701</v>
      </c>
      <c r="N387">
        <v>152.54715978643301</v>
      </c>
      <c r="O387">
        <v>143.57677169548401</v>
      </c>
      <c r="P387">
        <v>138.26395877747601</v>
      </c>
      <c r="Q387">
        <v>145.624514173433</v>
      </c>
      <c r="R387">
        <v>145.33554725654099</v>
      </c>
      <c r="S387">
        <v>154.994634676131</v>
      </c>
      <c r="T387">
        <v>151.34559582189399</v>
      </c>
      <c r="U387">
        <v>157.06063583460499</v>
      </c>
      <c r="V387">
        <v>154.462201863209</v>
      </c>
      <c r="W387">
        <v>157.601377038881</v>
      </c>
      <c r="X387">
        <v>170.22690376213501</v>
      </c>
      <c r="Y387">
        <v>171.73613641005801</v>
      </c>
      <c r="Z387">
        <v>170.201929954126</v>
      </c>
      <c r="AA387">
        <v>172.95159566482101</v>
      </c>
      <c r="AB387">
        <v>168.71878278584899</v>
      </c>
      <c r="AC387">
        <v>173.498974847152</v>
      </c>
      <c r="AD387">
        <v>170.80202903625201</v>
      </c>
      <c r="AE387">
        <v>180.68338642301899</v>
      </c>
      <c r="AF387">
        <v>171.603842028651</v>
      </c>
      <c r="AG387">
        <v>173.018581300432</v>
      </c>
      <c r="AH387">
        <v>180.77506779260199</v>
      </c>
      <c r="AI387">
        <v>176.34936445713501</v>
      </c>
      <c r="AJ387">
        <v>174.69403312890501</v>
      </c>
      <c r="AK387">
        <v>182.763621966269</v>
      </c>
      <c r="AL387">
        <f t="shared" ref="AL387:AL450" si="23">AVERAGE(D387:AK387)</f>
        <v>160.4210543323932</v>
      </c>
      <c r="AM387">
        <f t="shared" si="22"/>
        <v>99.008314625592092</v>
      </c>
      <c r="AN387">
        <f t="shared" ref="AN387:AN450" si="24">AM387-$AM$658</f>
        <v>107.78739597012053</v>
      </c>
      <c r="AO387">
        <v>80.894963372104698</v>
      </c>
    </row>
    <row r="388" spans="1:41" x14ac:dyDescent="0.35">
      <c r="A388">
        <v>386</v>
      </c>
      <c r="B388" s="1">
        <v>42690</v>
      </c>
      <c r="C388" t="s">
        <v>360</v>
      </c>
      <c r="D388">
        <v>107.312124753508</v>
      </c>
      <c r="E388">
        <v>117.57718318393999</v>
      </c>
      <c r="F388">
        <v>110.958186035249</v>
      </c>
      <c r="G388">
        <v>95.396432028598596</v>
      </c>
      <c r="H388">
        <v>105.104023670404</v>
      </c>
      <c r="I388">
        <v>99.696454256272901</v>
      </c>
      <c r="J388">
        <v>105.27803526680199</v>
      </c>
      <c r="K388">
        <v>101.90360106218399</v>
      </c>
      <c r="L388">
        <v>99.259919548781497</v>
      </c>
      <c r="M388">
        <v>99.6924907832109</v>
      </c>
      <c r="N388">
        <v>105.065467187987</v>
      </c>
      <c r="O388">
        <v>90.617824484025903</v>
      </c>
      <c r="P388">
        <v>90.904916650259295</v>
      </c>
      <c r="Q388">
        <v>99.245992083388003</v>
      </c>
      <c r="R388">
        <v>99.491715062536798</v>
      </c>
      <c r="S388">
        <v>110.542762283036</v>
      </c>
      <c r="T388">
        <v>102.705982091504</v>
      </c>
      <c r="U388">
        <v>109.75641785495699</v>
      </c>
      <c r="V388">
        <v>106.266149527971</v>
      </c>
      <c r="W388">
        <v>113.24821743881201</v>
      </c>
      <c r="X388">
        <v>134.53582510539999</v>
      </c>
      <c r="Y388">
        <v>118.10135961522499</v>
      </c>
      <c r="Z388">
        <v>129.25535130284101</v>
      </c>
      <c r="AA388">
        <v>120.891160638557</v>
      </c>
      <c r="AB388">
        <v>118.896953794675</v>
      </c>
      <c r="AC388">
        <v>129.22023866251399</v>
      </c>
      <c r="AD388">
        <v>129.68218792157501</v>
      </c>
      <c r="AE388">
        <v>139.27670859221101</v>
      </c>
      <c r="AF388">
        <v>125.319256671058</v>
      </c>
      <c r="AG388">
        <v>133.38257174788001</v>
      </c>
      <c r="AH388">
        <v>139.04394430873501</v>
      </c>
      <c r="AI388">
        <v>132.98490028222</v>
      </c>
      <c r="AJ388">
        <v>128.293111295975</v>
      </c>
      <c r="AK388">
        <v>131.94251919792501</v>
      </c>
      <c r="AL388">
        <f t="shared" si="23"/>
        <v>114.14264659971231</v>
      </c>
      <c r="AM388">
        <f t="shared" si="22"/>
        <v>52.729906892911202</v>
      </c>
      <c r="AN388">
        <f t="shared" si="24"/>
        <v>61.508988237439638</v>
      </c>
      <c r="AO388">
        <v>79.979935650090198</v>
      </c>
    </row>
    <row r="389" spans="1:41" x14ac:dyDescent="0.35">
      <c r="A389">
        <v>387</v>
      </c>
      <c r="B389" s="1">
        <v>42691</v>
      </c>
      <c r="C389" t="s">
        <v>331</v>
      </c>
      <c r="D389">
        <v>125.831651231931</v>
      </c>
      <c r="E389">
        <v>126.66732625488901</v>
      </c>
      <c r="F389">
        <v>109.075088452692</v>
      </c>
      <c r="G389">
        <v>110.663840308348</v>
      </c>
      <c r="H389">
        <v>111.62263940244701</v>
      </c>
      <c r="I389">
        <v>101.069622713141</v>
      </c>
      <c r="J389">
        <v>109.327028365667</v>
      </c>
      <c r="K389">
        <v>106.318002928607</v>
      </c>
      <c r="L389">
        <v>107.38419492739899</v>
      </c>
      <c r="M389">
        <v>111.57154376552</v>
      </c>
      <c r="N389">
        <v>112.875858836795</v>
      </c>
      <c r="T389">
        <v>121.608145904415</v>
      </c>
      <c r="U389">
        <v>125.761240533904</v>
      </c>
      <c r="V389">
        <v>122.665285294982</v>
      </c>
      <c r="W389">
        <v>137.02984653484501</v>
      </c>
      <c r="X389">
        <v>148.331631757178</v>
      </c>
      <c r="Y389">
        <v>131.76860321428501</v>
      </c>
      <c r="Z389">
        <v>133.28257188991</v>
      </c>
      <c r="AA389">
        <v>137.21339927527501</v>
      </c>
      <c r="AB389">
        <v>133.58851564531</v>
      </c>
      <c r="AC389">
        <v>144.97785710673099</v>
      </c>
      <c r="AD389">
        <v>140.98562546175501</v>
      </c>
      <c r="AE389">
        <v>143.75903684139001</v>
      </c>
      <c r="AF389">
        <v>130.477080849923</v>
      </c>
      <c r="AG389">
        <v>146.86218250366599</v>
      </c>
      <c r="AL389">
        <f t="shared" si="23"/>
        <v>125.2287128000402</v>
      </c>
      <c r="AM389">
        <f t="shared" si="22"/>
        <v>63.815973093239094</v>
      </c>
      <c r="AN389">
        <f t="shared" si="24"/>
        <v>72.59505443776753</v>
      </c>
      <c r="AO389">
        <v>79.947188767380197</v>
      </c>
    </row>
    <row r="390" spans="1:41" x14ac:dyDescent="0.35">
      <c r="A390">
        <v>388</v>
      </c>
      <c r="B390" s="1">
        <v>42691</v>
      </c>
      <c r="C390" t="s">
        <v>352</v>
      </c>
      <c r="D390">
        <v>144.73999830743401</v>
      </c>
      <c r="E390">
        <v>148.54816433804399</v>
      </c>
      <c r="F390">
        <v>140.01038741784399</v>
      </c>
      <c r="G390">
        <v>140.20210186665199</v>
      </c>
      <c r="H390">
        <v>140.03590221858599</v>
      </c>
      <c r="I390">
        <v>135.145325094881</v>
      </c>
      <c r="J390">
        <v>141.14776482164601</v>
      </c>
      <c r="K390">
        <v>139.912786807148</v>
      </c>
      <c r="L390">
        <v>137.30570736974099</v>
      </c>
      <c r="M390">
        <v>139.89591279760799</v>
      </c>
      <c r="N390">
        <v>141.66373485182899</v>
      </c>
      <c r="O390">
        <v>128.85539457905401</v>
      </c>
      <c r="P390">
        <v>124.062222960996</v>
      </c>
      <c r="Q390">
        <v>125.124695012608</v>
      </c>
      <c r="R390">
        <v>135.32511812000001</v>
      </c>
      <c r="S390">
        <v>147.91682182066199</v>
      </c>
      <c r="T390">
        <v>139.399579723133</v>
      </c>
      <c r="U390">
        <v>144.527722103163</v>
      </c>
      <c r="V390">
        <v>143.36454751368899</v>
      </c>
      <c r="W390">
        <v>153.88067401626</v>
      </c>
      <c r="X390">
        <v>165.35929137281099</v>
      </c>
      <c r="Y390">
        <v>160.8751188631</v>
      </c>
      <c r="Z390">
        <v>160.70560171898799</v>
      </c>
      <c r="AA390">
        <v>164.30741530931999</v>
      </c>
      <c r="AB390">
        <v>161.11839740556201</v>
      </c>
      <c r="AC390">
        <v>167.02387390502801</v>
      </c>
      <c r="AD390">
        <v>165.65814571838601</v>
      </c>
      <c r="AE390">
        <v>167.995561093248</v>
      </c>
      <c r="AF390">
        <v>163.993352415647</v>
      </c>
      <c r="AG390">
        <v>167.461188256166</v>
      </c>
      <c r="AH390">
        <v>168.20063639014401</v>
      </c>
      <c r="AI390">
        <v>167.40918303104499</v>
      </c>
      <c r="AJ390">
        <v>166.75727367940999</v>
      </c>
      <c r="AK390">
        <v>169.427644809295</v>
      </c>
      <c r="AL390">
        <f t="shared" si="23"/>
        <v>150.21638957968023</v>
      </c>
      <c r="AM390">
        <f t="shared" si="22"/>
        <v>88.80364987287912</v>
      </c>
      <c r="AN390">
        <f t="shared" si="24"/>
        <v>97.582731217407556</v>
      </c>
      <c r="AO390">
        <v>80.635183095197903</v>
      </c>
    </row>
    <row r="391" spans="1:41" x14ac:dyDescent="0.35">
      <c r="A391">
        <v>389</v>
      </c>
      <c r="B391" s="1">
        <v>42701</v>
      </c>
      <c r="C391" t="s">
        <v>368</v>
      </c>
      <c r="D391">
        <v>153.88756480543501</v>
      </c>
      <c r="E391">
        <v>156.30838911363099</v>
      </c>
      <c r="F391">
        <v>146.88232138945199</v>
      </c>
      <c r="G391">
        <v>148.72221965568301</v>
      </c>
      <c r="H391">
        <v>151.33524532244499</v>
      </c>
      <c r="I391">
        <v>157.81922588545001</v>
      </c>
      <c r="J391">
        <v>170.67615165252701</v>
      </c>
      <c r="K391">
        <v>160.75147545834301</v>
      </c>
      <c r="L391">
        <v>154.57463009456899</v>
      </c>
      <c r="M391">
        <v>145.175165305722</v>
      </c>
      <c r="N391">
        <v>148.083711498182</v>
      </c>
      <c r="O391">
        <v>139.53733670581801</v>
      </c>
      <c r="P391">
        <v>135.58885920796001</v>
      </c>
      <c r="Q391">
        <v>144.42807247471899</v>
      </c>
      <c r="R391">
        <v>143.10218144709901</v>
      </c>
      <c r="S391">
        <v>152.061632467961</v>
      </c>
      <c r="T391">
        <v>147.819486197647</v>
      </c>
      <c r="U391">
        <v>152.39275052454201</v>
      </c>
      <c r="V391">
        <v>144.67631717809499</v>
      </c>
      <c r="W391">
        <v>157.17524479490899</v>
      </c>
      <c r="X391">
        <v>169.33248441795899</v>
      </c>
      <c r="Y391">
        <v>165.11331854538199</v>
      </c>
      <c r="Z391">
        <v>164.11606994777799</v>
      </c>
      <c r="AA391">
        <v>168.58273383889599</v>
      </c>
      <c r="AB391">
        <v>165.58829605583199</v>
      </c>
      <c r="AC391">
        <v>168.089090874645</v>
      </c>
      <c r="AD391">
        <v>163.982469557</v>
      </c>
      <c r="AE391">
        <v>176.89756513375099</v>
      </c>
      <c r="AF391">
        <v>168.397750552465</v>
      </c>
      <c r="AG391">
        <v>169.25902236177501</v>
      </c>
      <c r="AH391">
        <v>178.698878713699</v>
      </c>
      <c r="AI391">
        <v>172.539797364397</v>
      </c>
      <c r="AJ391">
        <v>170.94792499173499</v>
      </c>
      <c r="AK391">
        <v>175.61408071838</v>
      </c>
      <c r="AL391">
        <f t="shared" si="23"/>
        <v>158.47521953687894</v>
      </c>
      <c r="AM391">
        <f t="shared" si="22"/>
        <v>97.062479830077834</v>
      </c>
      <c r="AN391">
        <f t="shared" si="24"/>
        <v>105.84156117460627</v>
      </c>
      <c r="AO391">
        <v>81.143578482121896</v>
      </c>
    </row>
    <row r="392" spans="1:41" x14ac:dyDescent="0.35">
      <c r="A392">
        <v>390</v>
      </c>
      <c r="B392" s="1">
        <v>42706</v>
      </c>
      <c r="C392" t="s">
        <v>295</v>
      </c>
      <c r="D392">
        <v>134.20728637179499</v>
      </c>
      <c r="E392">
        <v>133.69935414216701</v>
      </c>
      <c r="F392">
        <v>119.88825811954101</v>
      </c>
      <c r="G392">
        <v>122.406205200511</v>
      </c>
      <c r="H392">
        <v>145.75628369944101</v>
      </c>
      <c r="I392">
        <v>132.75837212865</v>
      </c>
      <c r="J392">
        <v>130.056774054616</v>
      </c>
      <c r="K392">
        <v>132.755405836157</v>
      </c>
      <c r="L392">
        <v>130.86537180467801</v>
      </c>
      <c r="M392">
        <v>122.81788632734801</v>
      </c>
      <c r="N392">
        <v>117.550512433713</v>
      </c>
      <c r="O392">
        <v>111.874531780731</v>
      </c>
      <c r="P392">
        <v>117.72861198077599</v>
      </c>
      <c r="Q392">
        <v>121.04197984339</v>
      </c>
      <c r="R392">
        <v>136.406918480684</v>
      </c>
      <c r="S392">
        <v>123.842286832469</v>
      </c>
      <c r="T392">
        <v>120.963634484967</v>
      </c>
      <c r="U392">
        <v>127.128472618034</v>
      </c>
      <c r="V392">
        <v>123.083828701806</v>
      </c>
      <c r="W392">
        <v>151.16675342584699</v>
      </c>
      <c r="X392">
        <v>154.0193533042</v>
      </c>
      <c r="Y392">
        <v>135.43764991603001</v>
      </c>
      <c r="Z392">
        <v>136.37466604059301</v>
      </c>
      <c r="AA392">
        <v>139.57083289464299</v>
      </c>
      <c r="AB392">
        <v>151.27883987618301</v>
      </c>
      <c r="AC392">
        <v>151.040778593895</v>
      </c>
      <c r="AD392">
        <v>141.714182326459</v>
      </c>
      <c r="AE392">
        <v>145.30966051593199</v>
      </c>
      <c r="AF392">
        <v>138.636270522047</v>
      </c>
      <c r="AG392">
        <v>153.733976094425</v>
      </c>
      <c r="AH392">
        <v>144.148976805953</v>
      </c>
      <c r="AI392">
        <v>146.0551407884</v>
      </c>
      <c r="AJ392">
        <v>138.828119689716</v>
      </c>
      <c r="AK392">
        <v>162.83388015366401</v>
      </c>
      <c r="AL392">
        <f t="shared" si="23"/>
        <v>135.14650164086655</v>
      </c>
      <c r="AM392">
        <f t="shared" si="22"/>
        <v>73.733761934065441</v>
      </c>
      <c r="AN392">
        <f t="shared" si="24"/>
        <v>82.512843278593877</v>
      </c>
      <c r="AO392">
        <v>80.494922190745996</v>
      </c>
    </row>
    <row r="393" spans="1:41" x14ac:dyDescent="0.35">
      <c r="A393">
        <v>391</v>
      </c>
      <c r="B393" s="1">
        <v>42707</v>
      </c>
      <c r="C393" t="s">
        <v>236</v>
      </c>
      <c r="U393">
        <v>113.046478867941</v>
      </c>
      <c r="V393">
        <v>110.739407952652</v>
      </c>
      <c r="W393">
        <v>136.42337811180201</v>
      </c>
      <c r="X393">
        <v>148.16237034155699</v>
      </c>
      <c r="Y393">
        <v>131.42808076291001</v>
      </c>
      <c r="Z393">
        <v>142.44242840638699</v>
      </c>
      <c r="AA393">
        <v>146.08098354207999</v>
      </c>
      <c r="AB393">
        <v>152.08619606933101</v>
      </c>
      <c r="AC393">
        <v>154.69141508132799</v>
      </c>
      <c r="AD393">
        <v>151.607428728331</v>
      </c>
      <c r="AE393">
        <v>142.908515370066</v>
      </c>
      <c r="AF393">
        <v>137.298221397774</v>
      </c>
      <c r="AG393">
        <v>154.44002920652801</v>
      </c>
      <c r="AH393">
        <v>142.60330501083399</v>
      </c>
      <c r="AL393">
        <f t="shared" si="23"/>
        <v>140.28273134639434</v>
      </c>
      <c r="AM393">
        <f t="shared" si="22"/>
        <v>78.869991639593238</v>
      </c>
      <c r="AN393">
        <f t="shared" si="24"/>
        <v>87.649072984121673</v>
      </c>
      <c r="AO393">
        <v>80.376502915682593</v>
      </c>
    </row>
    <row r="394" spans="1:41" x14ac:dyDescent="0.35">
      <c r="A394">
        <v>392</v>
      </c>
      <c r="B394" s="1">
        <v>42708</v>
      </c>
      <c r="C394" t="s">
        <v>369</v>
      </c>
      <c r="D394">
        <v>139.00020461435099</v>
      </c>
      <c r="E394">
        <v>140.78479265575601</v>
      </c>
      <c r="F394">
        <v>128.66435208694301</v>
      </c>
      <c r="G394">
        <v>131.40544015223301</v>
      </c>
      <c r="H394">
        <v>134.91705994585701</v>
      </c>
      <c r="I394">
        <v>138.25227739296</v>
      </c>
      <c r="J394">
        <v>152.70170767378201</v>
      </c>
      <c r="K394">
        <v>146.242213713979</v>
      </c>
      <c r="L394">
        <v>142.40736561989499</v>
      </c>
      <c r="M394">
        <v>130.77932449286499</v>
      </c>
      <c r="N394">
        <v>130.52238418714899</v>
      </c>
      <c r="O394">
        <v>119.848078119834</v>
      </c>
      <c r="P394">
        <v>119.776405407837</v>
      </c>
      <c r="Q394">
        <v>126.413738478032</v>
      </c>
      <c r="R394">
        <v>132.92106287057601</v>
      </c>
      <c r="S394">
        <v>140.725683107408</v>
      </c>
      <c r="T394">
        <v>127.116144958039</v>
      </c>
      <c r="U394">
        <v>137.00380367022501</v>
      </c>
      <c r="V394">
        <v>135.92403055151499</v>
      </c>
      <c r="W394">
        <v>149.83005395539399</v>
      </c>
      <c r="X394">
        <v>164.72861014046501</v>
      </c>
      <c r="Y394">
        <v>155.71857850038</v>
      </c>
      <c r="Z394">
        <v>147.75546874628</v>
      </c>
      <c r="AA394">
        <v>155.63896035778001</v>
      </c>
      <c r="AB394">
        <v>153.048974418471</v>
      </c>
      <c r="AC394">
        <v>157.04253502775401</v>
      </c>
      <c r="AD394">
        <v>158.48575347823399</v>
      </c>
      <c r="AE394">
        <v>160.96490099572799</v>
      </c>
      <c r="AF394">
        <v>153.302136551697</v>
      </c>
      <c r="AG394">
        <v>161.557787730743</v>
      </c>
      <c r="AH394">
        <v>160.03328381392001</v>
      </c>
      <c r="AI394">
        <v>158.192096351136</v>
      </c>
      <c r="AJ394">
        <v>157.37419210215199</v>
      </c>
      <c r="AK394">
        <v>169.09044316697199</v>
      </c>
      <c r="AL394">
        <f t="shared" si="23"/>
        <v>144.65205426577478</v>
      </c>
      <c r="AM394">
        <f t="shared" si="22"/>
        <v>83.239314558973675</v>
      </c>
      <c r="AN394">
        <f t="shared" si="24"/>
        <v>92.01839590350211</v>
      </c>
      <c r="AO394">
        <v>79.922116858178597</v>
      </c>
    </row>
    <row r="395" spans="1:41" x14ac:dyDescent="0.35">
      <c r="A395">
        <v>393</v>
      </c>
      <c r="B395" s="1">
        <v>42714</v>
      </c>
      <c r="C395" t="s">
        <v>370</v>
      </c>
      <c r="D395">
        <v>131.78250463449999</v>
      </c>
      <c r="E395">
        <v>130.936293808371</v>
      </c>
      <c r="F395">
        <v>116.650173188018</v>
      </c>
      <c r="G395">
        <v>115.969575861235</v>
      </c>
      <c r="H395">
        <v>121.853537653511</v>
      </c>
      <c r="I395">
        <v>125.453897310424</v>
      </c>
      <c r="J395">
        <v>128.33391452199101</v>
      </c>
      <c r="K395">
        <v>105.39160271157201</v>
      </c>
      <c r="L395">
        <v>137.19378300666</v>
      </c>
      <c r="M395">
        <v>143.46124540120999</v>
      </c>
      <c r="U395">
        <v>127.25575366857601</v>
      </c>
      <c r="V395">
        <v>123.693454149494</v>
      </c>
      <c r="W395">
        <v>149.30409530838099</v>
      </c>
      <c r="X395">
        <v>159.04342032666099</v>
      </c>
      <c r="Y395">
        <v>133.71459167600801</v>
      </c>
      <c r="Z395">
        <v>147.38972068325899</v>
      </c>
      <c r="AA395">
        <v>161.26005382176299</v>
      </c>
      <c r="AB395">
        <v>152.23715705863799</v>
      </c>
      <c r="AC395">
        <v>155.82310041470299</v>
      </c>
      <c r="AD395">
        <v>155.329201435687</v>
      </c>
      <c r="AE395">
        <v>158.14566912709901</v>
      </c>
      <c r="AF395">
        <v>155.500870972104</v>
      </c>
      <c r="AL395">
        <f t="shared" si="23"/>
        <v>137.98743712453933</v>
      </c>
      <c r="AM395">
        <f t="shared" si="22"/>
        <v>76.574697417738221</v>
      </c>
      <c r="AN395">
        <f t="shared" si="24"/>
        <v>85.353778762266657</v>
      </c>
      <c r="AO395">
        <v>78.901423081170407</v>
      </c>
    </row>
    <row r="396" spans="1:41" x14ac:dyDescent="0.35">
      <c r="A396">
        <v>394</v>
      </c>
      <c r="B396" s="1">
        <v>42718</v>
      </c>
      <c r="C396" t="s">
        <v>371</v>
      </c>
      <c r="D396">
        <v>145.32091243969799</v>
      </c>
      <c r="E396">
        <v>147.798420010575</v>
      </c>
      <c r="F396">
        <v>138.042111248656</v>
      </c>
      <c r="G396">
        <v>139.058035002781</v>
      </c>
      <c r="H396">
        <v>142.66797744311199</v>
      </c>
      <c r="I396">
        <v>141.245363219392</v>
      </c>
      <c r="J396">
        <v>154.499752872112</v>
      </c>
      <c r="K396">
        <v>160.570545134296</v>
      </c>
      <c r="L396">
        <v>160.464491809404</v>
      </c>
      <c r="M396">
        <v>153.621587692806</v>
      </c>
      <c r="N396">
        <v>149.821484968731</v>
      </c>
      <c r="O396">
        <v>130.52186897179601</v>
      </c>
      <c r="P396">
        <v>128.55224326802201</v>
      </c>
      <c r="Q396">
        <v>134.581483236113</v>
      </c>
      <c r="R396">
        <v>136.498370234893</v>
      </c>
      <c r="S396">
        <v>144.51532742273</v>
      </c>
      <c r="T396">
        <v>135.99881964242201</v>
      </c>
      <c r="U396">
        <v>146.29317541501399</v>
      </c>
      <c r="V396">
        <v>143.83130349486399</v>
      </c>
      <c r="W396">
        <v>155.06610645201201</v>
      </c>
      <c r="X396">
        <v>165.887468513979</v>
      </c>
      <c r="Y396">
        <v>156.09572558875999</v>
      </c>
      <c r="Z396">
        <v>153.71163037268599</v>
      </c>
      <c r="AA396">
        <v>156.30175066998501</v>
      </c>
      <c r="AB396">
        <v>155.272721202627</v>
      </c>
      <c r="AC396">
        <v>162.56041136529399</v>
      </c>
      <c r="AD396">
        <v>162.65888646847699</v>
      </c>
      <c r="AE396">
        <v>168.77886413713901</v>
      </c>
      <c r="AF396">
        <v>166.12230617986</v>
      </c>
      <c r="AG396">
        <v>163.98719862685701</v>
      </c>
      <c r="AH396">
        <v>162.391342265671</v>
      </c>
      <c r="AI396">
        <v>165.98835851114299</v>
      </c>
      <c r="AJ396">
        <v>162.45037049423499</v>
      </c>
      <c r="AK396">
        <v>169.706400260907</v>
      </c>
      <c r="AL396">
        <f t="shared" si="23"/>
        <v>151.79067101873673</v>
      </c>
      <c r="AM396">
        <f t="shared" si="22"/>
        <v>90.377931311935626</v>
      </c>
      <c r="AN396">
        <f t="shared" si="24"/>
        <v>99.157012656464062</v>
      </c>
      <c r="AO396">
        <v>79.283861862527999</v>
      </c>
    </row>
    <row r="397" spans="1:41" x14ac:dyDescent="0.35">
      <c r="A397">
        <v>395</v>
      </c>
      <c r="B397" s="1">
        <v>42723</v>
      </c>
      <c r="C397" t="s">
        <v>372</v>
      </c>
      <c r="D397">
        <v>116.903661614884</v>
      </c>
      <c r="E397">
        <v>123.180097773074</v>
      </c>
      <c r="F397">
        <v>111.26198067849</v>
      </c>
      <c r="G397">
        <v>110.310763180604</v>
      </c>
      <c r="H397">
        <v>113.879074797274</v>
      </c>
      <c r="I397">
        <v>109.95494492303899</v>
      </c>
      <c r="J397">
        <v>117.768033835084</v>
      </c>
      <c r="K397">
        <v>121.09729838141</v>
      </c>
      <c r="L397">
        <v>124.37761288940099</v>
      </c>
      <c r="R397">
        <v>120.072744999919</v>
      </c>
      <c r="S397">
        <v>116.934135936346</v>
      </c>
      <c r="T397">
        <v>117.927554133822</v>
      </c>
      <c r="U397">
        <v>125.250321005411</v>
      </c>
      <c r="V397">
        <v>130.27586960657499</v>
      </c>
      <c r="W397">
        <v>144.18583082532001</v>
      </c>
      <c r="X397">
        <v>147.89072988324199</v>
      </c>
      <c r="Y397">
        <v>116.31281252731399</v>
      </c>
      <c r="Z397">
        <v>129.86398965292699</v>
      </c>
      <c r="AA397">
        <v>130.68096215753599</v>
      </c>
      <c r="AB397">
        <v>131.23909600772299</v>
      </c>
      <c r="AC397">
        <v>134.869738803442</v>
      </c>
      <c r="AD397">
        <v>135.94989935473501</v>
      </c>
      <c r="AE397">
        <v>138.57156481763701</v>
      </c>
      <c r="AL397">
        <f t="shared" si="23"/>
        <v>124.7286399037047</v>
      </c>
      <c r="AM397">
        <f t="shared" si="22"/>
        <v>63.315900196903598</v>
      </c>
      <c r="AN397">
        <f t="shared" si="24"/>
        <v>72.094981541432034</v>
      </c>
      <c r="AO397">
        <v>78.9525377518341</v>
      </c>
    </row>
    <row r="398" spans="1:41" x14ac:dyDescent="0.35">
      <c r="A398">
        <v>396</v>
      </c>
      <c r="B398" s="1">
        <v>42741</v>
      </c>
      <c r="C398" t="s">
        <v>373</v>
      </c>
      <c r="D398">
        <v>134.27271274570401</v>
      </c>
      <c r="E398">
        <v>133.36697050772</v>
      </c>
      <c r="F398">
        <v>123.038607628459</v>
      </c>
      <c r="G398">
        <v>124.226184403142</v>
      </c>
      <c r="H398">
        <v>127.04190719904101</v>
      </c>
      <c r="I398">
        <v>123.915606515791</v>
      </c>
      <c r="J398">
        <v>135.40949975282899</v>
      </c>
      <c r="K398">
        <v>131.75397243297201</v>
      </c>
      <c r="L398">
        <v>134.57943283791801</v>
      </c>
      <c r="M398">
        <v>130.27856878259999</v>
      </c>
      <c r="N398">
        <v>127.650075848108</v>
      </c>
      <c r="O398">
        <v>127.59419039862701</v>
      </c>
      <c r="P398">
        <v>124.288032934337</v>
      </c>
      <c r="Q398">
        <v>127.92770460721501</v>
      </c>
      <c r="R398">
        <v>130.02334055611499</v>
      </c>
      <c r="S398">
        <v>138.47435425320899</v>
      </c>
      <c r="T398">
        <v>116.453691667237</v>
      </c>
      <c r="U398">
        <v>137.84587199362201</v>
      </c>
      <c r="V398">
        <v>137.62639973811301</v>
      </c>
      <c r="W398">
        <v>142.63908781031</v>
      </c>
      <c r="X398">
        <v>160.386310962529</v>
      </c>
      <c r="Y398">
        <v>148.77479180433599</v>
      </c>
      <c r="Z398">
        <v>139.28003504053899</v>
      </c>
      <c r="AA398">
        <v>141.46823670638801</v>
      </c>
      <c r="AB398">
        <v>145.96141969728001</v>
      </c>
      <c r="AC398">
        <v>150.957900112327</v>
      </c>
      <c r="AD398">
        <v>158.87606921928199</v>
      </c>
      <c r="AE398">
        <v>166.908213386661</v>
      </c>
      <c r="AF398">
        <v>161.72637310408999</v>
      </c>
      <c r="AG398">
        <v>162.822684389204</v>
      </c>
      <c r="AH398">
        <v>167.649864234467</v>
      </c>
      <c r="AI398">
        <v>156.11682097789199</v>
      </c>
      <c r="AJ398">
        <v>156.07201785134001</v>
      </c>
      <c r="AK398">
        <v>155.777422945534</v>
      </c>
      <c r="AL398">
        <f t="shared" si="23"/>
        <v>140.62306979543931</v>
      </c>
      <c r="AM398">
        <f t="shared" si="22"/>
        <v>79.210330088638202</v>
      </c>
      <c r="AN398">
        <f t="shared" si="24"/>
        <v>87.989411433166637</v>
      </c>
      <c r="AO398">
        <v>79.135015483353897</v>
      </c>
    </row>
    <row r="399" spans="1:41" x14ac:dyDescent="0.35">
      <c r="A399">
        <v>397</v>
      </c>
      <c r="B399" s="1">
        <v>42751</v>
      </c>
      <c r="C399" t="s">
        <v>374</v>
      </c>
      <c r="D399">
        <v>120.279057626875</v>
      </c>
      <c r="E399">
        <v>126.049641109955</v>
      </c>
      <c r="F399">
        <v>120.756665279286</v>
      </c>
      <c r="G399">
        <v>121.538205079505</v>
      </c>
      <c r="H399">
        <v>120.67249914122399</v>
      </c>
      <c r="I399">
        <v>120.905503117599</v>
      </c>
      <c r="J399">
        <v>129.637406348334</v>
      </c>
      <c r="K399">
        <v>123.97194691470401</v>
      </c>
      <c r="L399">
        <v>127.239291204053</v>
      </c>
      <c r="M399">
        <v>126.65935838723399</v>
      </c>
      <c r="N399">
        <v>121.94206324252799</v>
      </c>
      <c r="O399">
        <v>118.801279158333</v>
      </c>
      <c r="P399">
        <v>119.063848561489</v>
      </c>
      <c r="Q399">
        <v>122.804752775897</v>
      </c>
      <c r="R399">
        <v>124.372013831144</v>
      </c>
      <c r="S399">
        <v>133.99190781359101</v>
      </c>
      <c r="T399">
        <v>126.84535906626699</v>
      </c>
      <c r="U399">
        <v>130.605879424493</v>
      </c>
      <c r="V399">
        <v>132.84000301167899</v>
      </c>
      <c r="W399">
        <v>138.719439152315</v>
      </c>
      <c r="X399">
        <v>159.40538918860901</v>
      </c>
      <c r="Y399">
        <v>148.289494237133</v>
      </c>
      <c r="Z399">
        <v>141.56873329009301</v>
      </c>
      <c r="AA399">
        <v>142.81835670100099</v>
      </c>
      <c r="AB399">
        <v>144.56627756293</v>
      </c>
      <c r="AC399">
        <v>149.840543972837</v>
      </c>
      <c r="AD399">
        <v>154.93444596516201</v>
      </c>
      <c r="AE399">
        <v>166.00454260092701</v>
      </c>
      <c r="AF399">
        <v>149.35482989157799</v>
      </c>
      <c r="AG399">
        <v>154.84044465682899</v>
      </c>
      <c r="AH399">
        <v>158.474756462768</v>
      </c>
      <c r="AI399">
        <v>149.50978704772501</v>
      </c>
      <c r="AJ399">
        <v>147.17986298447599</v>
      </c>
      <c r="AK399">
        <v>162.67907869458199</v>
      </c>
      <c r="AL399">
        <f t="shared" si="23"/>
        <v>136.38713716185751</v>
      </c>
      <c r="AM399">
        <f t="shared" si="22"/>
        <v>74.974397455056405</v>
      </c>
      <c r="AN399">
        <f t="shared" si="24"/>
        <v>83.75347879958484</v>
      </c>
      <c r="AO399">
        <v>78.3167098462703</v>
      </c>
    </row>
    <row r="400" spans="1:41" x14ac:dyDescent="0.35">
      <c r="A400">
        <v>398</v>
      </c>
      <c r="B400" s="1">
        <v>42770</v>
      </c>
      <c r="C400" t="s">
        <v>375</v>
      </c>
      <c r="D400">
        <v>133.379160852024</v>
      </c>
      <c r="E400">
        <v>131.90255138192501</v>
      </c>
      <c r="F400">
        <v>122.6075944352</v>
      </c>
      <c r="G400">
        <v>123.099491518329</v>
      </c>
      <c r="H400">
        <v>121.669582297353</v>
      </c>
      <c r="I400">
        <v>115.940778223533</v>
      </c>
      <c r="J400">
        <v>136.758233977923</v>
      </c>
      <c r="K400">
        <v>124.511479611673</v>
      </c>
      <c r="L400">
        <v>125.354291217278</v>
      </c>
      <c r="M400">
        <v>117.072309765442</v>
      </c>
      <c r="N400">
        <v>117.25784414032699</v>
      </c>
      <c r="O400">
        <v>127.04706546828</v>
      </c>
      <c r="P400">
        <v>117.57897260654499</v>
      </c>
      <c r="Q400">
        <v>126.536154394805</v>
      </c>
      <c r="R400">
        <v>136.81261881706999</v>
      </c>
      <c r="S400">
        <v>123.524238753406</v>
      </c>
      <c r="T400">
        <v>120.517864017665</v>
      </c>
      <c r="U400">
        <v>130.99086477106201</v>
      </c>
      <c r="V400">
        <v>146.545180728806</v>
      </c>
      <c r="W400">
        <v>156.34921958878201</v>
      </c>
      <c r="X400">
        <v>164.523697842519</v>
      </c>
      <c r="Y400">
        <v>136.993360408228</v>
      </c>
      <c r="Z400">
        <v>134.56506898290499</v>
      </c>
      <c r="AA400">
        <v>154.854948294461</v>
      </c>
      <c r="AB400">
        <v>154.976470789758</v>
      </c>
      <c r="AC400">
        <v>159.400224036819</v>
      </c>
      <c r="AD400">
        <v>154.84905438805299</v>
      </c>
      <c r="AE400">
        <v>150.95652872772999</v>
      </c>
      <c r="AF400">
        <v>164.71619504117501</v>
      </c>
      <c r="AG400">
        <v>163.20915887381699</v>
      </c>
      <c r="AH400">
        <v>145.45721229162501</v>
      </c>
      <c r="AI400">
        <v>146.85147746426799</v>
      </c>
      <c r="AJ400">
        <v>144.482580275678</v>
      </c>
      <c r="AK400">
        <v>170.72810270765601</v>
      </c>
      <c r="AL400">
        <f t="shared" si="23"/>
        <v>138.29469343212116</v>
      </c>
      <c r="AM400">
        <f t="shared" si="22"/>
        <v>76.881953725320059</v>
      </c>
      <c r="AN400">
        <f t="shared" si="24"/>
        <v>85.661035069848495</v>
      </c>
      <c r="AO400">
        <v>78.558904088398805</v>
      </c>
    </row>
    <row r="401" spans="1:41" x14ac:dyDescent="0.35">
      <c r="A401">
        <v>399</v>
      </c>
      <c r="B401" s="1">
        <v>42786</v>
      </c>
      <c r="C401" t="s">
        <v>376</v>
      </c>
      <c r="D401">
        <v>129.91749169144401</v>
      </c>
      <c r="E401">
        <v>130.657987582598</v>
      </c>
      <c r="F401">
        <v>117.639196763074</v>
      </c>
      <c r="G401">
        <v>118.76975291630499</v>
      </c>
      <c r="H401">
        <v>121.269871692207</v>
      </c>
      <c r="I401">
        <v>110.47779714455901</v>
      </c>
      <c r="J401">
        <v>121.186560658172</v>
      </c>
      <c r="K401">
        <v>126.433156523577</v>
      </c>
      <c r="L401">
        <v>123.518853817939</v>
      </c>
      <c r="M401">
        <v>118.80283543024601</v>
      </c>
      <c r="N401">
        <v>114.438796470757</v>
      </c>
      <c r="O401">
        <v>117.826267355468</v>
      </c>
      <c r="P401">
        <v>116.935291317899</v>
      </c>
      <c r="Q401">
        <v>117.015762236029</v>
      </c>
      <c r="R401">
        <v>133.75015420982899</v>
      </c>
      <c r="S401">
        <v>125.8760045114</v>
      </c>
      <c r="T401">
        <v>122.21260243137</v>
      </c>
      <c r="U401">
        <v>128.05483191055799</v>
      </c>
      <c r="V401">
        <v>122.785137605781</v>
      </c>
      <c r="W401">
        <v>152.323961397998</v>
      </c>
      <c r="X401">
        <v>159.791495162773</v>
      </c>
      <c r="Y401">
        <v>137.87503422325099</v>
      </c>
      <c r="Z401">
        <v>135.106861277192</v>
      </c>
      <c r="AA401">
        <v>136.40388619265599</v>
      </c>
      <c r="AB401">
        <v>151.411511048401</v>
      </c>
      <c r="AC401">
        <v>152.72726192405599</v>
      </c>
      <c r="AD401">
        <v>148.77298834242399</v>
      </c>
      <c r="AE401">
        <v>149.33157961344</v>
      </c>
      <c r="AF401">
        <v>152.727253000476</v>
      </c>
      <c r="AG401">
        <v>160.82929126624299</v>
      </c>
      <c r="AH401">
        <v>141.999677332196</v>
      </c>
      <c r="AI401">
        <v>143.59269727947699</v>
      </c>
      <c r="AJ401">
        <v>138.188540662901</v>
      </c>
      <c r="AK401">
        <v>162.26858424037999</v>
      </c>
      <c r="AL401">
        <f t="shared" si="23"/>
        <v>133.55644044803168</v>
      </c>
      <c r="AM401">
        <f t="shared" si="22"/>
        <v>72.143700741230575</v>
      </c>
      <c r="AN401">
        <f t="shared" si="24"/>
        <v>80.92278208575901</v>
      </c>
      <c r="AO401">
        <v>78.951023412389105</v>
      </c>
    </row>
    <row r="402" spans="1:41" x14ac:dyDescent="0.35">
      <c r="A402">
        <v>400</v>
      </c>
      <c r="B402" s="1">
        <v>42794</v>
      </c>
      <c r="C402" t="s">
        <v>377</v>
      </c>
      <c r="D402">
        <v>108.847062730952</v>
      </c>
      <c r="E402">
        <v>114.97374342126599</v>
      </c>
      <c r="AL402">
        <f t="shared" si="23"/>
        <v>111.91040307610899</v>
      </c>
      <c r="AM402">
        <f t="shared" si="22"/>
        <v>50.497663369307887</v>
      </c>
      <c r="AN402">
        <f t="shared" si="24"/>
        <v>59.276744713836322</v>
      </c>
      <c r="AO402">
        <v>79.300707869198902</v>
      </c>
    </row>
    <row r="403" spans="1:41" x14ac:dyDescent="0.35">
      <c r="A403">
        <v>401</v>
      </c>
      <c r="B403" s="1">
        <v>42803</v>
      </c>
      <c r="C403" t="s">
        <v>318</v>
      </c>
      <c r="J403">
        <v>139.098817576252</v>
      </c>
      <c r="K403">
        <v>130.10141034447599</v>
      </c>
      <c r="L403">
        <v>131.17024471112899</v>
      </c>
      <c r="M403">
        <v>132.910674420546</v>
      </c>
      <c r="N403">
        <v>141.18431351112801</v>
      </c>
      <c r="O403">
        <v>133.909380719171</v>
      </c>
      <c r="P403">
        <v>128.401775362248</v>
      </c>
      <c r="Q403">
        <v>130.26747607821599</v>
      </c>
      <c r="R403">
        <v>136.58316415711801</v>
      </c>
      <c r="S403">
        <v>107.130136656339</v>
      </c>
      <c r="T403">
        <v>112.170339683604</v>
      </c>
      <c r="U403">
        <v>126.529934159425</v>
      </c>
      <c r="V403">
        <v>124.569659222841</v>
      </c>
      <c r="W403">
        <v>151.38363406680099</v>
      </c>
      <c r="AC403">
        <v>168.039075484167</v>
      </c>
      <c r="AD403">
        <v>159.59881111386699</v>
      </c>
      <c r="AE403">
        <v>158.93825910394099</v>
      </c>
      <c r="AF403">
        <v>164.22013807647201</v>
      </c>
      <c r="AG403">
        <v>161.199915734364</v>
      </c>
      <c r="AH403">
        <v>138.451441308217</v>
      </c>
      <c r="AI403">
        <v>151.66339206573301</v>
      </c>
      <c r="AJ403">
        <v>150.63826472494401</v>
      </c>
      <c r="AK403">
        <v>167.173812921516</v>
      </c>
      <c r="AL403">
        <f t="shared" si="23"/>
        <v>141.10148135663107</v>
      </c>
      <c r="AM403">
        <f t="shared" si="22"/>
        <v>79.688741649829964</v>
      </c>
      <c r="AN403">
        <f t="shared" si="24"/>
        <v>88.4678229943584</v>
      </c>
      <c r="AO403">
        <v>80.279888693998302</v>
      </c>
    </row>
    <row r="404" spans="1:41" x14ac:dyDescent="0.35">
      <c r="A404">
        <v>402</v>
      </c>
      <c r="B404" s="1">
        <v>42810</v>
      </c>
      <c r="C404" t="s">
        <v>378</v>
      </c>
      <c r="D404">
        <v>107.111429547383</v>
      </c>
      <c r="E404">
        <v>105.51205529437</v>
      </c>
      <c r="F404">
        <v>110.840139577291</v>
      </c>
      <c r="G404">
        <v>112.359855147762</v>
      </c>
      <c r="H404">
        <v>113.40439503677401</v>
      </c>
      <c r="I404">
        <v>106.434628689658</v>
      </c>
      <c r="J404">
        <v>115.468854387474</v>
      </c>
      <c r="K404">
        <v>117.69172576927799</v>
      </c>
      <c r="L404">
        <v>120.678102606542</v>
      </c>
      <c r="T404">
        <v>94.541806777328503</v>
      </c>
      <c r="U404">
        <v>114.958730006683</v>
      </c>
      <c r="V404">
        <v>117.121586426486</v>
      </c>
      <c r="W404">
        <v>129.20423772569799</v>
      </c>
      <c r="X404">
        <v>141.50416929069999</v>
      </c>
      <c r="Y404">
        <v>124.35057296838799</v>
      </c>
      <c r="Z404">
        <v>130.45481811930799</v>
      </c>
      <c r="AA404">
        <v>130.03744937454999</v>
      </c>
      <c r="AB404">
        <v>126.301193395621</v>
      </c>
      <c r="AC404">
        <v>143.73910626863901</v>
      </c>
      <c r="AD404">
        <v>140.01037482915899</v>
      </c>
      <c r="AE404">
        <v>142.618973917283</v>
      </c>
      <c r="AL404">
        <f t="shared" si="23"/>
        <v>121.15924786458929</v>
      </c>
      <c r="AM404">
        <f t="shared" si="22"/>
        <v>59.746508157788185</v>
      </c>
      <c r="AN404">
        <f t="shared" si="24"/>
        <v>68.52558950231662</v>
      </c>
      <c r="AO404">
        <v>80.098605308480998</v>
      </c>
    </row>
    <row r="405" spans="1:41" x14ac:dyDescent="0.35">
      <c r="A405">
        <v>403</v>
      </c>
      <c r="B405" s="1">
        <v>42811</v>
      </c>
      <c r="C405" t="s">
        <v>379</v>
      </c>
      <c r="D405">
        <v>126.288086369193</v>
      </c>
      <c r="E405">
        <v>128.44746089788001</v>
      </c>
      <c r="F405">
        <v>115.208919147283</v>
      </c>
      <c r="G405">
        <v>114.551341834274</v>
      </c>
      <c r="H405">
        <v>116.966888068494</v>
      </c>
      <c r="I405">
        <v>107.936718765252</v>
      </c>
      <c r="J405">
        <v>116.101621106328</v>
      </c>
      <c r="K405">
        <v>119.231891096504</v>
      </c>
      <c r="L405">
        <v>116.634256264492</v>
      </c>
      <c r="M405">
        <v>114.06938077738501</v>
      </c>
      <c r="N405">
        <v>117.105309685607</v>
      </c>
      <c r="O405">
        <v>123.705049558057</v>
      </c>
      <c r="P405">
        <v>118.045717166663</v>
      </c>
      <c r="Q405">
        <v>116.767690519232</v>
      </c>
      <c r="R405">
        <v>112.966223329394</v>
      </c>
      <c r="S405">
        <v>126.81289762984299</v>
      </c>
      <c r="T405">
        <v>114.09198336822899</v>
      </c>
      <c r="U405">
        <v>126.677676198342</v>
      </c>
      <c r="V405">
        <v>123.9628503321</v>
      </c>
      <c r="W405">
        <v>133.79779064152001</v>
      </c>
      <c r="X405">
        <v>152.53455049205499</v>
      </c>
      <c r="Y405">
        <v>133.89799512910099</v>
      </c>
      <c r="Z405">
        <v>130.67872789366299</v>
      </c>
      <c r="AA405">
        <v>135.51701683201799</v>
      </c>
      <c r="AB405">
        <v>125.537709010936</v>
      </c>
      <c r="AC405">
        <v>146.71238085534901</v>
      </c>
      <c r="AD405">
        <v>145.87418413264999</v>
      </c>
      <c r="AE405">
        <v>144.64373161869901</v>
      </c>
      <c r="AF405">
        <v>144.256595386301</v>
      </c>
      <c r="AG405">
        <v>151.96027457572399</v>
      </c>
      <c r="AH405">
        <v>139.409171775065</v>
      </c>
      <c r="AI405">
        <v>144.462608839018</v>
      </c>
      <c r="AJ405">
        <v>135.18706371734001</v>
      </c>
      <c r="AK405">
        <v>153.580195264351</v>
      </c>
      <c r="AL405">
        <f t="shared" si="23"/>
        <v>128.63593994936298</v>
      </c>
      <c r="AM405">
        <f t="shared" si="22"/>
        <v>67.223200242561873</v>
      </c>
      <c r="AN405">
        <f t="shared" si="24"/>
        <v>76.002281587090309</v>
      </c>
      <c r="AO405">
        <v>80.074561744361404</v>
      </c>
    </row>
    <row r="406" spans="1:41" x14ac:dyDescent="0.35">
      <c r="A406">
        <v>404</v>
      </c>
      <c r="B406" s="1">
        <v>42811</v>
      </c>
      <c r="C406" t="s">
        <v>380</v>
      </c>
      <c r="D406">
        <v>145.76121492327201</v>
      </c>
      <c r="E406">
        <v>150.573079640705</v>
      </c>
      <c r="F406">
        <v>142.20109738008799</v>
      </c>
      <c r="G406">
        <v>146.34236046508499</v>
      </c>
      <c r="H406">
        <v>147.448559612606</v>
      </c>
      <c r="I406">
        <v>140.68253881345399</v>
      </c>
      <c r="J406">
        <v>149.55087137402501</v>
      </c>
      <c r="K406">
        <v>137.647355716325</v>
      </c>
      <c r="L406">
        <v>140.27740909307099</v>
      </c>
      <c r="M406">
        <v>138.53576156316601</v>
      </c>
      <c r="N406">
        <v>145.034772301983</v>
      </c>
      <c r="O406">
        <v>143.20661977294901</v>
      </c>
      <c r="P406">
        <v>137.602513678375</v>
      </c>
      <c r="Q406">
        <v>144.53933301156999</v>
      </c>
      <c r="R406">
        <v>145.703916570518</v>
      </c>
      <c r="S406">
        <v>155.72558546237201</v>
      </c>
      <c r="T406">
        <v>140.45968131307299</v>
      </c>
      <c r="U406">
        <v>151.13923863250301</v>
      </c>
      <c r="V406">
        <v>153.181256077472</v>
      </c>
      <c r="W406">
        <v>165.76087833704099</v>
      </c>
      <c r="X406">
        <v>179.27165517351901</v>
      </c>
      <c r="Y406">
        <v>162.23842300940601</v>
      </c>
      <c r="Z406">
        <v>152.790273720893</v>
      </c>
      <c r="AA406">
        <v>163.97207017775901</v>
      </c>
      <c r="AB406">
        <v>162.84711376770801</v>
      </c>
      <c r="AC406">
        <v>170.71648713820201</v>
      </c>
      <c r="AD406">
        <v>174.370349716352</v>
      </c>
      <c r="AE406">
        <v>180.180687841012</v>
      </c>
      <c r="AF406">
        <v>171.222576163106</v>
      </c>
      <c r="AG406">
        <v>169.93890573835699</v>
      </c>
      <c r="AH406">
        <v>169.643751115328</v>
      </c>
      <c r="AI406">
        <v>165.538249333061</v>
      </c>
      <c r="AJ406">
        <v>165.93967568971601</v>
      </c>
      <c r="AK406">
        <v>177.386707034761</v>
      </c>
      <c r="AL406">
        <f t="shared" si="23"/>
        <v>155.51267556937739</v>
      </c>
      <c r="AM406">
        <f t="shared" si="22"/>
        <v>94.099935862576288</v>
      </c>
      <c r="AN406">
        <f t="shared" si="24"/>
        <v>102.87901720710472</v>
      </c>
      <c r="AO406">
        <v>80.532402602808801</v>
      </c>
    </row>
    <row r="407" spans="1:41" x14ac:dyDescent="0.35">
      <c r="A407">
        <v>405</v>
      </c>
      <c r="B407" s="1">
        <v>42827</v>
      </c>
      <c r="C407" t="s">
        <v>381</v>
      </c>
      <c r="D407">
        <v>86.782918339728198</v>
      </c>
      <c r="E407">
        <v>89.466432077412804</v>
      </c>
      <c r="F407">
        <v>82.062820265396894</v>
      </c>
      <c r="G407">
        <v>91.295847209267393</v>
      </c>
      <c r="H407">
        <v>97.901148605155697</v>
      </c>
      <c r="I407">
        <v>84.9430955864553</v>
      </c>
      <c r="J407">
        <v>88.332398487862704</v>
      </c>
      <c r="K407">
        <v>84.342634778723493</v>
      </c>
      <c r="L407">
        <v>76.197964619960203</v>
      </c>
      <c r="M407">
        <v>76.077909000825002</v>
      </c>
      <c r="N407">
        <v>84.255593346075301</v>
      </c>
      <c r="O407">
        <v>85.417915167910905</v>
      </c>
      <c r="P407">
        <v>81.139171339263299</v>
      </c>
      <c r="Q407">
        <v>80.535654936290598</v>
      </c>
      <c r="R407">
        <v>83.539187499828401</v>
      </c>
      <c r="S407">
        <v>91.075749492373902</v>
      </c>
      <c r="T407">
        <v>87.067325860437705</v>
      </c>
      <c r="U407">
        <v>94.383317800850605</v>
      </c>
      <c r="V407">
        <v>84.933823670440802</v>
      </c>
      <c r="W407">
        <v>90.886124559478702</v>
      </c>
      <c r="X407">
        <v>111.236522182698</v>
      </c>
      <c r="Y407">
        <v>93.307999608760895</v>
      </c>
      <c r="Z407">
        <v>101.993873667679</v>
      </c>
      <c r="AA407">
        <v>105.48262107871599</v>
      </c>
      <c r="AB407">
        <v>86.206822585073098</v>
      </c>
      <c r="AC407">
        <v>100.41754022176301</v>
      </c>
      <c r="AD407">
        <v>110.498003946423</v>
      </c>
      <c r="AE407">
        <v>127.43196758645701</v>
      </c>
      <c r="AF407">
        <v>111.00267163421501</v>
      </c>
      <c r="AG407">
        <v>102.095148371272</v>
      </c>
      <c r="AH407">
        <v>97.410257112686097</v>
      </c>
      <c r="AI407">
        <v>108.680866573437</v>
      </c>
      <c r="AJ407">
        <v>113.06048157885201</v>
      </c>
      <c r="AK407">
        <v>120.241410993347</v>
      </c>
      <c r="AL407">
        <f t="shared" si="23"/>
        <v>94.40303587603286</v>
      </c>
      <c r="AM407">
        <f t="shared" si="22"/>
        <v>32.990296169231755</v>
      </c>
      <c r="AN407">
        <f t="shared" si="24"/>
        <v>41.76937751376019</v>
      </c>
      <c r="AO407">
        <v>80.064473778377305</v>
      </c>
    </row>
    <row r="408" spans="1:41" x14ac:dyDescent="0.35">
      <c r="A408">
        <v>406</v>
      </c>
      <c r="B408" s="1">
        <v>42828</v>
      </c>
      <c r="C408" t="s">
        <v>355</v>
      </c>
      <c r="D408">
        <v>115.42773586754301</v>
      </c>
      <c r="E408">
        <v>118.510882834998</v>
      </c>
      <c r="F408">
        <v>112.55676871209999</v>
      </c>
      <c r="G408">
        <v>121.39363459896001</v>
      </c>
      <c r="H408">
        <v>127.466021720851</v>
      </c>
      <c r="I408">
        <v>120.633786759359</v>
      </c>
      <c r="J408">
        <v>120.5566797507</v>
      </c>
      <c r="K408">
        <v>110.62707590808699</v>
      </c>
      <c r="L408">
        <v>110.63538494273401</v>
      </c>
      <c r="M408">
        <v>107.198900839234</v>
      </c>
      <c r="N408">
        <v>117.142916470266</v>
      </c>
      <c r="O408">
        <v>120.1420316451</v>
      </c>
      <c r="P408">
        <v>114.544339147187</v>
      </c>
      <c r="Q408">
        <v>115.682760974449</v>
      </c>
      <c r="R408">
        <v>105.41603935968401</v>
      </c>
      <c r="S408">
        <v>111.597236929462</v>
      </c>
      <c r="T408">
        <v>110.334620046716</v>
      </c>
      <c r="U408">
        <v>121.129995537469</v>
      </c>
      <c r="V408">
        <v>112.677759895946</v>
      </c>
      <c r="W408">
        <v>116.316194086496</v>
      </c>
      <c r="X408">
        <v>128.73510054593501</v>
      </c>
      <c r="Y408">
        <v>125.38638809743399</v>
      </c>
      <c r="Z408">
        <v>131.06639073845901</v>
      </c>
      <c r="AA408">
        <v>140.28205817331701</v>
      </c>
      <c r="AB408">
        <v>122.660883173016</v>
      </c>
      <c r="AC408">
        <v>120.22588548632901</v>
      </c>
      <c r="AD408">
        <v>126.738058410365</v>
      </c>
      <c r="AE408">
        <v>155.95233608494701</v>
      </c>
      <c r="AF408">
        <v>140.887710234671</v>
      </c>
      <c r="AG408">
        <v>137.861488301219</v>
      </c>
      <c r="AH408">
        <v>131.221577845946</v>
      </c>
      <c r="AI408">
        <v>129.14241349314199</v>
      </c>
      <c r="AJ408">
        <v>144.558411543164</v>
      </c>
      <c r="AK408">
        <v>156.927362502639</v>
      </c>
      <c r="AL408">
        <f t="shared" si="23"/>
        <v>123.57755384288012</v>
      </c>
      <c r="AM408">
        <f t="shared" si="22"/>
        <v>62.164814136079016</v>
      </c>
      <c r="AN408">
        <f t="shared" si="24"/>
        <v>70.943895480607452</v>
      </c>
      <c r="AO408">
        <v>80.795450241811295</v>
      </c>
    </row>
    <row r="409" spans="1:41" x14ac:dyDescent="0.35">
      <c r="A409">
        <v>407</v>
      </c>
      <c r="B409" s="1">
        <v>42834</v>
      </c>
      <c r="C409" t="s">
        <v>382</v>
      </c>
      <c r="D409">
        <v>124.002101965671</v>
      </c>
      <c r="E409">
        <v>129.19419689874201</v>
      </c>
      <c r="F409">
        <v>120.311829731671</v>
      </c>
      <c r="G409">
        <v>120.130093809089</v>
      </c>
      <c r="H409">
        <v>119.643947163741</v>
      </c>
      <c r="I409">
        <v>112.347046478441</v>
      </c>
      <c r="J409">
        <v>117.8829527091</v>
      </c>
      <c r="K409">
        <v>122.09374983618299</v>
      </c>
      <c r="L409">
        <v>122.432650708488</v>
      </c>
      <c r="M409">
        <v>119.943353199867</v>
      </c>
      <c r="N409">
        <v>131.91974050824601</v>
      </c>
      <c r="O409">
        <v>126.875199993473</v>
      </c>
      <c r="P409">
        <v>117.32910601091</v>
      </c>
      <c r="Q409">
        <v>116.138680747461</v>
      </c>
      <c r="R409">
        <v>112.084346706479</v>
      </c>
      <c r="S409">
        <v>125.45622892589</v>
      </c>
      <c r="T409">
        <v>121.599680257266</v>
      </c>
      <c r="U409">
        <v>131.697712588191</v>
      </c>
      <c r="V409">
        <v>120.14049645408301</v>
      </c>
      <c r="W409">
        <v>126.22888296230499</v>
      </c>
      <c r="X409">
        <v>150.890673487367</v>
      </c>
      <c r="Y409">
        <v>131.174856451767</v>
      </c>
      <c r="Z409">
        <v>136.63161911120801</v>
      </c>
      <c r="AA409">
        <v>136.46127783428699</v>
      </c>
      <c r="AB409">
        <v>123.701455968489</v>
      </c>
      <c r="AC409">
        <v>145.21530208585199</v>
      </c>
      <c r="AD409">
        <v>144.73188625450399</v>
      </c>
      <c r="AE409">
        <v>146.71291401193201</v>
      </c>
      <c r="AF409">
        <v>129.35227679519301</v>
      </c>
      <c r="AG409">
        <v>134.71433923393499</v>
      </c>
      <c r="AH409">
        <v>143.91499596197599</v>
      </c>
      <c r="AI409">
        <v>145.13641740112601</v>
      </c>
      <c r="AJ409">
        <v>148.043891859751</v>
      </c>
      <c r="AK409">
        <v>157.099230130222</v>
      </c>
      <c r="AL409">
        <f t="shared" si="23"/>
        <v>129.74215100714426</v>
      </c>
      <c r="AM409">
        <f t="shared" si="22"/>
        <v>68.329411300343153</v>
      </c>
      <c r="AN409">
        <f t="shared" si="24"/>
        <v>77.108492644871589</v>
      </c>
      <c r="AO409">
        <v>80.300773097275993</v>
      </c>
    </row>
    <row r="410" spans="1:41" x14ac:dyDescent="0.35">
      <c r="A410">
        <v>408</v>
      </c>
      <c r="B410" s="1">
        <v>42835</v>
      </c>
      <c r="C410" t="s">
        <v>383</v>
      </c>
      <c r="D410">
        <v>104.886303714793</v>
      </c>
      <c r="E410">
        <v>105.496742070715</v>
      </c>
      <c r="F410">
        <v>109.854723002402</v>
      </c>
      <c r="G410">
        <v>111.038530001536</v>
      </c>
      <c r="H410">
        <v>110.916585862349</v>
      </c>
      <c r="I410">
        <v>100.30763188418599</v>
      </c>
      <c r="J410">
        <v>107.38930580828</v>
      </c>
      <c r="K410">
        <v>100.62713187941701</v>
      </c>
      <c r="R410">
        <v>109.72346495797601</v>
      </c>
      <c r="S410">
        <v>109.37100898957</v>
      </c>
      <c r="T410">
        <v>118.609363806291</v>
      </c>
      <c r="U410">
        <v>125.462087213955</v>
      </c>
      <c r="V410">
        <v>117.684164073532</v>
      </c>
      <c r="W410">
        <v>126.514376812574</v>
      </c>
      <c r="X410">
        <v>126.369026022021</v>
      </c>
      <c r="Y410">
        <v>108.273683370819</v>
      </c>
      <c r="Z410">
        <v>121.75806239200401</v>
      </c>
      <c r="AA410">
        <v>125.060626324891</v>
      </c>
      <c r="AB410">
        <v>116.11457185892201</v>
      </c>
      <c r="AC410">
        <v>125.183425550856</v>
      </c>
      <c r="AD410">
        <v>137.04176157955899</v>
      </c>
      <c r="AE410">
        <v>145.950797208865</v>
      </c>
      <c r="AL410">
        <f t="shared" si="23"/>
        <v>116.52878974479607</v>
      </c>
      <c r="AM410">
        <f t="shared" si="22"/>
        <v>55.116050037994967</v>
      </c>
      <c r="AN410">
        <f t="shared" si="24"/>
        <v>63.895131382523402</v>
      </c>
      <c r="AO410">
        <v>79.885403138886801</v>
      </c>
    </row>
    <row r="411" spans="1:41" x14ac:dyDescent="0.35">
      <c r="A411">
        <v>409</v>
      </c>
      <c r="B411" s="1">
        <v>42841</v>
      </c>
      <c r="C411" t="s">
        <v>384</v>
      </c>
      <c r="D411">
        <v>117.232747073414</v>
      </c>
      <c r="E411">
        <v>126.094790358898</v>
      </c>
      <c r="F411">
        <v>125.057278936404</v>
      </c>
      <c r="G411">
        <v>122.724309660071</v>
      </c>
      <c r="H411">
        <v>130.913699340688</v>
      </c>
      <c r="I411">
        <v>116.686344656527</v>
      </c>
      <c r="J411">
        <v>116.381838957467</v>
      </c>
      <c r="K411">
        <v>107.87585686244201</v>
      </c>
      <c r="L411">
        <v>107.534065969371</v>
      </c>
      <c r="M411">
        <v>103.004761229235</v>
      </c>
      <c r="N411">
        <v>114.615384445229</v>
      </c>
      <c r="O411">
        <v>120.418083151131</v>
      </c>
      <c r="P411">
        <v>117.404497466508</v>
      </c>
      <c r="Q411">
        <v>112.04697286048901</v>
      </c>
      <c r="R411">
        <v>99.199460598398005</v>
      </c>
      <c r="S411">
        <v>117.241902656804</v>
      </c>
      <c r="T411">
        <v>112.984925353257</v>
      </c>
      <c r="U411">
        <v>113.569048638472</v>
      </c>
      <c r="V411">
        <v>121.02299908151301</v>
      </c>
      <c r="W411">
        <v>126.747470394898</v>
      </c>
      <c r="X411">
        <v>139.02962310725999</v>
      </c>
      <c r="Y411">
        <v>140.964628898104</v>
      </c>
      <c r="Z411">
        <v>128.24036651644701</v>
      </c>
      <c r="AA411">
        <v>134.77905416283599</v>
      </c>
      <c r="AB411">
        <v>120.887867863932</v>
      </c>
      <c r="AC411">
        <v>130.796982113084</v>
      </c>
      <c r="AD411">
        <v>133.05840624191899</v>
      </c>
      <c r="AE411">
        <v>150.49254849604699</v>
      </c>
      <c r="AF411">
        <v>141.76353833775201</v>
      </c>
      <c r="AG411">
        <v>124.131764737258</v>
      </c>
      <c r="AH411">
        <v>141.25273552466101</v>
      </c>
      <c r="AI411">
        <v>146.346455251447</v>
      </c>
      <c r="AJ411">
        <v>146.92880657465</v>
      </c>
      <c r="AK411">
        <v>160.13030224516999</v>
      </c>
      <c r="AL411">
        <f t="shared" si="23"/>
        <v>125.5164564047583</v>
      </c>
      <c r="AM411">
        <f t="shared" si="22"/>
        <v>64.103716697957196</v>
      </c>
      <c r="AN411">
        <f t="shared" si="24"/>
        <v>72.882798042485632</v>
      </c>
      <c r="AO411">
        <v>79.452652077456193</v>
      </c>
    </row>
    <row r="412" spans="1:41" x14ac:dyDescent="0.35">
      <c r="A412">
        <v>410</v>
      </c>
      <c r="B412" s="1">
        <v>42843</v>
      </c>
      <c r="C412" t="s">
        <v>385</v>
      </c>
      <c r="D412">
        <v>122.1842736174</v>
      </c>
      <c r="E412">
        <v>128.82616925099799</v>
      </c>
      <c r="F412">
        <v>118.340997008435</v>
      </c>
      <c r="G412">
        <v>115.568346204402</v>
      </c>
      <c r="H412">
        <v>118.04972988060899</v>
      </c>
      <c r="I412">
        <v>105.596371722955</v>
      </c>
      <c r="J412">
        <v>109.968513291801</v>
      </c>
      <c r="K412">
        <v>110.818098002624</v>
      </c>
      <c r="L412">
        <v>113.097764284715</v>
      </c>
      <c r="M412">
        <v>120.491692353155</v>
      </c>
      <c r="N412">
        <v>140.835593782746</v>
      </c>
      <c r="O412">
        <v>122.00510040656</v>
      </c>
      <c r="P412">
        <v>116.043322619159</v>
      </c>
      <c r="Q412">
        <v>114.150778356708</v>
      </c>
      <c r="R412">
        <v>107.473156761922</v>
      </c>
      <c r="S412">
        <v>109.15680961740399</v>
      </c>
      <c r="T412">
        <v>101.345223681197</v>
      </c>
      <c r="U412">
        <v>127.238907125341</v>
      </c>
      <c r="V412">
        <v>125.422387578285</v>
      </c>
      <c r="W412">
        <v>122.64730178899001</v>
      </c>
      <c r="X412">
        <v>150.494730188365</v>
      </c>
      <c r="Y412">
        <v>133.99394848922</v>
      </c>
      <c r="Z412">
        <v>131.75291288768301</v>
      </c>
      <c r="AA412">
        <v>132.70627840779599</v>
      </c>
      <c r="AB412">
        <v>121.694558181074</v>
      </c>
      <c r="AC412">
        <v>136.921276843399</v>
      </c>
      <c r="AD412">
        <v>141.017327486781</v>
      </c>
      <c r="AE412">
        <v>144.25098016922499</v>
      </c>
      <c r="AF412">
        <v>131.17563381623401</v>
      </c>
      <c r="AG412">
        <v>144.409776320997</v>
      </c>
      <c r="AH412">
        <v>133.11071679846901</v>
      </c>
      <c r="AI412">
        <v>146.670665013741</v>
      </c>
      <c r="AJ412">
        <v>145.167889358216</v>
      </c>
      <c r="AK412">
        <v>149.76600243165001</v>
      </c>
      <c r="AL412">
        <f t="shared" si="23"/>
        <v>126.24685981553696</v>
      </c>
      <c r="AM412">
        <f t="shared" si="22"/>
        <v>64.83412010873586</v>
      </c>
      <c r="AN412">
        <f t="shared" si="24"/>
        <v>73.613201453264296</v>
      </c>
      <c r="AO412">
        <v>80.663460559003994</v>
      </c>
    </row>
    <row r="413" spans="1:41" x14ac:dyDescent="0.35">
      <c r="A413">
        <v>411</v>
      </c>
      <c r="B413" s="1">
        <v>42848</v>
      </c>
      <c r="C413" t="s">
        <v>291</v>
      </c>
      <c r="D413">
        <v>153.48723873085299</v>
      </c>
      <c r="E413">
        <v>161.14369623740501</v>
      </c>
      <c r="F413">
        <v>154.23789587330401</v>
      </c>
      <c r="G413">
        <v>150.75960093120401</v>
      </c>
      <c r="H413">
        <v>158.62601544926</v>
      </c>
      <c r="I413">
        <v>152.87507528989599</v>
      </c>
      <c r="J413">
        <v>158.19292585337101</v>
      </c>
      <c r="K413">
        <v>151.163051461404</v>
      </c>
      <c r="L413">
        <v>134.60926931453099</v>
      </c>
      <c r="M413">
        <v>134.39039802225099</v>
      </c>
      <c r="N413">
        <v>142.86204600785101</v>
      </c>
      <c r="O413">
        <v>142.56123145919801</v>
      </c>
      <c r="P413">
        <v>143.37465637611299</v>
      </c>
      <c r="Q413">
        <v>149.163481089654</v>
      </c>
      <c r="R413">
        <v>129.04436395825201</v>
      </c>
      <c r="S413">
        <v>138.17846675883399</v>
      </c>
      <c r="T413">
        <v>141.986219226043</v>
      </c>
      <c r="U413">
        <v>152.810557225384</v>
      </c>
      <c r="V413">
        <v>155.72384660460099</v>
      </c>
      <c r="W413">
        <v>163.1387243604</v>
      </c>
      <c r="X413">
        <v>163.43994678092301</v>
      </c>
      <c r="Y413">
        <v>162.753385058188</v>
      </c>
      <c r="Z413">
        <v>165.63616312435701</v>
      </c>
      <c r="AA413">
        <v>166.36586446859201</v>
      </c>
      <c r="AB413">
        <v>154.88958849353301</v>
      </c>
      <c r="AC413">
        <v>158.874860160422</v>
      </c>
      <c r="AD413">
        <v>165.364574757599</v>
      </c>
      <c r="AE413">
        <v>177.59570782937399</v>
      </c>
      <c r="AF413">
        <v>167.20332601460001</v>
      </c>
      <c r="AG413">
        <v>162.69486709781799</v>
      </c>
      <c r="AH413">
        <v>168.139083544839</v>
      </c>
      <c r="AI413">
        <v>172.05494375248199</v>
      </c>
      <c r="AJ413">
        <v>175.323735086471</v>
      </c>
      <c r="AK413">
        <v>186.76976273449</v>
      </c>
      <c r="AL413">
        <f t="shared" si="23"/>
        <v>156.33631085686758</v>
      </c>
      <c r="AM413">
        <f t="shared" si="22"/>
        <v>94.923571150066479</v>
      </c>
      <c r="AN413">
        <f t="shared" si="24"/>
        <v>103.70265249459491</v>
      </c>
      <c r="AO413">
        <v>80.482756784183593</v>
      </c>
    </row>
    <row r="414" spans="1:41" x14ac:dyDescent="0.35">
      <c r="A414">
        <v>412</v>
      </c>
      <c r="B414" s="1">
        <v>42858</v>
      </c>
      <c r="C414" t="s">
        <v>386</v>
      </c>
      <c r="D414">
        <v>125.970047228567</v>
      </c>
      <c r="E414">
        <v>140.24823556067099</v>
      </c>
      <c r="F414">
        <v>139.22930560573201</v>
      </c>
      <c r="G414">
        <v>134.29168433529199</v>
      </c>
      <c r="H414">
        <v>139.24688807158299</v>
      </c>
      <c r="I414">
        <v>143.41026623028</v>
      </c>
      <c r="J414">
        <v>147.28057411058299</v>
      </c>
      <c r="K414">
        <v>140.062124102105</v>
      </c>
      <c r="L414">
        <v>139.503522713688</v>
      </c>
      <c r="M414">
        <v>125.279032133878</v>
      </c>
      <c r="N414">
        <v>124.68101641450301</v>
      </c>
      <c r="O414">
        <v>127.90563292406399</v>
      </c>
      <c r="P414">
        <v>127.027419694476</v>
      </c>
      <c r="Q414">
        <v>136.488681819048</v>
      </c>
      <c r="R414">
        <v>136.10801602288501</v>
      </c>
      <c r="S414">
        <v>139.375721810237</v>
      </c>
      <c r="T414">
        <v>124.3122109824</v>
      </c>
      <c r="U414">
        <v>120.136165943444</v>
      </c>
      <c r="V414">
        <v>135.13637155753199</v>
      </c>
      <c r="W414">
        <v>153.02567365457</v>
      </c>
      <c r="X414">
        <v>157.69967790295701</v>
      </c>
      <c r="Y414">
        <v>154.63070776029201</v>
      </c>
      <c r="Z414">
        <v>141.51192806596299</v>
      </c>
      <c r="AA414">
        <v>153.113477903503</v>
      </c>
      <c r="AB414">
        <v>148.61167153174</v>
      </c>
      <c r="AC414">
        <v>141.74001533649201</v>
      </c>
      <c r="AD414">
        <v>149.073974781462</v>
      </c>
      <c r="AE414">
        <v>163.47682055909999</v>
      </c>
      <c r="AF414">
        <v>151.197924162725</v>
      </c>
      <c r="AG414">
        <v>163.19391192381201</v>
      </c>
      <c r="AH414">
        <v>160.85549441023699</v>
      </c>
      <c r="AI414">
        <v>153.29910211395301</v>
      </c>
      <c r="AJ414">
        <v>162.417458915955</v>
      </c>
      <c r="AK414">
        <v>178.73606337243899</v>
      </c>
      <c r="AL414">
        <f t="shared" si="23"/>
        <v>143.47872998988728</v>
      </c>
      <c r="AM414">
        <f t="shared" si="22"/>
        <v>82.06599028308618</v>
      </c>
      <c r="AN414">
        <f t="shared" si="24"/>
        <v>90.845071627614615</v>
      </c>
      <c r="AO414">
        <v>81.170006779482307</v>
      </c>
    </row>
    <row r="415" spans="1:41" x14ac:dyDescent="0.35">
      <c r="A415">
        <v>413</v>
      </c>
      <c r="B415" s="1">
        <v>42859</v>
      </c>
      <c r="C415" t="s">
        <v>387</v>
      </c>
      <c r="D415">
        <v>131.72183007544601</v>
      </c>
      <c r="E415">
        <v>132.79057812135099</v>
      </c>
      <c r="F415">
        <v>118.73312827108499</v>
      </c>
      <c r="G415">
        <v>117.718528880683</v>
      </c>
      <c r="H415">
        <v>128.44008275309301</v>
      </c>
      <c r="I415">
        <v>127.005121554976</v>
      </c>
      <c r="J415">
        <v>123.078316922103</v>
      </c>
      <c r="K415">
        <v>125.57723585123701</v>
      </c>
      <c r="L415">
        <v>121.537053303726</v>
      </c>
      <c r="M415">
        <v>112.291225078682</v>
      </c>
      <c r="N415">
        <v>120.408999736841</v>
      </c>
      <c r="O415">
        <v>128.499812079158</v>
      </c>
      <c r="P415">
        <v>121.20719508408099</v>
      </c>
      <c r="Q415">
        <v>130.70716567730801</v>
      </c>
      <c r="R415">
        <v>121.093464987506</v>
      </c>
      <c r="S415">
        <v>113.78819629336699</v>
      </c>
      <c r="T415">
        <v>103.429666580244</v>
      </c>
      <c r="U415">
        <v>125.98350690964899</v>
      </c>
      <c r="V415">
        <v>130.29533665119899</v>
      </c>
      <c r="W415">
        <v>146.39013910648401</v>
      </c>
      <c r="X415">
        <v>155.56537675880799</v>
      </c>
      <c r="Y415">
        <v>126.741658206502</v>
      </c>
      <c r="Z415">
        <v>131.66949315911401</v>
      </c>
      <c r="AA415">
        <v>141.095891485799</v>
      </c>
      <c r="AB415">
        <v>136.38224447979101</v>
      </c>
      <c r="AC415">
        <v>146.84667485977499</v>
      </c>
      <c r="AD415">
        <v>145.311329702145</v>
      </c>
      <c r="AE415">
        <v>144.47925416806399</v>
      </c>
      <c r="AF415">
        <v>137.606148762267</v>
      </c>
      <c r="AG415">
        <v>154.262544879057</v>
      </c>
      <c r="AH415">
        <v>137.74923416522901</v>
      </c>
      <c r="AI415">
        <v>146.64057888840699</v>
      </c>
      <c r="AJ415">
        <v>151.53731511507999</v>
      </c>
      <c r="AK415">
        <v>165.036019057424</v>
      </c>
      <c r="AL415">
        <f t="shared" si="23"/>
        <v>132.40059845899057</v>
      </c>
      <c r="AM415">
        <f t="shared" si="22"/>
        <v>70.987858752189467</v>
      </c>
      <c r="AN415">
        <f t="shared" si="24"/>
        <v>79.766940096717903</v>
      </c>
      <c r="AO415">
        <v>80.942746255324295</v>
      </c>
    </row>
    <row r="416" spans="1:41" x14ac:dyDescent="0.35">
      <c r="A416">
        <v>414</v>
      </c>
      <c r="B416" s="1">
        <v>42861</v>
      </c>
      <c r="C416" t="s">
        <v>346</v>
      </c>
      <c r="D416">
        <v>136.088845530436</v>
      </c>
      <c r="E416">
        <v>142.59305633707399</v>
      </c>
      <c r="F416">
        <v>124.886125576087</v>
      </c>
      <c r="G416">
        <v>123.20935703314601</v>
      </c>
      <c r="H416">
        <v>132.52816491038601</v>
      </c>
      <c r="I416">
        <v>130.126587873739</v>
      </c>
      <c r="J416">
        <v>137.82956026358201</v>
      </c>
      <c r="K416">
        <v>130.93667789025901</v>
      </c>
      <c r="L416">
        <v>124.551676312537</v>
      </c>
      <c r="M416">
        <v>112.870402219144</v>
      </c>
      <c r="N416">
        <v>114.18379829632801</v>
      </c>
      <c r="O416">
        <v>120.47236496837699</v>
      </c>
      <c r="P416">
        <v>127.407379704338</v>
      </c>
      <c r="Q416">
        <v>137.327055195924</v>
      </c>
      <c r="R416">
        <v>134.97986677280099</v>
      </c>
      <c r="S416">
        <v>126.697295401456</v>
      </c>
      <c r="T416">
        <v>110.14611018550301</v>
      </c>
      <c r="U416">
        <v>125.01693995876001</v>
      </c>
      <c r="V416">
        <v>136.94159364170699</v>
      </c>
      <c r="W416">
        <v>145.560424495658</v>
      </c>
      <c r="X416">
        <v>155.884021807257</v>
      </c>
      <c r="Y416">
        <v>134.08674869304801</v>
      </c>
      <c r="Z416">
        <v>132.86263133978599</v>
      </c>
      <c r="AA416">
        <v>145.98584503608501</v>
      </c>
      <c r="AB416">
        <v>144.05601601166899</v>
      </c>
      <c r="AC416">
        <v>142.526856778514</v>
      </c>
      <c r="AD416">
        <v>143.64633334320999</v>
      </c>
      <c r="AE416">
        <v>150.03531735172601</v>
      </c>
      <c r="AF416">
        <v>144.42495686332299</v>
      </c>
      <c r="AG416">
        <v>148.25438625941999</v>
      </c>
      <c r="AH416">
        <v>153.24720479428501</v>
      </c>
      <c r="AI416">
        <v>149.37419991893199</v>
      </c>
      <c r="AJ416">
        <v>154.142985666513</v>
      </c>
      <c r="AK416">
        <v>167.29901279598599</v>
      </c>
      <c r="AL416">
        <f t="shared" si="23"/>
        <v>136.47587644785276</v>
      </c>
      <c r="AM416">
        <f t="shared" si="22"/>
        <v>75.06313674105165</v>
      </c>
      <c r="AN416">
        <f t="shared" si="24"/>
        <v>83.842218085580086</v>
      </c>
      <c r="AO416">
        <v>80.291986817127594</v>
      </c>
    </row>
    <row r="417" spans="1:41" x14ac:dyDescent="0.35">
      <c r="A417">
        <v>415</v>
      </c>
      <c r="B417" s="1">
        <v>42871</v>
      </c>
      <c r="C417" t="s">
        <v>388</v>
      </c>
      <c r="D417">
        <v>119.866635526322</v>
      </c>
      <c r="E417">
        <v>130.534069045823</v>
      </c>
      <c r="F417">
        <v>119.67231299353701</v>
      </c>
      <c r="G417">
        <v>119.692597169857</v>
      </c>
      <c r="H417">
        <v>122.669613307042</v>
      </c>
      <c r="I417">
        <v>112.835479859366</v>
      </c>
      <c r="J417">
        <v>128.55815285198599</v>
      </c>
      <c r="K417">
        <v>126.317659482773</v>
      </c>
      <c r="L417">
        <v>119.763550530807</v>
      </c>
      <c r="M417">
        <v>118.232011492149</v>
      </c>
      <c r="N417">
        <v>117.330456508461</v>
      </c>
      <c r="O417">
        <v>108.52605041258001</v>
      </c>
      <c r="P417">
        <v>117.42650749971</v>
      </c>
      <c r="Q417">
        <v>125.764314821314</v>
      </c>
      <c r="R417">
        <v>123.62836336420401</v>
      </c>
      <c r="S417">
        <v>129.12586893332701</v>
      </c>
      <c r="T417">
        <v>109.56269906631501</v>
      </c>
      <c r="U417">
        <v>119.865512386219</v>
      </c>
      <c r="V417">
        <v>128.107322848346</v>
      </c>
      <c r="W417">
        <v>136.90597479756701</v>
      </c>
      <c r="X417">
        <v>146.098902964633</v>
      </c>
      <c r="Y417">
        <v>142.374083699425</v>
      </c>
      <c r="Z417">
        <v>136.864037377133</v>
      </c>
      <c r="AA417">
        <v>138.975617128528</v>
      </c>
      <c r="AB417">
        <v>132.97351002680401</v>
      </c>
      <c r="AC417">
        <v>139.38107098425701</v>
      </c>
      <c r="AD417">
        <v>144.69975517568901</v>
      </c>
      <c r="AE417">
        <v>156.412115540824</v>
      </c>
      <c r="AF417">
        <v>143.720317305252</v>
      </c>
      <c r="AG417">
        <v>145.203497352081</v>
      </c>
      <c r="AH417">
        <v>155.958886023519</v>
      </c>
      <c r="AI417">
        <v>148.09982855675699</v>
      </c>
      <c r="AJ417">
        <v>144.850913088949</v>
      </c>
      <c r="AK417">
        <v>158.807662682911</v>
      </c>
      <c r="AL417">
        <f t="shared" si="23"/>
        <v>131.43545149424901</v>
      </c>
      <c r="AM417">
        <f t="shared" si="22"/>
        <v>70.022711787447903</v>
      </c>
      <c r="AN417">
        <f t="shared" si="24"/>
        <v>78.801793131976339</v>
      </c>
      <c r="AO417">
        <v>79.973669158385405</v>
      </c>
    </row>
    <row r="418" spans="1:41" x14ac:dyDescent="0.35">
      <c r="A418">
        <v>416</v>
      </c>
      <c r="B418" s="1">
        <v>42874</v>
      </c>
      <c r="C418" t="s">
        <v>329</v>
      </c>
      <c r="D418">
        <v>109.333710016753</v>
      </c>
      <c r="E418">
        <v>123.529842710843</v>
      </c>
      <c r="F418">
        <v>113.811108921125</v>
      </c>
      <c r="O418">
        <v>95.585843083741594</v>
      </c>
      <c r="P418">
        <v>101.55121454610401</v>
      </c>
      <c r="Q418">
        <v>112.845111756823</v>
      </c>
      <c r="R418">
        <v>103.600754628461</v>
      </c>
      <c r="S418">
        <v>107.31101205903801</v>
      </c>
      <c r="T418">
        <v>99.177554214464095</v>
      </c>
      <c r="U418">
        <v>114.92654783067999</v>
      </c>
      <c r="V418">
        <v>114.23552076348101</v>
      </c>
      <c r="W418">
        <v>125.73727262110999</v>
      </c>
      <c r="X418">
        <v>144.089378923163</v>
      </c>
      <c r="Y418">
        <v>128.191623748089</v>
      </c>
      <c r="Z418">
        <v>123.420433143531</v>
      </c>
      <c r="AH418">
        <v>132.83988614888099</v>
      </c>
      <c r="AI418">
        <v>131.26187951560701</v>
      </c>
      <c r="AJ418">
        <v>133.288064362911</v>
      </c>
      <c r="AK418">
        <v>139.70340253541499</v>
      </c>
      <c r="AL418">
        <f t="shared" si="23"/>
        <v>118.65474534369584</v>
      </c>
      <c r="AM418">
        <f t="shared" si="22"/>
        <v>57.242005636894731</v>
      </c>
      <c r="AN418">
        <f t="shared" si="24"/>
        <v>66.021086981423167</v>
      </c>
      <c r="AO418">
        <v>80.112213338103601</v>
      </c>
    </row>
    <row r="419" spans="1:41" x14ac:dyDescent="0.35">
      <c r="A419">
        <v>417</v>
      </c>
      <c r="B419" s="1">
        <v>42883</v>
      </c>
      <c r="C419" t="s">
        <v>331</v>
      </c>
      <c r="D419">
        <v>105.06989103746</v>
      </c>
      <c r="E419">
        <v>112.311572492336</v>
      </c>
      <c r="F419">
        <v>108.746352067769</v>
      </c>
      <c r="G419">
        <v>107.54519168794199</v>
      </c>
      <c r="H419">
        <v>109.28869399209999</v>
      </c>
      <c r="I419">
        <v>103.929303297321</v>
      </c>
      <c r="J419">
        <v>105.703500706536</v>
      </c>
      <c r="K419">
        <v>98.926914598286004</v>
      </c>
      <c r="L419">
        <v>98.707027257492499</v>
      </c>
      <c r="M419">
        <v>90.061759438298907</v>
      </c>
      <c r="N419">
        <v>87.426021790117602</v>
      </c>
      <c r="O419">
        <v>99.910786018560302</v>
      </c>
      <c r="P419">
        <v>103.561260685368</v>
      </c>
      <c r="Q419">
        <v>112.003643497648</v>
      </c>
      <c r="X419">
        <v>138.96742880110199</v>
      </c>
      <c r="Y419">
        <v>96.2584895993364</v>
      </c>
      <c r="Z419">
        <v>104.75224017803301</v>
      </c>
      <c r="AA419">
        <v>123.631127460408</v>
      </c>
      <c r="AB419">
        <v>112.838787860907</v>
      </c>
      <c r="AC419">
        <v>115.55985129104</v>
      </c>
      <c r="AD419">
        <v>109.887622533674</v>
      </c>
      <c r="AE419">
        <v>127.575053526706</v>
      </c>
      <c r="AF419">
        <v>117.478589417969</v>
      </c>
      <c r="AG419">
        <v>118.154825989836</v>
      </c>
      <c r="AH419">
        <v>122.500831113668</v>
      </c>
      <c r="AI419">
        <v>127.33745157029701</v>
      </c>
      <c r="AJ419">
        <v>129.181592037695</v>
      </c>
      <c r="AL419">
        <f t="shared" si="23"/>
        <v>110.64132629436691</v>
      </c>
      <c r="AM419">
        <f t="shared" si="22"/>
        <v>49.2285865875658</v>
      </c>
      <c r="AN419">
        <f t="shared" si="24"/>
        <v>58.007667932094236</v>
      </c>
      <c r="AO419">
        <v>79.636595737050399</v>
      </c>
    </row>
    <row r="420" spans="1:41" x14ac:dyDescent="0.35">
      <c r="A420">
        <v>418</v>
      </c>
      <c r="B420" s="1">
        <v>42888</v>
      </c>
      <c r="C420" t="s">
        <v>389</v>
      </c>
      <c r="D420">
        <v>142.90434645636299</v>
      </c>
      <c r="E420">
        <v>149.32569003351301</v>
      </c>
      <c r="F420">
        <v>140.699818581638</v>
      </c>
      <c r="G420">
        <v>139.00062493630301</v>
      </c>
      <c r="H420">
        <v>136.350214171549</v>
      </c>
      <c r="I420">
        <v>135.90883179332201</v>
      </c>
      <c r="J420">
        <v>151.52949360308801</v>
      </c>
      <c r="K420">
        <v>142.70876658646401</v>
      </c>
      <c r="L420">
        <v>139.48146713117001</v>
      </c>
      <c r="M420">
        <v>129.16960301004099</v>
      </c>
      <c r="N420">
        <v>128.54032839268601</v>
      </c>
      <c r="O420">
        <v>131.24705213085599</v>
      </c>
      <c r="P420">
        <v>137.48666085872199</v>
      </c>
      <c r="Q420">
        <v>145.259099979105</v>
      </c>
      <c r="R420">
        <v>141.089976173753</v>
      </c>
      <c r="S420">
        <v>142.87096574088901</v>
      </c>
      <c r="T420">
        <v>125.548349599227</v>
      </c>
      <c r="U420">
        <v>144.598613554091</v>
      </c>
      <c r="V420">
        <v>151.289696709396</v>
      </c>
      <c r="W420">
        <v>158.65641892578799</v>
      </c>
      <c r="X420">
        <v>160.08426674168399</v>
      </c>
      <c r="Y420">
        <v>143.19672567345299</v>
      </c>
      <c r="Z420">
        <v>146.03806491921301</v>
      </c>
      <c r="AA420">
        <v>158.993018476218</v>
      </c>
      <c r="AB420">
        <v>155.291735090401</v>
      </c>
      <c r="AC420">
        <v>150.52488685455501</v>
      </c>
      <c r="AD420">
        <v>154.308681816941</v>
      </c>
      <c r="AE420">
        <v>163.17229471615499</v>
      </c>
      <c r="AF420">
        <v>168.479155762071</v>
      </c>
      <c r="AG420">
        <v>167.74365476398799</v>
      </c>
      <c r="AH420">
        <v>154.52049720972701</v>
      </c>
      <c r="AI420">
        <v>165.238443209482</v>
      </c>
      <c r="AJ420">
        <v>164.635018979081</v>
      </c>
      <c r="AK420">
        <v>175.81012381284</v>
      </c>
      <c r="AL420">
        <f t="shared" si="23"/>
        <v>148.28537018805216</v>
      </c>
      <c r="AM420">
        <f t="shared" si="22"/>
        <v>86.872630481251051</v>
      </c>
      <c r="AN420">
        <f t="shared" si="24"/>
        <v>95.651711825779486</v>
      </c>
      <c r="AO420">
        <v>79.5621743325963</v>
      </c>
    </row>
    <row r="421" spans="1:41" x14ac:dyDescent="0.35">
      <c r="A421">
        <v>419</v>
      </c>
      <c r="B421" s="1">
        <v>42898</v>
      </c>
      <c r="C421" t="s">
        <v>330</v>
      </c>
      <c r="D421">
        <v>106.29762201454299</v>
      </c>
      <c r="E421">
        <v>117.843770229394</v>
      </c>
      <c r="F421">
        <v>103.42220843643</v>
      </c>
      <c r="N421">
        <v>104.557909477903</v>
      </c>
      <c r="O421">
        <v>98.331160272358801</v>
      </c>
      <c r="P421">
        <v>105.660234550872</v>
      </c>
      <c r="Q421">
        <v>110.871244493121</v>
      </c>
      <c r="R421">
        <v>103.90180866589399</v>
      </c>
      <c r="S421">
        <v>104.66451691098</v>
      </c>
      <c r="T421">
        <v>98.851274749823006</v>
      </c>
      <c r="U421">
        <v>116.431234854183</v>
      </c>
      <c r="V421">
        <v>109.136986483115</v>
      </c>
      <c r="W421">
        <v>121.786216138258</v>
      </c>
      <c r="X421">
        <v>129.128724101427</v>
      </c>
      <c r="Y421">
        <v>115.280493964252</v>
      </c>
      <c r="Z421">
        <v>110.307735665246</v>
      </c>
      <c r="AA421">
        <v>121.580706168711</v>
      </c>
      <c r="AB421">
        <v>120.820018702978</v>
      </c>
      <c r="AC421">
        <v>116.313903554701</v>
      </c>
      <c r="AD421">
        <v>123.960170369163</v>
      </c>
      <c r="AE421">
        <v>139.37230635877299</v>
      </c>
      <c r="AF421">
        <v>126.50789282988499</v>
      </c>
      <c r="AG421">
        <v>132.19521017627099</v>
      </c>
      <c r="AH421">
        <v>118.64385657843</v>
      </c>
      <c r="AI421">
        <v>114.641900194843</v>
      </c>
      <c r="AJ421">
        <v>128.534084870729</v>
      </c>
      <c r="AK421">
        <v>135.838707629948</v>
      </c>
      <c r="AL421">
        <f t="shared" si="23"/>
        <v>116.1067369793419</v>
      </c>
      <c r="AM421">
        <f t="shared" si="22"/>
        <v>54.693997272540798</v>
      </c>
      <c r="AN421">
        <f t="shared" si="24"/>
        <v>63.473078617069234</v>
      </c>
      <c r="AO421">
        <v>79.283532098822505</v>
      </c>
    </row>
    <row r="422" spans="1:41" x14ac:dyDescent="0.35">
      <c r="A422">
        <v>420</v>
      </c>
      <c r="B422" s="1">
        <v>42898</v>
      </c>
      <c r="C422" t="s">
        <v>390</v>
      </c>
      <c r="D422">
        <v>141.23354495315601</v>
      </c>
      <c r="E422">
        <v>141.54667118304201</v>
      </c>
      <c r="F422">
        <v>131.19950805751299</v>
      </c>
      <c r="G422">
        <v>131.092870634268</v>
      </c>
      <c r="H422">
        <v>135.71555969678499</v>
      </c>
      <c r="I422">
        <v>125.00794291347199</v>
      </c>
      <c r="J422">
        <v>141.46810020280199</v>
      </c>
      <c r="K422">
        <v>137.879896437611</v>
      </c>
      <c r="L422">
        <v>136.26027307721</v>
      </c>
      <c r="M422">
        <v>133.56028024081201</v>
      </c>
      <c r="N422">
        <v>134.45960480946999</v>
      </c>
      <c r="O422">
        <v>124.452649529891</v>
      </c>
      <c r="P422">
        <v>129.63178514615501</v>
      </c>
      <c r="Q422">
        <v>136.95109491519401</v>
      </c>
      <c r="R422">
        <v>133.54036056997501</v>
      </c>
      <c r="S422">
        <v>139.85076518651101</v>
      </c>
      <c r="T422">
        <v>122.70229951352199</v>
      </c>
      <c r="U422">
        <v>134.832008759096</v>
      </c>
      <c r="V422">
        <v>138.071650484131</v>
      </c>
      <c r="W422">
        <v>151.263333633831</v>
      </c>
      <c r="X422">
        <v>157.19285473658101</v>
      </c>
      <c r="Y422">
        <v>155.09129810803401</v>
      </c>
      <c r="Z422">
        <v>146.292976180268</v>
      </c>
      <c r="AA422">
        <v>150.06622779790999</v>
      </c>
      <c r="AB422">
        <v>149.829318656878</v>
      </c>
      <c r="AC422">
        <v>150.507903930189</v>
      </c>
      <c r="AD422">
        <v>150.28118828003599</v>
      </c>
      <c r="AE422">
        <v>166.864541745417</v>
      </c>
      <c r="AF422">
        <v>157.38116097642401</v>
      </c>
      <c r="AG422">
        <v>157.72104965394399</v>
      </c>
      <c r="AH422">
        <v>164.430839640611</v>
      </c>
      <c r="AI422">
        <v>155.60155470168601</v>
      </c>
      <c r="AJ422">
        <v>160.105635888584</v>
      </c>
      <c r="AK422">
        <v>166.937982857956</v>
      </c>
      <c r="AL422">
        <f t="shared" si="23"/>
        <v>143.79484509114604</v>
      </c>
      <c r="AM422">
        <f t="shared" si="22"/>
        <v>82.382105384344939</v>
      </c>
      <c r="AN422">
        <f t="shared" si="24"/>
        <v>91.161186728873375</v>
      </c>
      <c r="AO422">
        <v>79.282243184977702</v>
      </c>
    </row>
    <row r="423" spans="1:41" x14ac:dyDescent="0.35">
      <c r="A423">
        <v>421</v>
      </c>
      <c r="B423" s="1">
        <v>42899</v>
      </c>
      <c r="C423" t="s">
        <v>344</v>
      </c>
      <c r="G423">
        <v>108.357769517322</v>
      </c>
      <c r="H423">
        <v>111.416605725119</v>
      </c>
      <c r="I423">
        <v>104.18750851547701</v>
      </c>
      <c r="J423">
        <v>111.317618535722</v>
      </c>
      <c r="K423">
        <v>114.325174627362</v>
      </c>
      <c r="L423">
        <v>121.250513675449</v>
      </c>
      <c r="M423">
        <v>112.28035522127701</v>
      </c>
      <c r="N423">
        <v>106.91405549313301</v>
      </c>
      <c r="O423">
        <v>106.691511519622</v>
      </c>
      <c r="P423">
        <v>112.727610178888</v>
      </c>
      <c r="Q423">
        <v>113.37325654278</v>
      </c>
      <c r="R423">
        <v>113.07925092374801</v>
      </c>
      <c r="S423">
        <v>102.854749844015</v>
      </c>
      <c r="T423">
        <v>96.054613816694001</v>
      </c>
      <c r="U423">
        <v>120.676455880494</v>
      </c>
      <c r="AA423">
        <v>131.41481841955201</v>
      </c>
      <c r="AB423">
        <v>125.05086818492801</v>
      </c>
      <c r="AC423">
        <v>130.98617117029801</v>
      </c>
      <c r="AD423">
        <v>136.61957342245199</v>
      </c>
      <c r="AE423">
        <v>140.97962636508501</v>
      </c>
      <c r="AF423">
        <v>133.982477371496</v>
      </c>
      <c r="AG423">
        <v>134.37355146689001</v>
      </c>
      <c r="AH423">
        <v>135.45363188599799</v>
      </c>
      <c r="AI423">
        <v>136.266580303278</v>
      </c>
      <c r="AJ423">
        <v>133.37941788739499</v>
      </c>
      <c r="AK423">
        <v>145.145279981333</v>
      </c>
      <c r="AL423">
        <f t="shared" si="23"/>
        <v>120.73688640291564</v>
      </c>
      <c r="AM423">
        <f t="shared" si="22"/>
        <v>59.324146696114539</v>
      </c>
      <c r="AN423">
        <f t="shared" si="24"/>
        <v>68.103228040642975</v>
      </c>
      <c r="AO423">
        <v>78.730446269644801</v>
      </c>
    </row>
    <row r="424" spans="1:41" x14ac:dyDescent="0.35">
      <c r="A424">
        <v>422</v>
      </c>
      <c r="B424" s="1">
        <v>42901</v>
      </c>
      <c r="C424" t="s">
        <v>391</v>
      </c>
      <c r="D424">
        <v>135.73173943636201</v>
      </c>
      <c r="E424">
        <v>138.18925235013799</v>
      </c>
      <c r="F424">
        <v>132.03113008919101</v>
      </c>
      <c r="G424">
        <v>132.79042311256001</v>
      </c>
      <c r="H424">
        <v>135.063823003663</v>
      </c>
      <c r="I424">
        <v>125.756327269561</v>
      </c>
      <c r="J424">
        <v>134.09006149235501</v>
      </c>
      <c r="K424">
        <v>134.056538870053</v>
      </c>
      <c r="L424">
        <v>135.043107310404</v>
      </c>
      <c r="M424">
        <v>128.39608184729801</v>
      </c>
      <c r="N424">
        <v>128.562641426097</v>
      </c>
      <c r="O424">
        <v>127.906957249003</v>
      </c>
      <c r="P424">
        <v>130.78734403698499</v>
      </c>
      <c r="Q424">
        <v>136.96685725130999</v>
      </c>
      <c r="R424">
        <v>133.53439178801599</v>
      </c>
      <c r="S424">
        <v>143.03749311263499</v>
      </c>
      <c r="T424">
        <v>126.24332457873</v>
      </c>
      <c r="U424">
        <v>135.972398073531</v>
      </c>
      <c r="V424">
        <v>138.33850156921901</v>
      </c>
      <c r="W424">
        <v>143.923279654862</v>
      </c>
      <c r="X424">
        <v>149.34252316019999</v>
      </c>
      <c r="Y424">
        <v>154.17100071817501</v>
      </c>
      <c r="Z424">
        <v>145.68639974439699</v>
      </c>
      <c r="AA424">
        <v>141.55961996628599</v>
      </c>
      <c r="AB424">
        <v>146.73552269073301</v>
      </c>
      <c r="AC424">
        <v>150.14707549558</v>
      </c>
      <c r="AD424">
        <v>147.92731649142999</v>
      </c>
      <c r="AE424">
        <v>162.36493717439001</v>
      </c>
      <c r="AF424">
        <v>144.49169161747699</v>
      </c>
      <c r="AG424">
        <v>146.187005430196</v>
      </c>
      <c r="AH424">
        <v>158.65338495831401</v>
      </c>
      <c r="AI424">
        <v>151.73672357823699</v>
      </c>
      <c r="AJ424">
        <v>151.390829853133</v>
      </c>
      <c r="AK424">
        <v>167.08469423144899</v>
      </c>
      <c r="AL424">
        <f t="shared" si="23"/>
        <v>140.9970705479991</v>
      </c>
      <c r="AM424">
        <f t="shared" si="22"/>
        <v>79.584330841197996</v>
      </c>
      <c r="AN424">
        <f t="shared" si="24"/>
        <v>88.363412185726432</v>
      </c>
      <c r="AO424">
        <v>77.959791432158596</v>
      </c>
    </row>
    <row r="425" spans="1:41" x14ac:dyDescent="0.35">
      <c r="A425">
        <v>423</v>
      </c>
      <c r="B425" s="1">
        <v>42907</v>
      </c>
      <c r="C425" t="s">
        <v>392</v>
      </c>
      <c r="D425">
        <v>109.27718790085601</v>
      </c>
      <c r="E425">
        <v>124.65851290072899</v>
      </c>
      <c r="F425">
        <v>112.623897898435</v>
      </c>
      <c r="G425">
        <v>110.994635145445</v>
      </c>
      <c r="H425">
        <v>116.546582469969</v>
      </c>
      <c r="I425">
        <v>109.83291475918701</v>
      </c>
      <c r="J425">
        <v>119.42598366596501</v>
      </c>
      <c r="K425">
        <v>126.87103692076499</v>
      </c>
      <c r="L425">
        <v>123.31158659123101</v>
      </c>
      <c r="M425">
        <v>114.547188161495</v>
      </c>
      <c r="N425">
        <v>121.050078414266</v>
      </c>
      <c r="O425">
        <v>126.619769203099</v>
      </c>
      <c r="P425">
        <v>121.518178484491</v>
      </c>
      <c r="Q425">
        <v>134.25959750479001</v>
      </c>
      <c r="R425">
        <v>139.06440728382901</v>
      </c>
      <c r="S425">
        <v>124.45766148456801</v>
      </c>
      <c r="T425">
        <v>102.648737140213</v>
      </c>
      <c r="U425">
        <v>127.189063403944</v>
      </c>
      <c r="V425">
        <v>132.00767755548901</v>
      </c>
      <c r="W425">
        <v>150.474079703858</v>
      </c>
      <c r="X425">
        <v>159.696358073862</v>
      </c>
      <c r="Y425">
        <v>130.238207277198</v>
      </c>
      <c r="Z425">
        <v>127.71267812766401</v>
      </c>
      <c r="AA425">
        <v>134.98787415335099</v>
      </c>
      <c r="AB425">
        <v>131.18717807092901</v>
      </c>
      <c r="AC425">
        <v>146.33837483845801</v>
      </c>
      <c r="AD425">
        <v>144.83514589799</v>
      </c>
      <c r="AE425">
        <v>141.960989932503</v>
      </c>
      <c r="AF425">
        <v>141.98805825819099</v>
      </c>
      <c r="AG425">
        <v>152.96681803217101</v>
      </c>
      <c r="AH425">
        <v>138.921480712197</v>
      </c>
      <c r="AI425">
        <v>144.92211975000399</v>
      </c>
      <c r="AJ425">
        <v>140.15251719806801</v>
      </c>
      <c r="AK425">
        <v>163.79828487491099</v>
      </c>
      <c r="AL425">
        <f t="shared" si="23"/>
        <v>130.79661358206235</v>
      </c>
      <c r="AM425">
        <f t="shared" si="22"/>
        <v>69.383873875261244</v>
      </c>
      <c r="AN425">
        <f t="shared" si="24"/>
        <v>78.16295521978968</v>
      </c>
      <c r="AO425">
        <v>77.795736413915904</v>
      </c>
    </row>
    <row r="426" spans="1:41" x14ac:dyDescent="0.35">
      <c r="A426">
        <v>424</v>
      </c>
      <c r="B426" s="1">
        <v>42908</v>
      </c>
      <c r="C426" t="s">
        <v>305</v>
      </c>
      <c r="D426">
        <v>159.392993103268</v>
      </c>
      <c r="E426">
        <v>161.929184286516</v>
      </c>
      <c r="F426">
        <v>149.893454579207</v>
      </c>
      <c r="G426">
        <v>149.748856367277</v>
      </c>
      <c r="H426">
        <v>152.533070944645</v>
      </c>
      <c r="I426">
        <v>148.461245270576</v>
      </c>
      <c r="J426">
        <v>160.788363500651</v>
      </c>
      <c r="K426">
        <v>156.511780706238</v>
      </c>
      <c r="L426">
        <v>153.395312676457</v>
      </c>
      <c r="M426">
        <v>148.67829300769699</v>
      </c>
      <c r="N426">
        <v>150.318698761062</v>
      </c>
      <c r="O426">
        <v>152.340493534236</v>
      </c>
      <c r="P426">
        <v>156.49211070931901</v>
      </c>
      <c r="Q426">
        <v>165.435297389715</v>
      </c>
      <c r="R426">
        <v>171.89903993938799</v>
      </c>
      <c r="S426">
        <v>178.37482318681899</v>
      </c>
      <c r="T426">
        <v>137.041991387878</v>
      </c>
      <c r="U426">
        <v>155.759734168346</v>
      </c>
      <c r="V426">
        <v>162.62077974183899</v>
      </c>
      <c r="W426">
        <v>175.98881352512501</v>
      </c>
      <c r="X426">
        <v>189.997334701868</v>
      </c>
      <c r="Y426">
        <v>179.09909482215099</v>
      </c>
      <c r="Z426">
        <v>155.60099770044999</v>
      </c>
      <c r="AA426">
        <v>166.30238473986</v>
      </c>
      <c r="AB426">
        <v>166.652849048885</v>
      </c>
      <c r="AC426">
        <v>174.014312727863</v>
      </c>
      <c r="AD426">
        <v>178.00375580234601</v>
      </c>
      <c r="AE426">
        <v>185.76291883027901</v>
      </c>
      <c r="AF426">
        <v>177.17113729898799</v>
      </c>
      <c r="AG426">
        <v>184.83098496929301</v>
      </c>
      <c r="AH426">
        <v>188.12561331321501</v>
      </c>
      <c r="AI426">
        <v>175.49699486829499</v>
      </c>
      <c r="AJ426">
        <v>179.237204676235</v>
      </c>
      <c r="AK426">
        <v>194.049663732402</v>
      </c>
      <c r="AL426">
        <f t="shared" si="23"/>
        <v>165.93969364759965</v>
      </c>
      <c r="AM426">
        <f t="shared" si="22"/>
        <v>104.52695394079855</v>
      </c>
      <c r="AN426">
        <f t="shared" si="24"/>
        <v>113.30603528532698</v>
      </c>
      <c r="AO426">
        <v>77.888882976411594</v>
      </c>
    </row>
    <row r="427" spans="1:41" x14ac:dyDescent="0.35">
      <c r="A427">
        <v>425</v>
      </c>
      <c r="B427" s="1">
        <v>42911</v>
      </c>
      <c r="C427" t="s">
        <v>393</v>
      </c>
      <c r="D427">
        <v>136.150079290848</v>
      </c>
      <c r="E427">
        <v>138.29597223412699</v>
      </c>
      <c r="F427">
        <v>129.45712601861399</v>
      </c>
      <c r="G427">
        <v>127.372823085996</v>
      </c>
      <c r="H427">
        <v>131.17807191975001</v>
      </c>
      <c r="I427">
        <v>126.05773417499999</v>
      </c>
      <c r="J427">
        <v>138.302024741461</v>
      </c>
      <c r="K427">
        <v>133.10146288078801</v>
      </c>
      <c r="L427">
        <v>127.58057750937</v>
      </c>
      <c r="M427">
        <v>124.286832857787</v>
      </c>
      <c r="N427">
        <v>126.814834655561</v>
      </c>
      <c r="O427">
        <v>127.27370445244</v>
      </c>
      <c r="P427">
        <v>128.96359795322999</v>
      </c>
      <c r="Q427">
        <v>136.842495407619</v>
      </c>
      <c r="R427">
        <v>147.67584869015201</v>
      </c>
      <c r="S427">
        <v>155.598538323372</v>
      </c>
      <c r="T427">
        <v>115.317818426364</v>
      </c>
      <c r="U427">
        <v>133.53630754053</v>
      </c>
      <c r="V427">
        <v>139.128942571669</v>
      </c>
      <c r="W427">
        <v>157.365761202464</v>
      </c>
      <c r="X427">
        <v>172.810869138302</v>
      </c>
      <c r="Y427">
        <v>160.36612019029201</v>
      </c>
      <c r="Z427">
        <v>128.931423364848</v>
      </c>
      <c r="AA427">
        <v>141.68327429034699</v>
      </c>
      <c r="AB427">
        <v>143.78841878468299</v>
      </c>
      <c r="AC427">
        <v>153.840110636942</v>
      </c>
      <c r="AD427">
        <v>156.82242345927699</v>
      </c>
      <c r="AE427">
        <v>162.031203986875</v>
      </c>
      <c r="AF427">
        <v>151.934968401026</v>
      </c>
      <c r="AG427">
        <v>160.95849020149601</v>
      </c>
      <c r="AH427">
        <v>161.104619594859</v>
      </c>
      <c r="AI427">
        <v>151.726628711378</v>
      </c>
      <c r="AJ427">
        <v>153.753389876097</v>
      </c>
      <c r="AK427">
        <v>167.51961373038799</v>
      </c>
      <c r="AL427">
        <f t="shared" si="23"/>
        <v>142.57565024423388</v>
      </c>
      <c r="AM427">
        <f t="shared" si="22"/>
        <v>81.162910537432779</v>
      </c>
      <c r="AN427">
        <f t="shared" si="24"/>
        <v>89.941991881961215</v>
      </c>
      <c r="AO427">
        <v>77.753789850143406</v>
      </c>
    </row>
    <row r="428" spans="1:41" x14ac:dyDescent="0.35">
      <c r="A428">
        <v>426</v>
      </c>
      <c r="B428" s="1">
        <v>42914</v>
      </c>
      <c r="C428" t="s">
        <v>317</v>
      </c>
      <c r="D428">
        <v>106.528825978573</v>
      </c>
      <c r="E428">
        <v>104.25047694156601</v>
      </c>
      <c r="F428">
        <v>90.863406768330407</v>
      </c>
      <c r="G428">
        <v>107.944755592932</v>
      </c>
      <c r="H428">
        <v>109.705912242713</v>
      </c>
      <c r="I428">
        <v>103.74834919872301</v>
      </c>
      <c r="J428">
        <v>109.439603820144</v>
      </c>
      <c r="K428">
        <v>96.950588304501295</v>
      </c>
      <c r="L428">
        <v>101.38408746521699</v>
      </c>
      <c r="M428">
        <v>106.22746544824901</v>
      </c>
      <c r="N428">
        <v>107.90204349100701</v>
      </c>
      <c r="O428">
        <v>108.550656204604</v>
      </c>
      <c r="P428">
        <v>115.569644290648</v>
      </c>
      <c r="Q428">
        <v>125.13931610274599</v>
      </c>
      <c r="R428">
        <v>136.50195747925</v>
      </c>
      <c r="S428">
        <v>110.330241491847</v>
      </c>
      <c r="T428">
        <v>91.113443221322498</v>
      </c>
      <c r="U428">
        <v>103.70655287230601</v>
      </c>
      <c r="V428">
        <v>117.546660766394</v>
      </c>
      <c r="W428">
        <v>134.975773715299</v>
      </c>
      <c r="X428">
        <v>145.31035248211799</v>
      </c>
      <c r="Y428">
        <v>108.96642961329999</v>
      </c>
      <c r="Z428">
        <v>97.917658405951201</v>
      </c>
      <c r="AA428">
        <v>124.154512553118</v>
      </c>
      <c r="AB428">
        <v>116.55324119138101</v>
      </c>
      <c r="AC428">
        <v>124.901807815833</v>
      </c>
      <c r="AD428">
        <v>133.27045128724399</v>
      </c>
      <c r="AE428">
        <v>134.97963839752501</v>
      </c>
      <c r="AF428">
        <v>131.84435100938001</v>
      </c>
      <c r="AG428">
        <v>132.617317717568</v>
      </c>
      <c r="AH428">
        <v>121.059514513143</v>
      </c>
      <c r="AI428">
        <v>134.97786272026099</v>
      </c>
      <c r="AJ428">
        <v>132.70417132018599</v>
      </c>
      <c r="AK428">
        <v>151.07048396361699</v>
      </c>
      <c r="AL428">
        <f t="shared" si="23"/>
        <v>117.02081042314694</v>
      </c>
      <c r="AM428">
        <f t="shared" si="22"/>
        <v>55.608070716345836</v>
      </c>
      <c r="AN428">
        <f t="shared" si="24"/>
        <v>64.387152060874271</v>
      </c>
      <c r="AO428">
        <v>77.336171345970399</v>
      </c>
    </row>
    <row r="429" spans="1:41" x14ac:dyDescent="0.35">
      <c r="A429">
        <v>427</v>
      </c>
      <c r="B429" s="1">
        <v>42918</v>
      </c>
      <c r="C429" t="s">
        <v>394</v>
      </c>
      <c r="D429">
        <v>140.70464909979299</v>
      </c>
      <c r="E429">
        <v>145.24585792495299</v>
      </c>
      <c r="F429">
        <v>132.81998734994701</v>
      </c>
      <c r="G429">
        <v>132.05201885674799</v>
      </c>
      <c r="H429">
        <v>138.52649509138701</v>
      </c>
      <c r="I429">
        <v>133.018057691851</v>
      </c>
      <c r="J429">
        <v>142.213993423842</v>
      </c>
      <c r="K429">
        <v>138.071207909782</v>
      </c>
      <c r="L429">
        <v>139.007355506061</v>
      </c>
      <c r="M429">
        <v>131.855162004633</v>
      </c>
      <c r="N429">
        <v>134.663967428669</v>
      </c>
      <c r="O429">
        <v>133.92238050580599</v>
      </c>
      <c r="P429">
        <v>140.45547695528299</v>
      </c>
      <c r="Q429">
        <v>151.21670834516601</v>
      </c>
      <c r="R429">
        <v>158.19458362612301</v>
      </c>
      <c r="S429">
        <v>157.10763775207201</v>
      </c>
      <c r="T429">
        <v>122.661848757238</v>
      </c>
      <c r="U429">
        <v>135.338160959579</v>
      </c>
      <c r="V429">
        <v>144.76754081672101</v>
      </c>
      <c r="W429">
        <v>162.297987960109</v>
      </c>
      <c r="X429">
        <v>179.91309908270199</v>
      </c>
      <c r="Y429">
        <v>161.95719591551</v>
      </c>
      <c r="Z429">
        <v>132.962499509867</v>
      </c>
      <c r="AA429">
        <v>144.05036767078599</v>
      </c>
      <c r="AB429">
        <v>151.60645230700101</v>
      </c>
      <c r="AC429">
        <v>161.793961235681</v>
      </c>
      <c r="AD429">
        <v>167.726910035532</v>
      </c>
      <c r="AE429">
        <v>163.31205937476099</v>
      </c>
      <c r="AF429">
        <v>159.42645145790701</v>
      </c>
      <c r="AG429">
        <v>174.786052768471</v>
      </c>
      <c r="AH429">
        <v>168.137815785253</v>
      </c>
      <c r="AI429">
        <v>156.00915460889499</v>
      </c>
      <c r="AJ429">
        <v>161.53524857791399</v>
      </c>
      <c r="AK429">
        <v>175.97928204210399</v>
      </c>
      <c r="AL429">
        <f t="shared" si="23"/>
        <v>149.21581259818078</v>
      </c>
      <c r="AM429">
        <f t="shared" si="22"/>
        <v>87.803072891379671</v>
      </c>
      <c r="AN429">
        <f t="shared" si="24"/>
        <v>96.582154235908106</v>
      </c>
      <c r="AO429">
        <v>76.474350725748593</v>
      </c>
    </row>
    <row r="430" spans="1:41" x14ac:dyDescent="0.35">
      <c r="A430">
        <v>428</v>
      </c>
      <c r="B430" s="1">
        <v>42928</v>
      </c>
      <c r="C430" t="s">
        <v>395</v>
      </c>
      <c r="D430">
        <v>130.102246802461</v>
      </c>
      <c r="E430">
        <v>136.24650555937001</v>
      </c>
      <c r="F430">
        <v>126.968728932151</v>
      </c>
      <c r="G430">
        <v>125.86004818537</v>
      </c>
      <c r="H430">
        <v>121.77720394712399</v>
      </c>
      <c r="I430">
        <v>119.07411635238699</v>
      </c>
      <c r="J430">
        <v>127.04010113833</v>
      </c>
      <c r="K430">
        <v>125.065298798345</v>
      </c>
      <c r="L430">
        <v>124.619287173026</v>
      </c>
      <c r="M430">
        <v>117.27466553433599</v>
      </c>
      <c r="N430">
        <v>127.78439385013399</v>
      </c>
      <c r="O430">
        <v>129.791004705007</v>
      </c>
      <c r="P430">
        <v>134.126429229694</v>
      </c>
      <c r="Q430">
        <v>147.28782958644601</v>
      </c>
      <c r="R430">
        <v>149.61896164839899</v>
      </c>
      <c r="S430">
        <v>154.353714675627</v>
      </c>
      <c r="T430">
        <v>121.65702383367901</v>
      </c>
      <c r="U430">
        <v>130.51030972956499</v>
      </c>
      <c r="V430">
        <v>136.97295235084599</v>
      </c>
      <c r="W430">
        <v>160.32270417697799</v>
      </c>
      <c r="X430">
        <v>176.039138422332</v>
      </c>
      <c r="Y430">
        <v>153.896198182387</v>
      </c>
      <c r="Z430">
        <v>123.81078973753201</v>
      </c>
      <c r="AA430">
        <v>139.84371918061399</v>
      </c>
      <c r="AB430">
        <v>141.393258296543</v>
      </c>
      <c r="AC430">
        <v>151.29118907429299</v>
      </c>
      <c r="AD430">
        <v>154.848403674129</v>
      </c>
      <c r="AE430">
        <v>167.38098432914899</v>
      </c>
      <c r="AF430">
        <v>157.00233732042699</v>
      </c>
      <c r="AG430">
        <v>162.895243965693</v>
      </c>
      <c r="AH430">
        <v>158.21445233518099</v>
      </c>
      <c r="AI430">
        <v>151.33049661153501</v>
      </c>
      <c r="AJ430">
        <v>147.45430214047599</v>
      </c>
      <c r="AK430">
        <v>170.11399185587001</v>
      </c>
      <c r="AL430">
        <f t="shared" si="23"/>
        <v>141.2343538628069</v>
      </c>
      <c r="AM430">
        <f t="shared" si="22"/>
        <v>79.821614156005793</v>
      </c>
      <c r="AN430">
        <f t="shared" si="24"/>
        <v>88.600695500534229</v>
      </c>
      <c r="AO430">
        <v>76.369702298784901</v>
      </c>
    </row>
    <row r="431" spans="1:41" x14ac:dyDescent="0.35">
      <c r="A431">
        <v>429</v>
      </c>
      <c r="B431" s="1">
        <v>42938</v>
      </c>
      <c r="C431" t="s">
        <v>396</v>
      </c>
      <c r="D431">
        <v>109.16695031373</v>
      </c>
      <c r="E431">
        <v>108.698086579829</v>
      </c>
      <c r="F431">
        <v>98.819285122587104</v>
      </c>
      <c r="O431">
        <v>99.478033099296994</v>
      </c>
      <c r="P431">
        <v>108.07903808736</v>
      </c>
      <c r="Q431">
        <v>113.04442707087399</v>
      </c>
      <c r="R431">
        <v>116.172973395353</v>
      </c>
      <c r="S431">
        <v>107.277610223724</v>
      </c>
      <c r="T431">
        <v>97.317177653872093</v>
      </c>
      <c r="U431">
        <v>117.992314088801</v>
      </c>
      <c r="V431">
        <v>116.847592980416</v>
      </c>
      <c r="W431">
        <v>135.636592744469</v>
      </c>
      <c r="X431">
        <v>145.48642058614001</v>
      </c>
      <c r="Y431">
        <v>90.531753686677206</v>
      </c>
      <c r="Z431">
        <v>99.358418825543197</v>
      </c>
      <c r="AH431">
        <v>110.325447940191</v>
      </c>
      <c r="AI431">
        <v>116.57320907722</v>
      </c>
      <c r="AJ431">
        <v>124.551801641601</v>
      </c>
      <c r="AK431">
        <v>135.788054654668</v>
      </c>
      <c r="AL431">
        <f t="shared" si="23"/>
        <v>113.21816777749224</v>
      </c>
      <c r="AM431">
        <f t="shared" si="22"/>
        <v>51.805428070691136</v>
      </c>
      <c r="AN431">
        <f t="shared" si="24"/>
        <v>60.584509415219571</v>
      </c>
      <c r="AO431">
        <v>76.322598549306207</v>
      </c>
    </row>
    <row r="432" spans="1:41" x14ac:dyDescent="0.35">
      <c r="A432">
        <v>430</v>
      </c>
      <c r="B432" s="1">
        <v>42938</v>
      </c>
      <c r="C432" t="s">
        <v>397</v>
      </c>
      <c r="D432">
        <v>144.08564324054899</v>
      </c>
      <c r="E432">
        <v>148.42802175511</v>
      </c>
      <c r="F432">
        <v>133.85925660557999</v>
      </c>
      <c r="G432">
        <v>137.66803364598499</v>
      </c>
      <c r="H432">
        <v>142.42171615590701</v>
      </c>
      <c r="I432">
        <v>136.240795958288</v>
      </c>
      <c r="J432">
        <v>142.01515205970301</v>
      </c>
      <c r="K432">
        <v>144.49356950528099</v>
      </c>
      <c r="L432">
        <v>146.636339117304</v>
      </c>
      <c r="M432">
        <v>141.78087391217699</v>
      </c>
      <c r="N432">
        <v>147.12950068451801</v>
      </c>
      <c r="O432">
        <v>145.93085321722299</v>
      </c>
      <c r="P432">
        <v>149.78897777258501</v>
      </c>
      <c r="Q432">
        <v>159.352822949667</v>
      </c>
      <c r="R432">
        <v>168.64794707525101</v>
      </c>
      <c r="S432">
        <v>165.07447168810299</v>
      </c>
      <c r="T432">
        <v>134.862615093702</v>
      </c>
      <c r="U432">
        <v>148.99866567678501</v>
      </c>
      <c r="V432">
        <v>154.77068402934</v>
      </c>
      <c r="W432">
        <v>174.46787848277501</v>
      </c>
      <c r="X432">
        <v>187.56902841715899</v>
      </c>
      <c r="Y432">
        <v>161.57735255101599</v>
      </c>
      <c r="Z432">
        <v>140.442744401944</v>
      </c>
      <c r="AA432">
        <v>152.96584381521001</v>
      </c>
      <c r="AB432">
        <v>155.92490616701701</v>
      </c>
      <c r="AC432">
        <v>166.196255108343</v>
      </c>
      <c r="AD432">
        <v>171.37226299056201</v>
      </c>
      <c r="AE432">
        <v>171.969191668734</v>
      </c>
      <c r="AF432">
        <v>172.128327480064</v>
      </c>
      <c r="AG432">
        <v>177.616546959321</v>
      </c>
      <c r="AH432">
        <v>173.41881380740099</v>
      </c>
      <c r="AI432">
        <v>166.53210949601299</v>
      </c>
      <c r="AJ432">
        <v>168.76564967701501</v>
      </c>
      <c r="AK432">
        <v>183.824967641711</v>
      </c>
      <c r="AL432">
        <f t="shared" si="23"/>
        <v>156.38111231786306</v>
      </c>
      <c r="AM432">
        <f t="shared" si="22"/>
        <v>94.968372611061952</v>
      </c>
      <c r="AN432">
        <f t="shared" si="24"/>
        <v>103.74745395559039</v>
      </c>
      <c r="AO432">
        <v>75.914072416346897</v>
      </c>
    </row>
    <row r="433" spans="1:41" x14ac:dyDescent="0.35">
      <c r="A433">
        <v>431</v>
      </c>
      <c r="B433" s="1">
        <v>42946</v>
      </c>
      <c r="C433" t="s">
        <v>293</v>
      </c>
      <c r="D433">
        <v>87.379253173640294</v>
      </c>
      <c r="E433">
        <v>90.804698569323605</v>
      </c>
      <c r="F433">
        <v>77.273729614037407</v>
      </c>
      <c r="G433">
        <v>76.946925641893102</v>
      </c>
      <c r="H433">
        <v>79.4080998092697</v>
      </c>
      <c r="I433">
        <v>75.866255077532202</v>
      </c>
      <c r="J433">
        <v>91.854577406274402</v>
      </c>
      <c r="K433">
        <v>89.323032274362802</v>
      </c>
      <c r="L433">
        <v>84.560171804203804</v>
      </c>
      <c r="M433">
        <v>90.3358122344046</v>
      </c>
      <c r="N433">
        <v>93.872482523684099</v>
      </c>
      <c r="O433">
        <v>89.282738235711903</v>
      </c>
      <c r="P433">
        <v>92.747109495137096</v>
      </c>
      <c r="Q433">
        <v>104.220241280875</v>
      </c>
      <c r="R433">
        <v>100.080685944308</v>
      </c>
      <c r="S433">
        <v>97.542489953548099</v>
      </c>
      <c r="T433">
        <v>85.740301926436899</v>
      </c>
      <c r="U433">
        <v>91.816709698195197</v>
      </c>
      <c r="V433">
        <v>97.418819200336799</v>
      </c>
      <c r="W433">
        <v>114.819704002233</v>
      </c>
      <c r="X433">
        <v>118.006220151699</v>
      </c>
      <c r="Y433">
        <v>91.940621874522904</v>
      </c>
      <c r="Z433">
        <v>94.632462497539805</v>
      </c>
      <c r="AA433">
        <v>99.988704281174293</v>
      </c>
      <c r="AB433">
        <v>106.74827526195701</v>
      </c>
      <c r="AC433">
        <v>107.97840150361699</v>
      </c>
      <c r="AD433">
        <v>106.477444718059</v>
      </c>
      <c r="AE433">
        <v>109.62551928494101</v>
      </c>
      <c r="AF433">
        <v>123.032468710114</v>
      </c>
      <c r="AG433">
        <v>113.02542395749801</v>
      </c>
      <c r="AH433">
        <v>105.30977601593</v>
      </c>
      <c r="AI433">
        <v>105.439154404709</v>
      </c>
      <c r="AJ433">
        <v>104.56451926548201</v>
      </c>
      <c r="AK433">
        <v>124.744510298332</v>
      </c>
      <c r="AL433">
        <f t="shared" si="23"/>
        <v>97.72962764973478</v>
      </c>
      <c r="AM433">
        <f t="shared" si="22"/>
        <v>36.316887942933676</v>
      </c>
      <c r="AN433">
        <f t="shared" si="24"/>
        <v>45.095969287462111</v>
      </c>
      <c r="AO433">
        <v>76.802889569749993</v>
      </c>
    </row>
    <row r="434" spans="1:41" x14ac:dyDescent="0.35">
      <c r="A434">
        <v>432</v>
      </c>
      <c r="B434" s="1">
        <v>42946</v>
      </c>
      <c r="C434" t="s">
        <v>398</v>
      </c>
      <c r="D434">
        <v>109.920243640799</v>
      </c>
      <c r="E434">
        <v>112.208404314334</v>
      </c>
      <c r="F434">
        <v>100.69953845942</v>
      </c>
      <c r="G434">
        <v>102.471237561518</v>
      </c>
      <c r="H434">
        <v>112.990975075758</v>
      </c>
      <c r="I434">
        <v>104.597144577341</v>
      </c>
      <c r="J434">
        <v>110.74671731022499</v>
      </c>
      <c r="K434">
        <v>113.307229753022</v>
      </c>
      <c r="L434">
        <v>116.06907989301401</v>
      </c>
      <c r="M434">
        <v>112.33302304469299</v>
      </c>
      <c r="N434">
        <v>114.32074123231899</v>
      </c>
      <c r="O434">
        <v>116.452467139615</v>
      </c>
      <c r="P434">
        <v>119.90498018834499</v>
      </c>
      <c r="Q434">
        <v>125.460898968037</v>
      </c>
      <c r="R434">
        <v>126.627657657086</v>
      </c>
      <c r="S434">
        <v>129.89203127887299</v>
      </c>
      <c r="T434">
        <v>113.05043532353901</v>
      </c>
      <c r="U434">
        <v>119.451938904527</v>
      </c>
      <c r="V434">
        <v>125.70515111304501</v>
      </c>
      <c r="W434">
        <v>135.86989039519099</v>
      </c>
      <c r="X434">
        <v>149.650662014369</v>
      </c>
      <c r="Y434">
        <v>115.73448418000299</v>
      </c>
      <c r="Z434">
        <v>114.19867121156901</v>
      </c>
      <c r="AA434">
        <v>120.852299875445</v>
      </c>
      <c r="AB434">
        <v>119.11227932029399</v>
      </c>
      <c r="AC434">
        <v>130.80180739362501</v>
      </c>
      <c r="AD434">
        <v>131.17704602261901</v>
      </c>
      <c r="AE434">
        <v>136.94848197231499</v>
      </c>
      <c r="AF434">
        <v>139.41867479390501</v>
      </c>
      <c r="AG434">
        <v>140.58387756821801</v>
      </c>
      <c r="AH434">
        <v>130.25744785491801</v>
      </c>
      <c r="AI434">
        <v>133.36126443999399</v>
      </c>
      <c r="AJ434">
        <v>134.38429924867799</v>
      </c>
      <c r="AK434">
        <v>138.814165493833</v>
      </c>
      <c r="AL434">
        <f t="shared" si="23"/>
        <v>122.27574256530843</v>
      </c>
      <c r="AM434">
        <f t="shared" si="22"/>
        <v>60.863002858507329</v>
      </c>
      <c r="AN434">
        <f t="shared" si="24"/>
        <v>69.642084203035765</v>
      </c>
      <c r="AO434">
        <v>77.471827992429894</v>
      </c>
    </row>
    <row r="435" spans="1:41" x14ac:dyDescent="0.35">
      <c r="A435">
        <v>433</v>
      </c>
      <c r="B435" s="1">
        <v>42947</v>
      </c>
      <c r="C435" t="s">
        <v>399</v>
      </c>
      <c r="D435">
        <v>103.523794289555</v>
      </c>
      <c r="E435">
        <v>105.62148495443</v>
      </c>
      <c r="F435">
        <v>89.507923358937205</v>
      </c>
      <c r="G435">
        <v>92.326355476783306</v>
      </c>
      <c r="H435">
        <v>103.69134982875499</v>
      </c>
      <c r="I435">
        <v>97.173352715232198</v>
      </c>
      <c r="J435">
        <v>104.149878084189</v>
      </c>
      <c r="K435">
        <v>105.008748698196</v>
      </c>
      <c r="Q435">
        <v>118.16599137093699</v>
      </c>
      <c r="R435">
        <v>125.525914797528</v>
      </c>
      <c r="S435">
        <v>127.49712104238399</v>
      </c>
      <c r="T435">
        <v>122.298341815328</v>
      </c>
      <c r="U435">
        <v>124.733302581469</v>
      </c>
      <c r="V435">
        <v>123.275517567869</v>
      </c>
      <c r="W435">
        <v>128.99395199772499</v>
      </c>
      <c r="X435">
        <v>140.858866287947</v>
      </c>
      <c r="Y435">
        <v>105.228510765998</v>
      </c>
      <c r="Z435">
        <v>105.624921538284</v>
      </c>
      <c r="AA435">
        <v>113.46663861949401</v>
      </c>
      <c r="AB435">
        <v>120.175635379361</v>
      </c>
      <c r="AC435">
        <v>130.59188884024499</v>
      </c>
      <c r="AD435">
        <v>125.165992050699</v>
      </c>
      <c r="AL435">
        <f t="shared" si="23"/>
        <v>114.20934009369753</v>
      </c>
      <c r="AM435">
        <f t="shared" si="22"/>
        <v>52.796600386896429</v>
      </c>
      <c r="AN435">
        <f t="shared" si="24"/>
        <v>61.575681731424865</v>
      </c>
      <c r="AO435">
        <v>78.128521099341896</v>
      </c>
    </row>
    <row r="436" spans="1:41" x14ac:dyDescent="0.35">
      <c r="A436">
        <v>434</v>
      </c>
      <c r="B436" s="1">
        <v>42948</v>
      </c>
      <c r="C436" t="s">
        <v>291</v>
      </c>
      <c r="D436">
        <v>139.31657105295901</v>
      </c>
      <c r="E436">
        <v>136.77156133883699</v>
      </c>
      <c r="F436">
        <v>125.422502581646</v>
      </c>
      <c r="G436">
        <v>126.912367905202</v>
      </c>
      <c r="H436">
        <v>132.79310510734601</v>
      </c>
      <c r="I436">
        <v>128.42502023683801</v>
      </c>
      <c r="J436">
        <v>136.30762834446</v>
      </c>
      <c r="K436">
        <v>132.603865087603</v>
      </c>
      <c r="L436">
        <v>137.77334732732399</v>
      </c>
      <c r="M436">
        <v>137.86368091659699</v>
      </c>
      <c r="N436">
        <v>141.13513763616601</v>
      </c>
      <c r="O436">
        <v>135.003890397671</v>
      </c>
      <c r="P436">
        <v>139.58576909413799</v>
      </c>
      <c r="Q436">
        <v>145.991539518069</v>
      </c>
      <c r="R436">
        <v>148.15457239446499</v>
      </c>
      <c r="S436">
        <v>153.589585535754</v>
      </c>
      <c r="T436">
        <v>144.36262315928801</v>
      </c>
      <c r="U436">
        <v>149.661654630795</v>
      </c>
      <c r="V436">
        <v>146.144215602158</v>
      </c>
      <c r="W436">
        <v>156.41555130391899</v>
      </c>
      <c r="X436">
        <v>168.79489899858899</v>
      </c>
      <c r="Y436">
        <v>151.74680357909801</v>
      </c>
      <c r="Z436">
        <v>145.806053707601</v>
      </c>
      <c r="AA436">
        <v>151.48938085449501</v>
      </c>
      <c r="AB436">
        <v>148.41388318756</v>
      </c>
      <c r="AC436">
        <v>156.05773091367899</v>
      </c>
      <c r="AD436">
        <v>160.77449670495699</v>
      </c>
      <c r="AE436">
        <v>169.593946928056</v>
      </c>
      <c r="AF436">
        <v>165.808233202623</v>
      </c>
      <c r="AG436">
        <v>165.99070765921101</v>
      </c>
      <c r="AH436">
        <v>170.12157572093099</v>
      </c>
      <c r="AI436">
        <v>166.30722045873301</v>
      </c>
      <c r="AJ436">
        <v>165.72640426513399</v>
      </c>
      <c r="AK436">
        <v>173.135184888429</v>
      </c>
      <c r="AL436">
        <f t="shared" si="23"/>
        <v>148.64707971295093</v>
      </c>
      <c r="AM436">
        <f t="shared" si="22"/>
        <v>87.234340006149822</v>
      </c>
      <c r="AN436">
        <f t="shared" si="24"/>
        <v>96.013421350678257</v>
      </c>
      <c r="AO436">
        <v>78.5436290261474</v>
      </c>
    </row>
    <row r="437" spans="1:41" x14ac:dyDescent="0.35">
      <c r="A437">
        <v>435</v>
      </c>
      <c r="B437" s="1">
        <v>42951</v>
      </c>
      <c r="C437" t="s">
        <v>302</v>
      </c>
      <c r="D437">
        <v>145.03641677441399</v>
      </c>
      <c r="E437">
        <v>143.169259549684</v>
      </c>
      <c r="F437">
        <v>131.63258476388199</v>
      </c>
      <c r="G437">
        <v>128.68931300095201</v>
      </c>
      <c r="H437">
        <v>134.751490930621</v>
      </c>
      <c r="I437">
        <v>129.57485271708501</v>
      </c>
      <c r="J437">
        <v>138.323288769393</v>
      </c>
      <c r="K437">
        <v>140.058897107669</v>
      </c>
      <c r="L437">
        <v>142.626453466405</v>
      </c>
      <c r="M437">
        <v>139.20664330855999</v>
      </c>
      <c r="N437">
        <v>147.40791511759801</v>
      </c>
      <c r="O437">
        <v>136.60150832448099</v>
      </c>
      <c r="P437">
        <v>138.659409818157</v>
      </c>
      <c r="Q437">
        <v>148.11064387189799</v>
      </c>
      <c r="R437">
        <v>152.234875819965</v>
      </c>
      <c r="S437">
        <v>156.39739901763599</v>
      </c>
      <c r="T437">
        <v>140.49625066465001</v>
      </c>
      <c r="U437">
        <v>152.31620398060599</v>
      </c>
      <c r="V437">
        <v>151.109230255868</v>
      </c>
      <c r="W437">
        <v>159.61504235704001</v>
      </c>
      <c r="X437">
        <v>173.88709160716999</v>
      </c>
      <c r="Y437">
        <v>160.22024041528701</v>
      </c>
      <c r="Z437">
        <v>142.94019892231799</v>
      </c>
      <c r="AA437">
        <v>152.90439325962799</v>
      </c>
      <c r="AB437">
        <v>150.32641199344999</v>
      </c>
      <c r="AC437">
        <v>159.27835132260799</v>
      </c>
      <c r="AD437">
        <v>159.789377137907</v>
      </c>
      <c r="AE437">
        <v>169.92941003982801</v>
      </c>
      <c r="AF437">
        <v>168.0524291934</v>
      </c>
      <c r="AG437">
        <v>171.590797996162</v>
      </c>
      <c r="AH437">
        <v>172.91042034422199</v>
      </c>
      <c r="AI437">
        <v>167.25756733817201</v>
      </c>
      <c r="AJ437">
        <v>165.876105235983</v>
      </c>
      <c r="AK437">
        <v>176.13895568413801</v>
      </c>
      <c r="AL437">
        <f t="shared" si="23"/>
        <v>151.38586559137755</v>
      </c>
      <c r="AM437">
        <f t="shared" si="22"/>
        <v>89.973125884576447</v>
      </c>
      <c r="AN437">
        <f t="shared" si="24"/>
        <v>98.752207229104883</v>
      </c>
      <c r="AO437">
        <v>78.204674562421701</v>
      </c>
    </row>
    <row r="438" spans="1:41" x14ac:dyDescent="0.35">
      <c r="A438">
        <v>436</v>
      </c>
      <c r="B438" s="1">
        <v>42968</v>
      </c>
      <c r="C438" t="s">
        <v>291</v>
      </c>
      <c r="D438">
        <v>136.57396009862401</v>
      </c>
      <c r="E438">
        <v>140.94158339233499</v>
      </c>
      <c r="F438">
        <v>125.516510370391</v>
      </c>
      <c r="G438">
        <v>125.669287496213</v>
      </c>
      <c r="H438">
        <v>128.185470917944</v>
      </c>
      <c r="I438">
        <v>124.182084547242</v>
      </c>
      <c r="J438">
        <v>135.707889342361</v>
      </c>
      <c r="K438">
        <v>132.56008328628201</v>
      </c>
      <c r="L438">
        <v>137.56801260299801</v>
      </c>
      <c r="M438">
        <v>138.58111290258901</v>
      </c>
      <c r="N438">
        <v>143.21768014483399</v>
      </c>
      <c r="O438">
        <v>137.02229683078801</v>
      </c>
      <c r="P438">
        <v>137.36621670359099</v>
      </c>
      <c r="Q438">
        <v>146.95320784391299</v>
      </c>
      <c r="R438">
        <v>154.75522311560499</v>
      </c>
      <c r="S438">
        <v>161.21156543334499</v>
      </c>
      <c r="T438">
        <v>135.19557989014501</v>
      </c>
      <c r="U438">
        <v>146.400149694513</v>
      </c>
      <c r="V438">
        <v>149.64975275025699</v>
      </c>
      <c r="W438">
        <v>164.99534900042801</v>
      </c>
      <c r="X438">
        <v>177.520331242662</v>
      </c>
      <c r="Y438">
        <v>167.358260449699</v>
      </c>
      <c r="Z438">
        <v>133.02944330379199</v>
      </c>
      <c r="AA438">
        <v>144.13676430724101</v>
      </c>
      <c r="AB438">
        <v>147.65076506755301</v>
      </c>
      <c r="AC438">
        <v>158.73881792887801</v>
      </c>
      <c r="AD438">
        <v>160.96023352376699</v>
      </c>
      <c r="AE438">
        <v>165.77784942591001</v>
      </c>
      <c r="AF438">
        <v>163.531101484587</v>
      </c>
      <c r="AG438">
        <v>166.41769580142</v>
      </c>
      <c r="AH438">
        <v>166.830927721031</v>
      </c>
      <c r="AI438">
        <v>158.94280525513</v>
      </c>
      <c r="AJ438">
        <v>162.12886136243699</v>
      </c>
      <c r="AK438">
        <v>173.89810315953699</v>
      </c>
      <c r="AL438">
        <f t="shared" si="23"/>
        <v>148.50514636464828</v>
      </c>
      <c r="AM438">
        <f t="shared" si="22"/>
        <v>87.092406657847178</v>
      </c>
      <c r="AN438">
        <f t="shared" si="24"/>
        <v>95.871488002375614</v>
      </c>
      <c r="AO438">
        <v>78.352650951940106</v>
      </c>
    </row>
    <row r="439" spans="1:41" x14ac:dyDescent="0.35">
      <c r="A439">
        <v>437</v>
      </c>
      <c r="B439" s="1">
        <v>42970</v>
      </c>
      <c r="C439" t="s">
        <v>342</v>
      </c>
      <c r="M439">
        <v>102.551335745236</v>
      </c>
      <c r="N439">
        <v>106.75459234976999</v>
      </c>
      <c r="O439">
        <v>108.03087757821299</v>
      </c>
      <c r="P439">
        <v>101.79493598283599</v>
      </c>
      <c r="Q439">
        <v>103.918477261452</v>
      </c>
      <c r="R439">
        <v>136.52456589320099</v>
      </c>
      <c r="S439">
        <v>126.543243119187</v>
      </c>
      <c r="T439">
        <v>96.888366767224596</v>
      </c>
      <c r="U439">
        <v>112.49217839910401</v>
      </c>
      <c r="V439">
        <v>115.127072333648</v>
      </c>
      <c r="W439">
        <v>141.89690708361999</v>
      </c>
      <c r="AL439">
        <f t="shared" si="23"/>
        <v>113.86568659213559</v>
      </c>
      <c r="AM439">
        <f t="shared" si="22"/>
        <v>52.452946885334484</v>
      </c>
      <c r="AN439">
        <f t="shared" si="24"/>
        <v>61.232028229862919</v>
      </c>
      <c r="AO439">
        <v>78.341184490835005</v>
      </c>
    </row>
    <row r="440" spans="1:41" x14ac:dyDescent="0.35">
      <c r="A440">
        <v>438</v>
      </c>
      <c r="B440" s="1">
        <v>42971</v>
      </c>
      <c r="C440" t="s">
        <v>246</v>
      </c>
      <c r="D440">
        <v>98.684001108501107</v>
      </c>
      <c r="E440">
        <v>100.132505499267</v>
      </c>
      <c r="F440">
        <v>86.366914594489998</v>
      </c>
      <c r="G440">
        <v>85.957799493315704</v>
      </c>
      <c r="H440">
        <v>106.299201516518</v>
      </c>
      <c r="I440">
        <v>98.786843297505101</v>
      </c>
      <c r="J440">
        <v>104.1123660817</v>
      </c>
      <c r="K440">
        <v>103.577992324698</v>
      </c>
      <c r="L440">
        <v>111.190299556138</v>
      </c>
      <c r="M440">
        <v>111.31259031952899</v>
      </c>
      <c r="N440">
        <v>110.909436085366</v>
      </c>
      <c r="O440">
        <v>107.983281037699</v>
      </c>
      <c r="P440">
        <v>115.648486862162</v>
      </c>
      <c r="Q440">
        <v>123.297791525432</v>
      </c>
      <c r="R440">
        <v>122.64375668509599</v>
      </c>
      <c r="S440">
        <v>127.892467789216</v>
      </c>
      <c r="T440">
        <v>98.7044755465989</v>
      </c>
      <c r="U440">
        <v>121.311349660937</v>
      </c>
      <c r="V440">
        <v>122.75182408086</v>
      </c>
      <c r="W440">
        <v>147.15762433278499</v>
      </c>
      <c r="X440">
        <v>152.11895530792799</v>
      </c>
      <c r="Y440">
        <v>101.38263302425899</v>
      </c>
      <c r="Z440">
        <v>99.762617319159105</v>
      </c>
      <c r="AA440">
        <v>125.12883761758199</v>
      </c>
      <c r="AB440">
        <v>117.094876616207</v>
      </c>
      <c r="AC440">
        <v>124.607874170263</v>
      </c>
      <c r="AD440">
        <v>133.31900977935899</v>
      </c>
      <c r="AE440">
        <v>138.04587368097501</v>
      </c>
      <c r="AF440">
        <v>131.74316458354599</v>
      </c>
      <c r="AG440">
        <v>142.36962721450101</v>
      </c>
      <c r="AH440">
        <v>116.381304686487</v>
      </c>
      <c r="AI440">
        <v>138.54116319251901</v>
      </c>
      <c r="AJ440">
        <v>132.297961756527</v>
      </c>
      <c r="AK440">
        <v>143.55129442761199</v>
      </c>
      <c r="AL440">
        <f t="shared" si="23"/>
        <v>117.67841766984525</v>
      </c>
      <c r="AM440">
        <f t="shared" si="22"/>
        <v>56.265677963044141</v>
      </c>
      <c r="AN440">
        <f t="shared" si="24"/>
        <v>65.044759307572576</v>
      </c>
      <c r="AO440">
        <v>78.107465407592599</v>
      </c>
    </row>
    <row r="441" spans="1:41" x14ac:dyDescent="0.35">
      <c r="A441">
        <v>439</v>
      </c>
      <c r="B441" s="1">
        <v>42971</v>
      </c>
      <c r="C441" t="s">
        <v>400</v>
      </c>
      <c r="D441">
        <v>133.37562472976799</v>
      </c>
      <c r="E441">
        <v>132.020066261083</v>
      </c>
      <c r="F441">
        <v>118.96558630617599</v>
      </c>
      <c r="G441">
        <v>121.280508665474</v>
      </c>
      <c r="H441">
        <v>120.585614616369</v>
      </c>
      <c r="I441">
        <v>112.51482145464399</v>
      </c>
      <c r="J441">
        <v>120.303587680886</v>
      </c>
      <c r="K441">
        <v>126.147270805292</v>
      </c>
      <c r="L441">
        <v>136.90178578015301</v>
      </c>
      <c r="M441">
        <v>135.89425316964</v>
      </c>
      <c r="N441">
        <v>142.34990304914101</v>
      </c>
      <c r="O441">
        <v>132.025856691223</v>
      </c>
      <c r="P441">
        <v>138.45909832657699</v>
      </c>
      <c r="Q441">
        <v>148.34257318765</v>
      </c>
      <c r="R441">
        <v>155.199455731114</v>
      </c>
      <c r="S441">
        <v>152.763703385019</v>
      </c>
      <c r="T441">
        <v>125.17577726507101</v>
      </c>
      <c r="U441">
        <v>135.443321347237</v>
      </c>
      <c r="V441">
        <v>148.40158470878799</v>
      </c>
      <c r="W441">
        <v>167.00434396339</v>
      </c>
      <c r="X441">
        <v>184.17665986901201</v>
      </c>
      <c r="Y441">
        <v>144.47498122342699</v>
      </c>
      <c r="Z441">
        <v>126.146501777696</v>
      </c>
      <c r="AA441">
        <v>138.556312552843</v>
      </c>
      <c r="AB441">
        <v>141.35767372951599</v>
      </c>
      <c r="AC441">
        <v>147.177505859538</v>
      </c>
      <c r="AD441">
        <v>153.475287609264</v>
      </c>
      <c r="AE441">
        <v>156.09946025256301</v>
      </c>
      <c r="AF441">
        <v>155.925937565986</v>
      </c>
      <c r="AG441">
        <v>162.47029703500399</v>
      </c>
      <c r="AH441">
        <v>155.57233242474999</v>
      </c>
      <c r="AI441">
        <v>155.15396403677201</v>
      </c>
      <c r="AJ441">
        <v>156.609774985207</v>
      </c>
      <c r="AK441">
        <v>166.66601834594201</v>
      </c>
      <c r="AL441">
        <f t="shared" si="23"/>
        <v>142.559336599771</v>
      </c>
      <c r="AM441">
        <f t="shared" si="22"/>
        <v>81.146596892969896</v>
      </c>
      <c r="AN441">
        <f t="shared" si="24"/>
        <v>89.925678237498332</v>
      </c>
      <c r="AO441">
        <v>78.566333603821803</v>
      </c>
    </row>
    <row r="442" spans="1:41" x14ac:dyDescent="0.35">
      <c r="A442">
        <v>440</v>
      </c>
      <c r="B442" s="1">
        <v>42973</v>
      </c>
      <c r="C442" t="s">
        <v>401</v>
      </c>
      <c r="D442">
        <v>127.704395722665</v>
      </c>
      <c r="E442">
        <v>126.526093705167</v>
      </c>
      <c r="F442">
        <v>113.18181102195</v>
      </c>
      <c r="G442">
        <v>119.28506806991</v>
      </c>
      <c r="H442">
        <v>123.292846935157</v>
      </c>
      <c r="I442">
        <v>122.238953080575</v>
      </c>
      <c r="J442">
        <v>129.74573161924999</v>
      </c>
      <c r="K442">
        <v>128.14467733305099</v>
      </c>
      <c r="L442">
        <v>134.34347679167399</v>
      </c>
      <c r="M442">
        <v>133.395292831506</v>
      </c>
      <c r="N442">
        <v>142.131009510447</v>
      </c>
      <c r="O442">
        <v>137.55931755304499</v>
      </c>
      <c r="P442">
        <v>142.077700361024</v>
      </c>
      <c r="Q442">
        <v>151.471926429191</v>
      </c>
      <c r="R442">
        <v>155.47680404387799</v>
      </c>
      <c r="S442">
        <v>153.31271305566301</v>
      </c>
      <c r="T442">
        <v>129.69817946920699</v>
      </c>
      <c r="U442">
        <v>142.886784097488</v>
      </c>
      <c r="V442">
        <v>145.29019365479701</v>
      </c>
      <c r="W442">
        <v>159.22608980794499</v>
      </c>
      <c r="X442">
        <v>173.198437516929</v>
      </c>
      <c r="Y442">
        <v>133.929099845487</v>
      </c>
      <c r="Z442">
        <v>126.167155089581</v>
      </c>
      <c r="AA442">
        <v>139.96387572579201</v>
      </c>
      <c r="AB442">
        <v>143.63834041102001</v>
      </c>
      <c r="AC442">
        <v>151.15108831406499</v>
      </c>
      <c r="AD442">
        <v>154.826761614075</v>
      </c>
      <c r="AE442">
        <v>158.96983519976999</v>
      </c>
      <c r="AF442">
        <v>156.521112416189</v>
      </c>
      <c r="AG442">
        <v>149.66939459507</v>
      </c>
      <c r="AH442">
        <v>150.74829880209299</v>
      </c>
      <c r="AI442">
        <v>153.10261021164001</v>
      </c>
      <c r="AJ442">
        <v>154.916406407453</v>
      </c>
      <c r="AK442">
        <v>166.71468006759</v>
      </c>
      <c r="AL442">
        <f t="shared" si="23"/>
        <v>142.07371062677484</v>
      </c>
      <c r="AM442">
        <f t="shared" si="22"/>
        <v>80.660970919973735</v>
      </c>
      <c r="AN442">
        <f t="shared" si="24"/>
        <v>89.440052264502171</v>
      </c>
      <c r="AO442">
        <v>78.284361129798597</v>
      </c>
    </row>
    <row r="443" spans="1:41" x14ac:dyDescent="0.35">
      <c r="A443">
        <v>441</v>
      </c>
      <c r="B443" s="1">
        <v>42978</v>
      </c>
      <c r="C443" t="s">
        <v>298</v>
      </c>
      <c r="D443">
        <v>97.850931072363295</v>
      </c>
      <c r="E443">
        <v>99.059673918819499</v>
      </c>
      <c r="F443">
        <v>84.225868896117106</v>
      </c>
      <c r="G443">
        <v>92.290946153626294</v>
      </c>
      <c r="H443">
        <v>99.374171506761996</v>
      </c>
      <c r="I443">
        <v>93.004234997217694</v>
      </c>
      <c r="J443">
        <v>101.51876942385501</v>
      </c>
      <c r="K443">
        <v>95.261568220026504</v>
      </c>
      <c r="L443">
        <v>106.779813926028</v>
      </c>
      <c r="M443">
        <v>115.56020432424801</v>
      </c>
      <c r="N443">
        <v>111.12757144358</v>
      </c>
      <c r="O443">
        <v>111.936985056455</v>
      </c>
      <c r="P443">
        <v>112.889320903288</v>
      </c>
      <c r="Q443">
        <v>122.025431868723</v>
      </c>
      <c r="R443">
        <v>122.853642718277</v>
      </c>
      <c r="S443">
        <v>119.517186923157</v>
      </c>
      <c r="T443">
        <v>119.51798229025501</v>
      </c>
      <c r="U443">
        <v>124.343481871462</v>
      </c>
      <c r="V443">
        <v>119.60687628381</v>
      </c>
      <c r="W443">
        <v>131.50048490645099</v>
      </c>
      <c r="X443">
        <v>148.51115408463201</v>
      </c>
      <c r="Y443">
        <v>98.448218854442302</v>
      </c>
      <c r="Z443">
        <v>101.63400926456499</v>
      </c>
      <c r="AA443">
        <v>107.707931337087</v>
      </c>
      <c r="AB443">
        <v>116.865015441338</v>
      </c>
      <c r="AC443">
        <v>117.910013609627</v>
      </c>
      <c r="AD443">
        <v>135.42980447778601</v>
      </c>
      <c r="AE443">
        <v>142.40750535310301</v>
      </c>
      <c r="AF443">
        <v>138.30966870072999</v>
      </c>
      <c r="AG443">
        <v>142.46932418772101</v>
      </c>
      <c r="AH443">
        <v>137.57077897764</v>
      </c>
      <c r="AI443">
        <v>132.351216573767</v>
      </c>
      <c r="AJ443">
        <v>122.46919443967499</v>
      </c>
      <c r="AK443">
        <v>138.73396198045299</v>
      </c>
      <c r="AL443">
        <f t="shared" si="23"/>
        <v>116.50185129373791</v>
      </c>
      <c r="AM443">
        <f t="shared" si="22"/>
        <v>55.089111586936809</v>
      </c>
      <c r="AN443">
        <f t="shared" si="24"/>
        <v>63.868192931465245</v>
      </c>
      <c r="AO443">
        <v>78.545117897245007</v>
      </c>
    </row>
    <row r="444" spans="1:41" x14ac:dyDescent="0.35">
      <c r="A444">
        <v>442</v>
      </c>
      <c r="B444" s="1">
        <v>42978</v>
      </c>
      <c r="C444" t="s">
        <v>402</v>
      </c>
      <c r="D444">
        <v>124.47373849313701</v>
      </c>
      <c r="E444">
        <v>124.337588379634</v>
      </c>
      <c r="F444">
        <v>114.214360102185</v>
      </c>
      <c r="G444">
        <v>116.453017655294</v>
      </c>
      <c r="H444">
        <v>122.870426728086</v>
      </c>
      <c r="I444">
        <v>116.93895837105801</v>
      </c>
      <c r="J444">
        <v>128.43971618334399</v>
      </c>
      <c r="K444">
        <v>125.239596202947</v>
      </c>
      <c r="L444">
        <v>133.356439835549</v>
      </c>
      <c r="M444">
        <v>134.50798168616299</v>
      </c>
      <c r="N444">
        <v>142.664030164862</v>
      </c>
      <c r="O444">
        <v>134.86276109156299</v>
      </c>
      <c r="P444">
        <v>130.10813058887399</v>
      </c>
      <c r="Q444">
        <v>145.001496932728</v>
      </c>
      <c r="R444">
        <v>138.873384238201</v>
      </c>
      <c r="S444">
        <v>150.98717430481599</v>
      </c>
      <c r="T444">
        <v>143.483905067769</v>
      </c>
      <c r="U444">
        <v>143.00867475515</v>
      </c>
      <c r="V444">
        <v>139.656235549473</v>
      </c>
      <c r="W444">
        <v>150.919726666358</v>
      </c>
      <c r="X444">
        <v>161.480766195146</v>
      </c>
      <c r="Y444">
        <v>147.61187641440199</v>
      </c>
      <c r="Z444">
        <v>129.645905375149</v>
      </c>
      <c r="AA444">
        <v>139.42055165853699</v>
      </c>
      <c r="AB444">
        <v>139.621534968286</v>
      </c>
      <c r="AC444">
        <v>149.78472106096399</v>
      </c>
      <c r="AD444">
        <v>150.86780805714699</v>
      </c>
      <c r="AE444">
        <v>164.553305926668</v>
      </c>
      <c r="AF444">
        <v>162.18392799984201</v>
      </c>
      <c r="AG444">
        <v>156.188571983336</v>
      </c>
      <c r="AH444">
        <v>166.21404246571601</v>
      </c>
      <c r="AI444">
        <v>156.86510499451401</v>
      </c>
      <c r="AJ444">
        <v>150.08062218981601</v>
      </c>
      <c r="AK444">
        <v>156.73737517758599</v>
      </c>
      <c r="AL444">
        <f t="shared" si="23"/>
        <v>140.93098404306767</v>
      </c>
      <c r="AM444">
        <f t="shared" si="22"/>
        <v>79.518244336266562</v>
      </c>
      <c r="AN444">
        <f t="shared" si="24"/>
        <v>88.297325680794998</v>
      </c>
      <c r="AO444">
        <v>79.003833140655203</v>
      </c>
    </row>
    <row r="445" spans="1:41" x14ac:dyDescent="0.35">
      <c r="A445">
        <v>443</v>
      </c>
      <c r="B445" s="1">
        <v>42979</v>
      </c>
      <c r="C445" t="s">
        <v>344</v>
      </c>
      <c r="D445">
        <v>115.136682800305</v>
      </c>
      <c r="E445">
        <v>119.124566289038</v>
      </c>
      <c r="F445">
        <v>102.12713712601</v>
      </c>
      <c r="G445">
        <v>99.289901441619094</v>
      </c>
      <c r="H445">
        <v>104.93913595158899</v>
      </c>
      <c r="I445">
        <v>101.02878360989899</v>
      </c>
      <c r="J445">
        <v>108.472167696963</v>
      </c>
      <c r="K445">
        <v>110.067594259041</v>
      </c>
      <c r="L445">
        <v>119.98962447887</v>
      </c>
      <c r="M445">
        <v>115.69827434889901</v>
      </c>
      <c r="N445">
        <v>116.213493348328</v>
      </c>
      <c r="O445">
        <v>121.823791984615</v>
      </c>
      <c r="U445">
        <v>133.40660820994</v>
      </c>
      <c r="V445">
        <v>128.623412139393</v>
      </c>
      <c r="W445">
        <v>136.01284848429299</v>
      </c>
      <c r="X445">
        <v>150.14855312278999</v>
      </c>
      <c r="Y445">
        <v>126.405582667893</v>
      </c>
      <c r="Z445">
        <v>129.28957705796901</v>
      </c>
      <c r="AA445">
        <v>130.699260338366</v>
      </c>
      <c r="AB445">
        <v>125.381567407332</v>
      </c>
      <c r="AC445">
        <v>130.79710292735101</v>
      </c>
      <c r="AD445">
        <v>137.11103632673499</v>
      </c>
      <c r="AE445">
        <v>142.210786206992</v>
      </c>
      <c r="AF445">
        <v>131.36024045181799</v>
      </c>
      <c r="AG445">
        <v>147.555322001322</v>
      </c>
      <c r="AH445">
        <v>142.52541065475501</v>
      </c>
      <c r="AL445">
        <f t="shared" si="23"/>
        <v>124.05532543585096</v>
      </c>
      <c r="AM445">
        <f t="shared" si="22"/>
        <v>62.642585729049856</v>
      </c>
      <c r="AN445">
        <f t="shared" si="24"/>
        <v>71.421667073578291</v>
      </c>
      <c r="AO445">
        <v>80.009850394037997</v>
      </c>
    </row>
    <row r="446" spans="1:41" x14ac:dyDescent="0.35">
      <c r="A446">
        <v>444</v>
      </c>
      <c r="B446" s="1">
        <v>42983</v>
      </c>
      <c r="C446" t="s">
        <v>403</v>
      </c>
      <c r="D446">
        <v>139.35595997210601</v>
      </c>
      <c r="E446">
        <v>138.69504778950099</v>
      </c>
      <c r="F446">
        <v>127.024498989298</v>
      </c>
      <c r="G446">
        <v>122.118765361654</v>
      </c>
      <c r="H446">
        <v>125.093228654942</v>
      </c>
      <c r="I446">
        <v>126.885936046872</v>
      </c>
      <c r="J446">
        <v>133.38190047315601</v>
      </c>
      <c r="K446">
        <v>134.33497365487699</v>
      </c>
      <c r="L446">
        <v>141.68049555033701</v>
      </c>
      <c r="M446">
        <v>139.69976024228899</v>
      </c>
      <c r="N446">
        <v>152.59513115777099</v>
      </c>
      <c r="O446">
        <v>145.915756561824</v>
      </c>
      <c r="P446">
        <v>143.913834443361</v>
      </c>
      <c r="Q446">
        <v>152.146703151813</v>
      </c>
      <c r="R446">
        <v>155.27787713715</v>
      </c>
      <c r="S446">
        <v>152.41472309862101</v>
      </c>
      <c r="T446">
        <v>143.82828805449699</v>
      </c>
      <c r="U446">
        <v>161.62207710522401</v>
      </c>
      <c r="V446">
        <v>156.37200808992799</v>
      </c>
      <c r="W446">
        <v>167.18049636475999</v>
      </c>
      <c r="X446">
        <v>177.15033805973201</v>
      </c>
      <c r="Y446">
        <v>154.755543932905</v>
      </c>
      <c r="Z446">
        <v>147.083752422641</v>
      </c>
      <c r="AA446">
        <v>151.303007886709</v>
      </c>
      <c r="AB446">
        <v>152.286865124211</v>
      </c>
      <c r="AC446">
        <v>161.30625783669601</v>
      </c>
      <c r="AD446">
        <v>168.044250427343</v>
      </c>
      <c r="AE446">
        <v>170.69475303225499</v>
      </c>
      <c r="AF446">
        <v>169.11145387473499</v>
      </c>
      <c r="AG446">
        <v>174.914158904239</v>
      </c>
      <c r="AH446">
        <v>167.65347266558999</v>
      </c>
      <c r="AI446">
        <v>167.16582623969501</v>
      </c>
      <c r="AJ446">
        <v>164.99020692411599</v>
      </c>
      <c r="AK446">
        <v>172.694311869986</v>
      </c>
      <c r="AL446">
        <f t="shared" si="23"/>
        <v>151.72622532649513</v>
      </c>
      <c r="AM446">
        <f t="shared" si="22"/>
        <v>90.313485619694021</v>
      </c>
      <c r="AN446">
        <f t="shared" si="24"/>
        <v>99.092566964222456</v>
      </c>
      <c r="AO446">
        <v>79.486992688229904</v>
      </c>
    </row>
    <row r="447" spans="1:41" x14ac:dyDescent="0.35">
      <c r="A447">
        <v>445</v>
      </c>
      <c r="B447" s="1">
        <v>42986</v>
      </c>
      <c r="C447" t="s">
        <v>366</v>
      </c>
      <c r="D447">
        <v>82.152285131509004</v>
      </c>
      <c r="E447">
        <v>87.129399793292393</v>
      </c>
      <c r="F447">
        <v>73.339320244488306</v>
      </c>
      <c r="G447">
        <v>72.769214575824293</v>
      </c>
      <c r="H447">
        <v>76.835165703004293</v>
      </c>
      <c r="I447">
        <v>72.740098908204004</v>
      </c>
      <c r="J447">
        <v>82.894418925056698</v>
      </c>
      <c r="K447">
        <v>86.588108753511705</v>
      </c>
      <c r="T447">
        <v>90.275941527235204</v>
      </c>
      <c r="U447">
        <v>102.433499638127</v>
      </c>
      <c r="V447">
        <v>100.626007069206</v>
      </c>
      <c r="W447">
        <v>114.44018618657699</v>
      </c>
      <c r="X447">
        <v>122.239233967991</v>
      </c>
      <c r="Y447">
        <v>97.842390488644995</v>
      </c>
      <c r="Z447">
        <v>94.966228104922095</v>
      </c>
      <c r="AA447">
        <v>105.42411069290399</v>
      </c>
      <c r="AB447">
        <v>111.593912867212</v>
      </c>
      <c r="AC447">
        <v>117.687742799866</v>
      </c>
      <c r="AD447">
        <v>118.88958413195</v>
      </c>
      <c r="AE447">
        <v>131.909033231639</v>
      </c>
      <c r="AL447">
        <f t="shared" si="23"/>
        <v>97.138794137058241</v>
      </c>
      <c r="AM447">
        <f t="shared" si="22"/>
        <v>35.726054430257136</v>
      </c>
      <c r="AN447">
        <f t="shared" si="24"/>
        <v>44.505135774785572</v>
      </c>
      <c r="AO447">
        <v>79.695194573681405</v>
      </c>
    </row>
    <row r="448" spans="1:41" x14ac:dyDescent="0.35">
      <c r="A448">
        <v>446</v>
      </c>
      <c r="B448" s="1">
        <v>42987</v>
      </c>
      <c r="C448" t="s">
        <v>348</v>
      </c>
      <c r="D448">
        <v>85.855302812139598</v>
      </c>
      <c r="E448">
        <v>83.9903300586558</v>
      </c>
      <c r="F448">
        <v>75.163515344919105</v>
      </c>
      <c r="G448">
        <v>78.076751493464698</v>
      </c>
      <c r="H448">
        <v>76.039128799837997</v>
      </c>
      <c r="I448">
        <v>79.802149563664699</v>
      </c>
      <c r="J448">
        <v>96.954036425343304</v>
      </c>
      <c r="K448">
        <v>93.795628055227695</v>
      </c>
      <c r="L448">
        <v>94.875686496538705</v>
      </c>
      <c r="M448">
        <v>99.857377622793706</v>
      </c>
      <c r="N448">
        <v>105.340096053957</v>
      </c>
      <c r="O448">
        <v>93.562428191059098</v>
      </c>
      <c r="P448">
        <v>90.647278099251395</v>
      </c>
      <c r="Q448">
        <v>100.731664674103</v>
      </c>
      <c r="R448">
        <v>105.147274956529</v>
      </c>
      <c r="S448">
        <v>96.853232982379595</v>
      </c>
      <c r="T448">
        <v>96.943632373345594</v>
      </c>
      <c r="U448">
        <v>112.74993245439801</v>
      </c>
      <c r="V448">
        <v>108.925453492111</v>
      </c>
      <c r="W448">
        <v>115.107143883175</v>
      </c>
      <c r="X448">
        <v>122.31273804317</v>
      </c>
      <c r="Y448">
        <v>96.344454018170296</v>
      </c>
      <c r="Z448">
        <v>97.087301198572703</v>
      </c>
      <c r="AA448">
        <v>97.5981892305347</v>
      </c>
      <c r="AB448">
        <v>110.691225127783</v>
      </c>
      <c r="AC448">
        <v>115.33255449467499</v>
      </c>
      <c r="AD448">
        <v>106.168655588211</v>
      </c>
      <c r="AE448">
        <v>131.02109740853601</v>
      </c>
      <c r="AF448">
        <v>123.179468813532</v>
      </c>
      <c r="AG448">
        <v>117.98189959946301</v>
      </c>
      <c r="AH448">
        <v>118.59876283031799</v>
      </c>
      <c r="AI448">
        <v>110.423801831717</v>
      </c>
      <c r="AJ448">
        <v>111.1322869784</v>
      </c>
      <c r="AK448">
        <v>122.780670322492</v>
      </c>
      <c r="AL448">
        <f t="shared" si="23"/>
        <v>102.09032792113143</v>
      </c>
      <c r="AM448">
        <f t="shared" si="22"/>
        <v>40.677588214330328</v>
      </c>
      <c r="AN448">
        <f t="shared" si="24"/>
        <v>49.456669558858763</v>
      </c>
      <c r="AO448">
        <v>79.988764310738503</v>
      </c>
    </row>
    <row r="449" spans="1:41" x14ac:dyDescent="0.35">
      <c r="A449">
        <v>447</v>
      </c>
      <c r="B449" s="1">
        <v>42988</v>
      </c>
      <c r="C449" t="s">
        <v>404</v>
      </c>
      <c r="D449">
        <v>115.906250708729</v>
      </c>
      <c r="E449">
        <v>114.398597955309</v>
      </c>
      <c r="F449">
        <v>106.051596212935</v>
      </c>
      <c r="G449">
        <v>107.161036468407</v>
      </c>
      <c r="H449">
        <v>110.80272187557399</v>
      </c>
      <c r="I449">
        <v>108.118119129256</v>
      </c>
      <c r="J449">
        <v>115.937015286171</v>
      </c>
      <c r="K449">
        <v>113.616820921426</v>
      </c>
      <c r="L449">
        <v>115.17008896815101</v>
      </c>
      <c r="M449">
        <v>118.76174119500099</v>
      </c>
      <c r="N449">
        <v>125.701197646738</v>
      </c>
      <c r="O449">
        <v>122.388548421001</v>
      </c>
      <c r="P449">
        <v>121.828035827153</v>
      </c>
      <c r="Q449">
        <v>124.494185495162</v>
      </c>
      <c r="R449">
        <v>133.60604900093301</v>
      </c>
      <c r="S449">
        <v>135.162550859459</v>
      </c>
      <c r="T449">
        <v>126.315003560908</v>
      </c>
      <c r="U449">
        <v>133.545170587835</v>
      </c>
      <c r="V449">
        <v>134.80263464634899</v>
      </c>
      <c r="W449">
        <v>137.99616597799701</v>
      </c>
      <c r="X449">
        <v>149.45228276069599</v>
      </c>
      <c r="Y449">
        <v>130.781607371711</v>
      </c>
      <c r="Z449">
        <v>122.57639789254399</v>
      </c>
      <c r="AA449">
        <v>123.470866683769</v>
      </c>
      <c r="AB449">
        <v>124.317318713294</v>
      </c>
      <c r="AC449">
        <v>135.438994243282</v>
      </c>
      <c r="AD449">
        <v>137.37192458452401</v>
      </c>
      <c r="AE449">
        <v>150.660748374078</v>
      </c>
      <c r="AF449">
        <v>144.51880347903401</v>
      </c>
      <c r="AG449">
        <v>142.73637514779</v>
      </c>
      <c r="AH449">
        <v>146.22489256908801</v>
      </c>
      <c r="AI449">
        <v>144.32602649080701</v>
      </c>
      <c r="AJ449">
        <v>137.095635733405</v>
      </c>
      <c r="AK449">
        <v>147.53372770207801</v>
      </c>
      <c r="AL449">
        <f t="shared" si="23"/>
        <v>128.18438624972333</v>
      </c>
      <c r="AM449">
        <f t="shared" si="22"/>
        <v>66.771646542922227</v>
      </c>
      <c r="AN449">
        <f t="shared" si="24"/>
        <v>75.550727887450662</v>
      </c>
      <c r="AO449">
        <v>80.526281133351901</v>
      </c>
    </row>
    <row r="450" spans="1:41" x14ac:dyDescent="0.35">
      <c r="A450">
        <v>448</v>
      </c>
      <c r="B450" s="1">
        <v>42993</v>
      </c>
      <c r="C450" t="s">
        <v>405</v>
      </c>
      <c r="D450">
        <v>126.522361682078</v>
      </c>
      <c r="E450">
        <v>134.695997346383</v>
      </c>
      <c r="F450">
        <v>122.106371141705</v>
      </c>
      <c r="G450">
        <v>119.262602136372</v>
      </c>
      <c r="H450">
        <v>121.687822965693</v>
      </c>
      <c r="I450">
        <v>123.590586635452</v>
      </c>
      <c r="J450">
        <v>129.33169187252699</v>
      </c>
      <c r="K450">
        <v>127.817244827208</v>
      </c>
      <c r="L450">
        <v>130.153536470429</v>
      </c>
      <c r="M450">
        <v>133.84509149363001</v>
      </c>
      <c r="N450">
        <v>142.37480244937501</v>
      </c>
      <c r="O450">
        <v>138.38492429060801</v>
      </c>
      <c r="P450">
        <v>133.73404005625699</v>
      </c>
      <c r="Q450">
        <v>140.57661284414101</v>
      </c>
      <c r="R450">
        <v>147.09558241791501</v>
      </c>
      <c r="S450">
        <v>152.820862049102</v>
      </c>
      <c r="T450">
        <v>140.875102237058</v>
      </c>
      <c r="U450">
        <v>148.914067624973</v>
      </c>
      <c r="V450">
        <v>145.95679583588</v>
      </c>
      <c r="W450">
        <v>156.697815742128</v>
      </c>
      <c r="X450">
        <v>165.64844142722501</v>
      </c>
      <c r="Y450">
        <v>155.422488559193</v>
      </c>
      <c r="Z450">
        <v>139.55915769492799</v>
      </c>
      <c r="AA450">
        <v>134.40659197361401</v>
      </c>
      <c r="AB450">
        <v>134.66342788395201</v>
      </c>
      <c r="AC450">
        <v>155.299387054112</v>
      </c>
      <c r="AD450">
        <v>163.25420898805601</v>
      </c>
      <c r="AE450">
        <v>163.41643143248399</v>
      </c>
      <c r="AF450">
        <v>157.148882675088</v>
      </c>
      <c r="AG450">
        <v>158.15900331420099</v>
      </c>
      <c r="AH450">
        <v>160.95139988171101</v>
      </c>
      <c r="AI450">
        <v>158.87595471644801</v>
      </c>
      <c r="AJ450">
        <v>148.481878101066</v>
      </c>
      <c r="AK450">
        <v>148.637567113779</v>
      </c>
      <c r="AL450">
        <f t="shared" si="23"/>
        <v>142.95202155690507</v>
      </c>
      <c r="AM450">
        <f t="shared" ref="AM450:AM513" si="25">AL450-($AL$601-$AV$601)</f>
        <v>81.539281850103961</v>
      </c>
      <c r="AN450">
        <f t="shared" si="24"/>
        <v>90.318363194632397</v>
      </c>
      <c r="AO450">
        <v>80.336059626916196</v>
      </c>
    </row>
    <row r="451" spans="1:41" x14ac:dyDescent="0.35">
      <c r="A451">
        <v>449</v>
      </c>
      <c r="B451" s="1">
        <v>43001</v>
      </c>
      <c r="C451" t="s">
        <v>316</v>
      </c>
      <c r="D451">
        <v>110.545681711463</v>
      </c>
      <c r="E451">
        <v>109.810347804814</v>
      </c>
      <c r="F451">
        <v>96.657576039488603</v>
      </c>
      <c r="G451">
        <v>99.268349480357699</v>
      </c>
      <c r="H451">
        <v>107.154829559067</v>
      </c>
      <c r="I451">
        <v>100.565086277372</v>
      </c>
      <c r="J451">
        <v>108.36816415493701</v>
      </c>
      <c r="K451">
        <v>106.55117841792701</v>
      </c>
      <c r="L451">
        <v>113.104550680446</v>
      </c>
      <c r="M451">
        <v>120.13953039264599</v>
      </c>
      <c r="N451">
        <v>126.94451553178099</v>
      </c>
      <c r="O451">
        <v>121.521188594381</v>
      </c>
      <c r="P451">
        <v>120.460268257796</v>
      </c>
      <c r="Q451">
        <v>119.899834475944</v>
      </c>
      <c r="R451">
        <v>116.188606682098</v>
      </c>
      <c r="S451">
        <v>130.035214788677</v>
      </c>
      <c r="T451">
        <v>132.865370958331</v>
      </c>
      <c r="U451">
        <v>138.00363449553601</v>
      </c>
      <c r="V451">
        <v>133.871097954399</v>
      </c>
      <c r="W451">
        <v>143.25470827036099</v>
      </c>
      <c r="X451">
        <v>145.77365780892299</v>
      </c>
      <c r="Y451">
        <v>137.344623297645</v>
      </c>
      <c r="Z451">
        <v>132.60747438736601</v>
      </c>
      <c r="AA451">
        <v>132.88019479648401</v>
      </c>
      <c r="AB451">
        <v>129.12624813695601</v>
      </c>
      <c r="AC451">
        <v>138.29961287310101</v>
      </c>
      <c r="AD451">
        <v>134.557525609783</v>
      </c>
      <c r="AE451">
        <v>156.14941533286299</v>
      </c>
      <c r="AF451">
        <v>138.46898226438401</v>
      </c>
      <c r="AG451">
        <v>135.822274146295</v>
      </c>
      <c r="AH451">
        <v>148.06139367396</v>
      </c>
      <c r="AI451">
        <v>143.95418789966499</v>
      </c>
      <c r="AJ451">
        <v>143.85241384838201</v>
      </c>
      <c r="AK451">
        <v>139.152921973475</v>
      </c>
      <c r="AL451">
        <f t="shared" ref="AL451:AL514" si="26">AVERAGE(D451:AK451)</f>
        <v>126.80178413462072</v>
      </c>
      <c r="AM451">
        <f t="shared" si="25"/>
        <v>65.389044427819613</v>
      </c>
      <c r="AN451">
        <f t="shared" ref="AN451:AN514" si="27">AM451-$AM$658</f>
        <v>74.168125772348048</v>
      </c>
      <c r="AO451">
        <v>80.843181474256497</v>
      </c>
    </row>
    <row r="452" spans="1:41" x14ac:dyDescent="0.35">
      <c r="A452">
        <v>450</v>
      </c>
      <c r="B452" s="1">
        <v>43002</v>
      </c>
      <c r="C452" t="s">
        <v>338</v>
      </c>
      <c r="L452">
        <v>79.154325681542701</v>
      </c>
      <c r="M452">
        <v>76.238211678361907</v>
      </c>
      <c r="N452">
        <v>77.812370940785698</v>
      </c>
      <c r="O452">
        <v>76.704000382605599</v>
      </c>
      <c r="P452">
        <v>75.511404876613696</v>
      </c>
      <c r="Q452">
        <v>79.703483873754294</v>
      </c>
      <c r="R452">
        <v>97.117352269077301</v>
      </c>
      <c r="S452">
        <v>93.088177163143499</v>
      </c>
      <c r="T452">
        <v>87.843576625687703</v>
      </c>
      <c r="U452">
        <v>96.325480739576193</v>
      </c>
      <c r="V452">
        <v>100.393106701017</v>
      </c>
      <c r="W452">
        <v>102.540701798519</v>
      </c>
      <c r="AF452">
        <v>90.973338143157093</v>
      </c>
      <c r="AG452">
        <v>91.4626559055733</v>
      </c>
      <c r="AH452">
        <v>100.321086932173</v>
      </c>
      <c r="AI452">
        <v>98.131649333424505</v>
      </c>
      <c r="AJ452">
        <v>95.668030453455899</v>
      </c>
      <c r="AK452">
        <v>119.541648115764</v>
      </c>
      <c r="AL452">
        <f t="shared" si="26"/>
        <v>91.029477867457359</v>
      </c>
      <c r="AM452">
        <f t="shared" si="25"/>
        <v>29.616738160656254</v>
      </c>
      <c r="AN452">
        <f t="shared" si="27"/>
        <v>38.39581950518469</v>
      </c>
      <c r="AO452">
        <v>80.206443585895201</v>
      </c>
    </row>
    <row r="453" spans="1:41" x14ac:dyDescent="0.35">
      <c r="A453">
        <v>451</v>
      </c>
      <c r="B453" s="1">
        <v>43003</v>
      </c>
      <c r="C453" t="s">
        <v>52</v>
      </c>
      <c r="D453">
        <v>88.9104479641084</v>
      </c>
      <c r="E453">
        <v>83.708968831464404</v>
      </c>
      <c r="F453">
        <v>69.011820100255505</v>
      </c>
      <c r="G453">
        <v>72.878501800689406</v>
      </c>
      <c r="H453">
        <v>75.9278193437395</v>
      </c>
      <c r="I453">
        <v>72.745190268836495</v>
      </c>
      <c r="J453">
        <v>78.073808050305402</v>
      </c>
      <c r="K453">
        <v>85.643567809232295</v>
      </c>
      <c r="L453">
        <v>87.383543291525697</v>
      </c>
      <c r="M453">
        <v>83.545355138169597</v>
      </c>
      <c r="N453">
        <v>95.819315257224602</v>
      </c>
      <c r="O453">
        <v>92.067523218171303</v>
      </c>
      <c r="P453">
        <v>85.635223815899593</v>
      </c>
      <c r="Q453">
        <v>99.181634773690803</v>
      </c>
      <c r="R453">
        <v>99.656742552693004</v>
      </c>
      <c r="S453">
        <v>101.376753571403</v>
      </c>
      <c r="T453">
        <v>102.953608918904</v>
      </c>
      <c r="U453">
        <v>104.891995191674</v>
      </c>
      <c r="V453">
        <v>101.060433127335</v>
      </c>
      <c r="W453">
        <v>109.949774890914</v>
      </c>
      <c r="X453">
        <v>108.81574244714</v>
      </c>
      <c r="Y453">
        <v>94.8710236232113</v>
      </c>
      <c r="Z453">
        <v>98.329709605145894</v>
      </c>
      <c r="AA453">
        <v>104.047820751548</v>
      </c>
      <c r="AB453">
        <v>105.723450786578</v>
      </c>
      <c r="AC453">
        <v>109.78444113363901</v>
      </c>
      <c r="AD453">
        <v>108.46728901373601</v>
      </c>
      <c r="AE453">
        <v>131.97807648692199</v>
      </c>
      <c r="AF453">
        <v>123.484872187126</v>
      </c>
      <c r="AG453">
        <v>110.338734252131</v>
      </c>
      <c r="AH453">
        <v>107.806646343133</v>
      </c>
      <c r="AI453">
        <v>108.535369683448</v>
      </c>
      <c r="AJ453">
        <v>113.522069940625</v>
      </c>
      <c r="AK453">
        <v>116.228037577785</v>
      </c>
      <c r="AL453">
        <f t="shared" si="26"/>
        <v>98.010450345541287</v>
      </c>
      <c r="AM453">
        <f t="shared" si="25"/>
        <v>36.597710638740182</v>
      </c>
      <c r="AN453">
        <f t="shared" si="27"/>
        <v>45.376791983268618</v>
      </c>
      <c r="AO453">
        <v>80.628269010625402</v>
      </c>
    </row>
    <row r="454" spans="1:41" x14ac:dyDescent="0.35">
      <c r="A454">
        <v>452</v>
      </c>
      <c r="B454" s="1">
        <v>43003</v>
      </c>
      <c r="C454" t="s">
        <v>406</v>
      </c>
      <c r="D454">
        <v>103.044981510795</v>
      </c>
      <c r="E454">
        <v>106.18568911256</v>
      </c>
      <c r="F454">
        <v>89.657990851942003</v>
      </c>
      <c r="G454">
        <v>81.727192231401304</v>
      </c>
      <c r="H454">
        <v>92.310139525667097</v>
      </c>
      <c r="I454">
        <v>93.741928273571403</v>
      </c>
      <c r="J454">
        <v>100.575695072884</v>
      </c>
      <c r="K454">
        <v>102.734195694124</v>
      </c>
      <c r="L454">
        <v>106.671261285951</v>
      </c>
      <c r="M454">
        <v>103.388520839815</v>
      </c>
      <c r="N454">
        <v>102.17597148254799</v>
      </c>
      <c r="O454">
        <v>101.30883290722799</v>
      </c>
      <c r="P454">
        <v>104.232534922817</v>
      </c>
      <c r="Q454">
        <v>116.13731970261701</v>
      </c>
      <c r="R454">
        <v>122.181286827053</v>
      </c>
      <c r="S454">
        <v>119.379785870154</v>
      </c>
      <c r="T454">
        <v>119.00886467376399</v>
      </c>
      <c r="U454">
        <v>125.06262468428</v>
      </c>
      <c r="V454">
        <v>120.153477213427</v>
      </c>
      <c r="W454">
        <v>127.247729966845</v>
      </c>
      <c r="X454">
        <v>126.423716894094</v>
      </c>
      <c r="Y454">
        <v>120.04057766711</v>
      </c>
      <c r="Z454">
        <v>120.59039314543401</v>
      </c>
      <c r="AA454">
        <v>124.792180030615</v>
      </c>
      <c r="AB454">
        <v>121.379635181845</v>
      </c>
      <c r="AC454">
        <v>128.363619309727</v>
      </c>
      <c r="AD454">
        <v>131.74391830840199</v>
      </c>
      <c r="AE454">
        <v>142.75707087561199</v>
      </c>
      <c r="AF454">
        <v>134.78420705712301</v>
      </c>
      <c r="AG454">
        <v>122.07224315059</v>
      </c>
      <c r="AH454">
        <v>130.36987613291899</v>
      </c>
      <c r="AI454">
        <v>131.84799016423199</v>
      </c>
      <c r="AJ454">
        <v>129.64209654265801</v>
      </c>
      <c r="AK454">
        <v>139.77855444796501</v>
      </c>
      <c r="AL454">
        <f t="shared" si="26"/>
        <v>115.92682651640499</v>
      </c>
      <c r="AM454">
        <f t="shared" si="25"/>
        <v>54.514086809603882</v>
      </c>
      <c r="AN454">
        <f t="shared" si="27"/>
        <v>63.293168154132317</v>
      </c>
      <c r="AO454">
        <v>81.376305882195695</v>
      </c>
    </row>
    <row r="455" spans="1:41" x14ac:dyDescent="0.35">
      <c r="A455">
        <v>453</v>
      </c>
      <c r="B455" s="1">
        <v>43006</v>
      </c>
      <c r="C455" t="s">
        <v>407</v>
      </c>
      <c r="D455">
        <v>116.003176433924</v>
      </c>
      <c r="E455">
        <v>114.502219059586</v>
      </c>
      <c r="F455">
        <v>95.697657723247801</v>
      </c>
      <c r="G455">
        <v>93.581542661880604</v>
      </c>
      <c r="H455">
        <v>101.53234185935899</v>
      </c>
      <c r="I455">
        <v>97.702898420561496</v>
      </c>
      <c r="J455">
        <v>105.21068127250901</v>
      </c>
      <c r="K455">
        <v>110.11778618774601</v>
      </c>
      <c r="L455">
        <v>117.871536506284</v>
      </c>
      <c r="M455">
        <v>117.04996032515101</v>
      </c>
      <c r="N455">
        <v>121.25447262045699</v>
      </c>
      <c r="O455">
        <v>118.55204679111201</v>
      </c>
      <c r="P455">
        <v>118.05708532438599</v>
      </c>
      <c r="Q455">
        <v>124.349509944844</v>
      </c>
      <c r="R455">
        <v>126.59522225576001</v>
      </c>
      <c r="S455">
        <v>132.53432190599801</v>
      </c>
      <c r="T455">
        <v>125.58664893413</v>
      </c>
      <c r="U455">
        <v>129.44540720966</v>
      </c>
      <c r="V455">
        <v>129.56145026150699</v>
      </c>
      <c r="W455">
        <v>140.815435307749</v>
      </c>
      <c r="X455">
        <v>142.96943182861199</v>
      </c>
      <c r="Y455">
        <v>135.47925250516499</v>
      </c>
      <c r="Z455">
        <v>136.96459450023701</v>
      </c>
      <c r="AA455">
        <v>133.03775047156699</v>
      </c>
      <c r="AB455">
        <v>134.95715213333199</v>
      </c>
      <c r="AC455">
        <v>140.35449754168999</v>
      </c>
      <c r="AD455">
        <v>141.01522261422099</v>
      </c>
      <c r="AE455">
        <v>150.43386525755099</v>
      </c>
      <c r="AF455">
        <v>141.737567864445</v>
      </c>
      <c r="AG455">
        <v>137.49348046022399</v>
      </c>
      <c r="AH455">
        <v>136.44505380547301</v>
      </c>
      <c r="AI455">
        <v>143.24988155034299</v>
      </c>
      <c r="AJ455">
        <v>136.713169035834</v>
      </c>
      <c r="AK455">
        <v>146.67326359003101</v>
      </c>
      <c r="AL455">
        <f t="shared" si="26"/>
        <v>126.28075247542871</v>
      </c>
      <c r="AM455">
        <f t="shared" si="25"/>
        <v>64.868012768627608</v>
      </c>
      <c r="AN455">
        <f t="shared" si="27"/>
        <v>73.647094113156044</v>
      </c>
      <c r="AO455">
        <v>80.998405046803896</v>
      </c>
    </row>
    <row r="456" spans="1:41" x14ac:dyDescent="0.35">
      <c r="A456">
        <v>454</v>
      </c>
      <c r="B456" s="1">
        <v>43010</v>
      </c>
      <c r="C456" t="s">
        <v>353</v>
      </c>
      <c r="D456">
        <v>121.90393907163499</v>
      </c>
      <c r="E456">
        <v>127.119942653076</v>
      </c>
      <c r="F456">
        <v>110.19563874664399</v>
      </c>
      <c r="G456">
        <v>105.512081104323</v>
      </c>
      <c r="H456">
        <v>114.94320088622599</v>
      </c>
      <c r="I456">
        <v>108.739255746119</v>
      </c>
      <c r="J456">
        <v>115.15880489733701</v>
      </c>
      <c r="K456">
        <v>126.391871606987</v>
      </c>
      <c r="L456">
        <v>126.510593348482</v>
      </c>
      <c r="M456">
        <v>124.46926076414699</v>
      </c>
      <c r="N456">
        <v>136.13946055716801</v>
      </c>
      <c r="O456">
        <v>128.91143827156901</v>
      </c>
      <c r="P456">
        <v>124.365051331507</v>
      </c>
      <c r="Q456">
        <v>134.12060508800801</v>
      </c>
      <c r="R456">
        <v>136.65068753989499</v>
      </c>
      <c r="S456">
        <v>137.65075266017001</v>
      </c>
      <c r="T456">
        <v>135.47678585024099</v>
      </c>
      <c r="U456">
        <v>149.91658140707401</v>
      </c>
      <c r="V456">
        <v>140.42681452292399</v>
      </c>
      <c r="W456">
        <v>149.663197230169</v>
      </c>
      <c r="X456">
        <v>157.59800107062301</v>
      </c>
      <c r="Y456">
        <v>137.360022935817</v>
      </c>
      <c r="Z456">
        <v>139.07314754690699</v>
      </c>
      <c r="AA456">
        <v>136.584107588184</v>
      </c>
      <c r="AB456">
        <v>140.18061879816801</v>
      </c>
      <c r="AC456">
        <v>150.44946495634599</v>
      </c>
      <c r="AD456">
        <v>143.862702555103</v>
      </c>
      <c r="AE456">
        <v>154.73114515329499</v>
      </c>
      <c r="AF456">
        <v>147.86218216669101</v>
      </c>
      <c r="AG456">
        <v>150.44862874745399</v>
      </c>
      <c r="AH456">
        <v>148.40140419559199</v>
      </c>
      <c r="AI456">
        <v>146.04410919039799</v>
      </c>
      <c r="AJ456">
        <v>140.60476332548001</v>
      </c>
      <c r="AK456">
        <v>145.47028181427899</v>
      </c>
      <c r="AL456">
        <f t="shared" si="26"/>
        <v>135.08636892141283</v>
      </c>
      <c r="AM456">
        <f t="shared" si="25"/>
        <v>73.673629214611722</v>
      </c>
      <c r="AN456">
        <f t="shared" si="27"/>
        <v>82.452710559140158</v>
      </c>
      <c r="AO456">
        <v>80.964318149939501</v>
      </c>
    </row>
    <row r="457" spans="1:41" x14ac:dyDescent="0.35">
      <c r="A457">
        <v>455</v>
      </c>
      <c r="B457" s="1">
        <v>43011</v>
      </c>
      <c r="C457" t="s">
        <v>341</v>
      </c>
      <c r="G457">
        <v>107.812973953888</v>
      </c>
      <c r="H457">
        <v>114.47034124081</v>
      </c>
      <c r="I457">
        <v>115.511591019177</v>
      </c>
      <c r="J457">
        <v>127.447214367435</v>
      </c>
      <c r="K457">
        <v>128.52995076377999</v>
      </c>
      <c r="L457">
        <v>133.67024105260799</v>
      </c>
      <c r="M457">
        <v>135.650289478844</v>
      </c>
      <c r="N457">
        <v>136.374414098606</v>
      </c>
      <c r="O457">
        <v>127.544205079861</v>
      </c>
      <c r="P457">
        <v>123.171326717803</v>
      </c>
      <c r="Q457">
        <v>130.904592227504</v>
      </c>
      <c r="R457">
        <v>136.77390556988999</v>
      </c>
      <c r="S457">
        <v>136.51486695922199</v>
      </c>
      <c r="T457">
        <v>133.84478499629401</v>
      </c>
      <c r="U457">
        <v>145.44469387942399</v>
      </c>
      <c r="AA457">
        <v>147.74900879467401</v>
      </c>
      <c r="AB457">
        <v>150.937917973841</v>
      </c>
      <c r="AC457">
        <v>157.44406108746301</v>
      </c>
      <c r="AD457">
        <v>156.69969684228801</v>
      </c>
      <c r="AE457">
        <v>167.27364176842801</v>
      </c>
      <c r="AF457">
        <v>160.077870529628</v>
      </c>
      <c r="AG457">
        <v>153.238414865707</v>
      </c>
      <c r="AH457">
        <v>146.621822556637</v>
      </c>
      <c r="AI457">
        <v>147.79270303260901</v>
      </c>
      <c r="AJ457">
        <v>139.006911442903</v>
      </c>
      <c r="AK457">
        <v>149.43379190150301</v>
      </c>
      <c r="AL457">
        <f t="shared" si="26"/>
        <v>138.84389354618568</v>
      </c>
      <c r="AM457">
        <f t="shared" si="25"/>
        <v>77.431153839384578</v>
      </c>
      <c r="AN457">
        <f t="shared" si="27"/>
        <v>86.210235183913014</v>
      </c>
      <c r="AO457">
        <v>81.938656756370904</v>
      </c>
    </row>
    <row r="458" spans="1:41" x14ac:dyDescent="0.35">
      <c r="A458">
        <v>456</v>
      </c>
      <c r="B458" s="1">
        <v>43011</v>
      </c>
      <c r="C458" t="s">
        <v>408</v>
      </c>
      <c r="D458">
        <v>140.957997813242</v>
      </c>
      <c r="E458">
        <v>144.85834470794401</v>
      </c>
      <c r="F458">
        <v>129.920173574594</v>
      </c>
      <c r="G458">
        <v>124.084940199039</v>
      </c>
      <c r="H458">
        <v>132.390934243251</v>
      </c>
      <c r="I458">
        <v>133.289110964945</v>
      </c>
      <c r="J458">
        <v>141.35477468107999</v>
      </c>
      <c r="K458">
        <v>141.19644480565199</v>
      </c>
      <c r="L458">
        <v>149.815157650874</v>
      </c>
      <c r="M458">
        <v>145.68894598809001</v>
      </c>
      <c r="N458">
        <v>152.399053741708</v>
      </c>
      <c r="O458">
        <v>146.7081278181</v>
      </c>
      <c r="P458">
        <v>147.33066799495299</v>
      </c>
      <c r="Q458">
        <v>156.01260170273801</v>
      </c>
      <c r="R458">
        <v>158.65345639102301</v>
      </c>
      <c r="S458">
        <v>163.931154398481</v>
      </c>
      <c r="T458">
        <v>162.19772047116899</v>
      </c>
      <c r="U458">
        <v>167.60509953562701</v>
      </c>
      <c r="V458">
        <v>163.388133941581</v>
      </c>
      <c r="W458">
        <v>169.56742435735899</v>
      </c>
      <c r="X458">
        <v>175.634002467427</v>
      </c>
      <c r="Y458">
        <v>165.022876151232</v>
      </c>
      <c r="Z458">
        <v>160.21280463194401</v>
      </c>
      <c r="AA458">
        <v>163.12900967447001</v>
      </c>
      <c r="AB458">
        <v>158.914960110045</v>
      </c>
      <c r="AC458">
        <v>168.09092478826</v>
      </c>
      <c r="AD458">
        <v>169.34986547232799</v>
      </c>
      <c r="AE458">
        <v>175.73118601821599</v>
      </c>
      <c r="AF458">
        <v>172.54253492653999</v>
      </c>
      <c r="AG458">
        <v>167.600559481229</v>
      </c>
      <c r="AH458">
        <v>179.99931807637299</v>
      </c>
      <c r="AI458">
        <v>171.142891307349</v>
      </c>
      <c r="AJ458">
        <v>165.62629342475199</v>
      </c>
      <c r="AK458">
        <v>174.48465770217999</v>
      </c>
      <c r="AL458">
        <f t="shared" si="26"/>
        <v>157.02447497687626</v>
      </c>
      <c r="AM458">
        <f t="shared" si="25"/>
        <v>95.611735270075158</v>
      </c>
      <c r="AN458">
        <f t="shared" si="27"/>
        <v>104.39081661460359</v>
      </c>
      <c r="AO458">
        <v>81.557114974541193</v>
      </c>
    </row>
    <row r="459" spans="1:41" x14ac:dyDescent="0.35">
      <c r="A459">
        <v>457</v>
      </c>
      <c r="B459" s="1">
        <v>43013</v>
      </c>
      <c r="C459" t="s">
        <v>409</v>
      </c>
      <c r="T459">
        <v>160.175116256904</v>
      </c>
      <c r="U459">
        <v>167.96883955177699</v>
      </c>
      <c r="V459">
        <v>162.19059533800501</v>
      </c>
      <c r="W459">
        <v>163.943191938865</v>
      </c>
      <c r="X459">
        <v>171.08092239918301</v>
      </c>
      <c r="Y459">
        <v>159.16577124323899</v>
      </c>
      <c r="Z459">
        <v>158.410491889844</v>
      </c>
      <c r="AA459">
        <v>157.98290391584499</v>
      </c>
      <c r="AB459">
        <v>152.17811271271199</v>
      </c>
      <c r="AC459">
        <v>157.65208321391199</v>
      </c>
      <c r="AD459">
        <v>159.99946520274199</v>
      </c>
      <c r="AE459">
        <v>167.41174598442601</v>
      </c>
      <c r="AF459">
        <v>164.69556263269999</v>
      </c>
      <c r="AG459">
        <v>161.82896272349399</v>
      </c>
      <c r="AH459">
        <v>166.38995793167001</v>
      </c>
      <c r="AI459">
        <v>163.53505133501599</v>
      </c>
      <c r="AJ459">
        <v>162.772435784869</v>
      </c>
      <c r="AK459">
        <v>169.00130429420599</v>
      </c>
      <c r="AL459">
        <f t="shared" si="26"/>
        <v>162.57680635274491</v>
      </c>
      <c r="AM459">
        <f t="shared" si="25"/>
        <v>101.16406664594381</v>
      </c>
      <c r="AN459">
        <f t="shared" si="27"/>
        <v>109.94314799047224</v>
      </c>
      <c r="AO459">
        <v>82.540129201287897</v>
      </c>
    </row>
    <row r="460" spans="1:41" x14ac:dyDescent="0.35">
      <c r="A460">
        <v>458</v>
      </c>
      <c r="B460" s="1">
        <v>43018</v>
      </c>
      <c r="C460" t="s">
        <v>410</v>
      </c>
      <c r="D460">
        <v>116.12921978923799</v>
      </c>
      <c r="E460">
        <v>127.16031694470701</v>
      </c>
      <c r="F460">
        <v>110.6489301032</v>
      </c>
      <c r="G460">
        <v>113.08709802963099</v>
      </c>
      <c r="H460">
        <v>122.076419626234</v>
      </c>
      <c r="I460">
        <v>109.368755204878</v>
      </c>
      <c r="J460">
        <v>127.218348618574</v>
      </c>
      <c r="K460">
        <v>126.58441265454999</v>
      </c>
      <c r="L460">
        <v>134.489405073386</v>
      </c>
      <c r="M460">
        <v>129.27720214139799</v>
      </c>
      <c r="N460">
        <v>125.567272020858</v>
      </c>
      <c r="O460">
        <v>126.47524268821699</v>
      </c>
      <c r="P460">
        <v>125.161687139202</v>
      </c>
      <c r="Q460">
        <v>131.438179348017</v>
      </c>
      <c r="R460">
        <v>135.66526849097701</v>
      </c>
      <c r="S460">
        <v>143.61009202951601</v>
      </c>
      <c r="T460">
        <v>137.32752353754799</v>
      </c>
      <c r="U460">
        <v>149.16371869553001</v>
      </c>
      <c r="V460">
        <v>142.83914928503199</v>
      </c>
      <c r="W460">
        <v>154.71180782672599</v>
      </c>
      <c r="X460">
        <v>161.363828491855</v>
      </c>
      <c r="Y460">
        <v>155.61838961521099</v>
      </c>
      <c r="Z460">
        <v>144.90521468004499</v>
      </c>
      <c r="AA460">
        <v>145.13277699012099</v>
      </c>
      <c r="AB460">
        <v>141.449148570505</v>
      </c>
      <c r="AC460">
        <v>140.91471786833699</v>
      </c>
      <c r="AD460">
        <v>138.67428700925501</v>
      </c>
      <c r="AE460">
        <v>155.38418402608301</v>
      </c>
      <c r="AF460">
        <v>149.314898610613</v>
      </c>
      <c r="AG460">
        <v>148.34756798152799</v>
      </c>
      <c r="AH460">
        <v>148.495798770411</v>
      </c>
      <c r="AI460">
        <v>148.992296414349</v>
      </c>
      <c r="AJ460">
        <v>147.02902421498499</v>
      </c>
      <c r="AK460">
        <v>154.040144401665</v>
      </c>
      <c r="AL460">
        <f t="shared" si="26"/>
        <v>137.28418608507002</v>
      </c>
      <c r="AM460">
        <f t="shared" si="25"/>
        <v>75.871446378268914</v>
      </c>
      <c r="AN460">
        <f t="shared" si="27"/>
        <v>84.650527722797349</v>
      </c>
      <c r="AO460">
        <v>83.524030850954006</v>
      </c>
    </row>
    <row r="461" spans="1:41" x14ac:dyDescent="0.35">
      <c r="A461">
        <v>459</v>
      </c>
      <c r="B461" s="1">
        <v>43018</v>
      </c>
      <c r="C461" t="s">
        <v>342</v>
      </c>
      <c r="H461">
        <v>85.103562638670894</v>
      </c>
      <c r="I461">
        <v>91.338266933746894</v>
      </c>
      <c r="J461">
        <v>100.133779540771</v>
      </c>
      <c r="K461">
        <v>91.292883128004902</v>
      </c>
      <c r="L461">
        <v>93.6258084077039</v>
      </c>
      <c r="M461">
        <v>88.826619109035605</v>
      </c>
      <c r="N461">
        <v>98.624780618009098</v>
      </c>
      <c r="O461">
        <v>96.864618741730993</v>
      </c>
      <c r="P461">
        <v>100.777799363847</v>
      </c>
      <c r="Q461">
        <v>113.024675236921</v>
      </c>
      <c r="R461">
        <v>115.776264529499</v>
      </c>
      <c r="S461">
        <v>127.006472128844</v>
      </c>
      <c r="AB461">
        <v>107.284084856988</v>
      </c>
      <c r="AC461">
        <v>112.93562071958</v>
      </c>
      <c r="AD461">
        <v>110.600781110368</v>
      </c>
      <c r="AE461">
        <v>118.949990794198</v>
      </c>
      <c r="AF461">
        <v>119.44372869595</v>
      </c>
      <c r="AG461">
        <v>116.43535575007699</v>
      </c>
      <c r="AH461">
        <v>118.63910994402499</v>
      </c>
      <c r="AI461">
        <v>120.955747282293</v>
      </c>
      <c r="AJ461">
        <v>129.408750793509</v>
      </c>
      <c r="AK461">
        <v>131.46343048263</v>
      </c>
      <c r="AL461">
        <f t="shared" si="26"/>
        <v>108.56873321847283</v>
      </c>
      <c r="AM461">
        <f t="shared" si="25"/>
        <v>47.155993511671724</v>
      </c>
      <c r="AN461">
        <f t="shared" si="27"/>
        <v>55.93507485620016</v>
      </c>
      <c r="AO461">
        <v>83.872106951948794</v>
      </c>
    </row>
    <row r="462" spans="1:41" x14ac:dyDescent="0.35">
      <c r="A462">
        <v>460</v>
      </c>
      <c r="B462" s="1">
        <v>43026</v>
      </c>
      <c r="C462" t="s">
        <v>411</v>
      </c>
      <c r="D462">
        <v>119.67265977768299</v>
      </c>
      <c r="E462">
        <v>123.34544237974301</v>
      </c>
      <c r="F462">
        <v>109.21298994938201</v>
      </c>
      <c r="G462">
        <v>112.85784444151599</v>
      </c>
      <c r="H462">
        <v>113.92286844685999</v>
      </c>
      <c r="I462">
        <v>111.22414093409201</v>
      </c>
      <c r="J462">
        <v>129.90729484623799</v>
      </c>
      <c r="K462">
        <v>125.70439378843101</v>
      </c>
      <c r="L462">
        <v>125.169729709807</v>
      </c>
      <c r="M462">
        <v>118.57104534979101</v>
      </c>
      <c r="N462">
        <v>119.412142427955</v>
      </c>
      <c r="O462">
        <v>128.411980287288</v>
      </c>
      <c r="P462">
        <v>119.60145825580901</v>
      </c>
      <c r="Q462">
        <v>129.254605381712</v>
      </c>
      <c r="R462">
        <v>136.38607800563599</v>
      </c>
      <c r="S462">
        <v>130.45949528907599</v>
      </c>
      <c r="T462">
        <v>127.30795627465599</v>
      </c>
      <c r="U462">
        <v>130.50192420792601</v>
      </c>
      <c r="V462">
        <v>136.233025811273</v>
      </c>
      <c r="W462">
        <v>151.70190570256199</v>
      </c>
      <c r="X462">
        <v>159.150548469981</v>
      </c>
      <c r="Y462">
        <v>135.90979765583899</v>
      </c>
      <c r="Z462">
        <v>136.09828777087799</v>
      </c>
      <c r="AA462">
        <v>143.957502688104</v>
      </c>
      <c r="AB462">
        <v>148.17333465682501</v>
      </c>
      <c r="AC462">
        <v>147.03237610524999</v>
      </c>
      <c r="AD462">
        <v>143.75684108461999</v>
      </c>
      <c r="AE462">
        <v>145.66916589126799</v>
      </c>
      <c r="AF462">
        <v>149.17961534333401</v>
      </c>
      <c r="AG462">
        <v>149.56367141044501</v>
      </c>
      <c r="AH462">
        <v>143.18388015324001</v>
      </c>
      <c r="AI462">
        <v>145.83902761748601</v>
      </c>
      <c r="AJ462">
        <v>136.49354657731399</v>
      </c>
      <c r="AK462">
        <v>161.086519217502</v>
      </c>
      <c r="AL462">
        <f t="shared" si="26"/>
        <v>133.64567929145653</v>
      </c>
      <c r="AM462">
        <f t="shared" si="25"/>
        <v>72.232939584655426</v>
      </c>
      <c r="AN462">
        <f t="shared" si="27"/>
        <v>81.012020929183862</v>
      </c>
      <c r="AO462">
        <v>83.460811761330504</v>
      </c>
    </row>
    <row r="463" spans="1:41" x14ac:dyDescent="0.35">
      <c r="A463">
        <v>461</v>
      </c>
      <c r="B463" s="1">
        <v>43026</v>
      </c>
      <c r="C463" t="s">
        <v>412</v>
      </c>
      <c r="D463">
        <v>140.32791146815401</v>
      </c>
      <c r="E463">
        <v>138.66767669497901</v>
      </c>
      <c r="F463">
        <v>130.02318714449501</v>
      </c>
      <c r="G463">
        <v>131.63941878839901</v>
      </c>
      <c r="H463">
        <v>133.887219161693</v>
      </c>
      <c r="I463">
        <v>132.13934616072001</v>
      </c>
      <c r="J463">
        <v>149.227153410542</v>
      </c>
      <c r="K463">
        <v>146.27031795330899</v>
      </c>
      <c r="L463">
        <v>145.559486396008</v>
      </c>
      <c r="M463">
        <v>143.58196530283701</v>
      </c>
      <c r="N463">
        <v>149.07440306141399</v>
      </c>
      <c r="O463">
        <v>148.887436968081</v>
      </c>
      <c r="P463">
        <v>145.04142275813999</v>
      </c>
      <c r="Q463">
        <v>152.03874164663401</v>
      </c>
      <c r="R463">
        <v>154.37888963175399</v>
      </c>
      <c r="S463">
        <v>156.23103051435399</v>
      </c>
      <c r="T463">
        <v>153.65318796585299</v>
      </c>
      <c r="U463">
        <v>159.809689897216</v>
      </c>
      <c r="V463">
        <v>159.012165618952</v>
      </c>
      <c r="W463">
        <v>168.10964917850501</v>
      </c>
      <c r="X463">
        <v>174.74878541278699</v>
      </c>
      <c r="Y463">
        <v>160.97409519780999</v>
      </c>
      <c r="Z463">
        <v>162.43965733687699</v>
      </c>
      <c r="AA463">
        <v>166.79131860075901</v>
      </c>
      <c r="AB463">
        <v>162.88763910639099</v>
      </c>
      <c r="AC463">
        <v>168.26701720435301</v>
      </c>
      <c r="AD463">
        <v>167.01981032508701</v>
      </c>
      <c r="AE463">
        <v>174.33577495544</v>
      </c>
      <c r="AF463">
        <v>170.05667446767001</v>
      </c>
      <c r="AG463">
        <v>167.70925648509899</v>
      </c>
      <c r="AH463">
        <v>167.577963530093</v>
      </c>
      <c r="AI463">
        <v>171.88939394408899</v>
      </c>
      <c r="AJ463">
        <v>166.24006449403899</v>
      </c>
      <c r="AK463">
        <v>177.44383447227401</v>
      </c>
      <c r="AL463">
        <f t="shared" si="26"/>
        <v>155.76298780161198</v>
      </c>
      <c r="AM463">
        <f t="shared" si="25"/>
        <v>94.35024809481088</v>
      </c>
      <c r="AN463">
        <f t="shared" si="27"/>
        <v>103.12932943933932</v>
      </c>
      <c r="AO463">
        <v>83.282421442879297</v>
      </c>
    </row>
    <row r="464" spans="1:41" x14ac:dyDescent="0.35">
      <c r="A464">
        <v>462</v>
      </c>
      <c r="B464" s="1">
        <v>43027</v>
      </c>
      <c r="C464" t="s">
        <v>399</v>
      </c>
      <c r="D464">
        <v>121.022197675287</v>
      </c>
      <c r="E464">
        <v>120.82865102945701</v>
      </c>
      <c r="F464">
        <v>110.339245573581</v>
      </c>
      <c r="G464">
        <v>108.41077928918</v>
      </c>
      <c r="H464">
        <v>110.78132337352601</v>
      </c>
      <c r="I464">
        <v>104.30949594451501</v>
      </c>
      <c r="J464">
        <v>115.67703828796699</v>
      </c>
      <c r="K464">
        <v>114.746057492202</v>
      </c>
      <c r="L464">
        <v>119.29684956392499</v>
      </c>
      <c r="M464">
        <v>114.925122183328</v>
      </c>
      <c r="N464">
        <v>124.44687265875901</v>
      </c>
      <c r="T464">
        <v>133.912084379638</v>
      </c>
      <c r="U464">
        <v>144.75317173436201</v>
      </c>
      <c r="V464">
        <v>143.30526449206599</v>
      </c>
      <c r="W464">
        <v>153.13087125822599</v>
      </c>
      <c r="X464">
        <v>157.50143211554601</v>
      </c>
      <c r="Y464">
        <v>135.29087042208101</v>
      </c>
      <c r="Z464">
        <v>143.33582115287399</v>
      </c>
      <c r="AA464">
        <v>138.694757995072</v>
      </c>
      <c r="AB464">
        <v>138.81873854134099</v>
      </c>
      <c r="AC464">
        <v>150.03290382577899</v>
      </c>
      <c r="AD464">
        <v>142.31339199903701</v>
      </c>
      <c r="AE464">
        <v>151.72970143750001</v>
      </c>
      <c r="AF464">
        <v>152.090628932442</v>
      </c>
      <c r="AG464">
        <v>145.12612433651699</v>
      </c>
      <c r="AL464">
        <f t="shared" si="26"/>
        <v>131.79277582776834</v>
      </c>
      <c r="AM464">
        <f t="shared" si="25"/>
        <v>70.380036120967233</v>
      </c>
      <c r="AN464">
        <f t="shared" si="27"/>
        <v>79.159117465495669</v>
      </c>
      <c r="AO464">
        <v>83.586788546329899</v>
      </c>
    </row>
    <row r="465" spans="1:41" x14ac:dyDescent="0.35">
      <c r="A465">
        <v>463</v>
      </c>
      <c r="B465" s="1">
        <v>43028</v>
      </c>
      <c r="C465" t="s">
        <v>305</v>
      </c>
      <c r="D465">
        <v>142.11595046937799</v>
      </c>
      <c r="E465">
        <v>140.358632072592</v>
      </c>
      <c r="F465">
        <v>127.465200051878</v>
      </c>
      <c r="G465">
        <v>132.827816710261</v>
      </c>
      <c r="H465">
        <v>136.01767787359901</v>
      </c>
      <c r="I465">
        <v>126.165146163229</v>
      </c>
      <c r="J465">
        <v>143.77885549775999</v>
      </c>
      <c r="K465">
        <v>144.42406240269099</v>
      </c>
      <c r="L465">
        <v>144.973423997412</v>
      </c>
      <c r="M465">
        <v>140.22540101534901</v>
      </c>
      <c r="N465">
        <v>149.216178828647</v>
      </c>
      <c r="O465">
        <v>144.604095884744</v>
      </c>
      <c r="P465">
        <v>143.14303846394401</v>
      </c>
      <c r="Q465">
        <v>149.007621500569</v>
      </c>
      <c r="R465">
        <v>150.48107490710299</v>
      </c>
      <c r="S465">
        <v>155.21426292731101</v>
      </c>
      <c r="T465">
        <v>152.099459035628</v>
      </c>
      <c r="U465">
        <v>159.10977684771399</v>
      </c>
      <c r="V465">
        <v>162.23413204367901</v>
      </c>
      <c r="W465">
        <v>169.90869676909401</v>
      </c>
      <c r="X465">
        <v>179.56656204233499</v>
      </c>
      <c r="Y465">
        <v>160.164852719294</v>
      </c>
      <c r="Z465">
        <v>159.56391671517099</v>
      </c>
      <c r="AA465">
        <v>168.88067031876599</v>
      </c>
      <c r="AB465">
        <v>164.76489601626301</v>
      </c>
      <c r="AC465">
        <v>172.57612613242799</v>
      </c>
      <c r="AD465">
        <v>164.49709335169101</v>
      </c>
      <c r="AE465">
        <v>178.24503595338101</v>
      </c>
      <c r="AF465">
        <v>174.08267795982599</v>
      </c>
      <c r="AG465">
        <v>163.47821433930301</v>
      </c>
      <c r="AH465">
        <v>170.93025558177999</v>
      </c>
      <c r="AI465">
        <v>166.413847586001</v>
      </c>
      <c r="AJ465">
        <v>165.84733257022199</v>
      </c>
      <c r="AK465">
        <v>179.314296446312</v>
      </c>
      <c r="AL465">
        <f t="shared" si="26"/>
        <v>155.34400827045164</v>
      </c>
      <c r="AM465">
        <f t="shared" si="25"/>
        <v>93.931268563650534</v>
      </c>
      <c r="AN465">
        <f t="shared" si="27"/>
        <v>102.71034990817897</v>
      </c>
      <c r="AO465">
        <v>83.692449224350995</v>
      </c>
    </row>
    <row r="466" spans="1:41" x14ac:dyDescent="0.35">
      <c r="A466">
        <v>464</v>
      </c>
      <c r="B466" s="1">
        <v>43035</v>
      </c>
      <c r="C466" t="s">
        <v>198</v>
      </c>
      <c r="D466">
        <v>107.488308783192</v>
      </c>
      <c r="E466">
        <v>96.001190814937004</v>
      </c>
      <c r="F466">
        <v>90.886182365002497</v>
      </c>
      <c r="G466">
        <v>103.233056107952</v>
      </c>
      <c r="H466">
        <v>107.960599210571</v>
      </c>
      <c r="I466">
        <v>101.672330193805</v>
      </c>
      <c r="J466">
        <v>108.52256539315199</v>
      </c>
      <c r="K466">
        <v>106.28403273487601</v>
      </c>
      <c r="L466">
        <v>114.86727711523601</v>
      </c>
      <c r="M466">
        <v>114.94299802409201</v>
      </c>
      <c r="N466">
        <v>112.28346585509099</v>
      </c>
      <c r="O466">
        <v>109.673306601251</v>
      </c>
      <c r="P466">
        <v>109.272156921218</v>
      </c>
      <c r="Q466">
        <v>113.21640747110401</v>
      </c>
      <c r="R466">
        <v>132.916472855199</v>
      </c>
      <c r="S466">
        <v>125.236170672474</v>
      </c>
      <c r="T466">
        <v>116.542275726193</v>
      </c>
      <c r="U466">
        <v>128.843544004113</v>
      </c>
      <c r="V466">
        <v>120.27493558631301</v>
      </c>
      <c r="W466">
        <v>135.076005370177</v>
      </c>
      <c r="X466">
        <v>152.137155897859</v>
      </c>
      <c r="Y466">
        <v>118.35610644753</v>
      </c>
      <c r="Z466">
        <v>131.44051335435799</v>
      </c>
      <c r="AA466">
        <v>134.68973477986901</v>
      </c>
      <c r="AB466">
        <v>133.503628269469</v>
      </c>
      <c r="AC466">
        <v>150.41599591020699</v>
      </c>
      <c r="AD466">
        <v>142.404792681977</v>
      </c>
      <c r="AE466">
        <v>144.483321908763</v>
      </c>
      <c r="AF466">
        <v>130.89757312973501</v>
      </c>
      <c r="AG466">
        <v>127.01928121574301</v>
      </c>
      <c r="AH466">
        <v>127.839336966137</v>
      </c>
      <c r="AI466">
        <v>133.485978721837</v>
      </c>
      <c r="AJ466">
        <v>134.46330519103901</v>
      </c>
      <c r="AK466">
        <v>144.496587107089</v>
      </c>
      <c r="AL466">
        <f t="shared" si="26"/>
        <v>122.37725274669297</v>
      </c>
      <c r="AM466">
        <f t="shared" si="25"/>
        <v>60.96451303989187</v>
      </c>
      <c r="AN466">
        <f t="shared" si="27"/>
        <v>69.743594384420305</v>
      </c>
      <c r="AO466">
        <v>84.226979662449395</v>
      </c>
    </row>
    <row r="467" spans="1:41" x14ac:dyDescent="0.35">
      <c r="A467">
        <v>465</v>
      </c>
      <c r="B467" s="1">
        <v>43036</v>
      </c>
      <c r="C467" t="s">
        <v>413</v>
      </c>
      <c r="D467">
        <v>129.79987255358401</v>
      </c>
      <c r="E467">
        <v>121.434815782508</v>
      </c>
      <c r="F467">
        <v>112.672497693157</v>
      </c>
      <c r="G467">
        <v>117.40212703352201</v>
      </c>
      <c r="H467">
        <v>124.27797927898</v>
      </c>
      <c r="I467">
        <v>120.039242457084</v>
      </c>
      <c r="J467">
        <v>130.289518314302</v>
      </c>
      <c r="K467">
        <v>126.789638566241</v>
      </c>
      <c r="L467">
        <v>136.427995797037</v>
      </c>
      <c r="M467">
        <v>134.570637746437</v>
      </c>
      <c r="N467">
        <v>138.58488134234699</v>
      </c>
      <c r="O467">
        <v>132.43413066435301</v>
      </c>
      <c r="P467">
        <v>123.913388151033</v>
      </c>
      <c r="Q467">
        <v>136.86964487351801</v>
      </c>
      <c r="R467">
        <v>139.96080594301401</v>
      </c>
      <c r="S467">
        <v>147.77402013891501</v>
      </c>
      <c r="T467">
        <v>142.18933036037501</v>
      </c>
      <c r="U467">
        <v>148.88759097395101</v>
      </c>
      <c r="V467">
        <v>151.20571215735399</v>
      </c>
      <c r="W467">
        <v>158.507242262804</v>
      </c>
      <c r="X467">
        <v>171.074184682442</v>
      </c>
      <c r="Y467">
        <v>155.93203998348699</v>
      </c>
      <c r="Z467">
        <v>148.316216996892</v>
      </c>
      <c r="AA467">
        <v>160.13862235789699</v>
      </c>
      <c r="AB467">
        <v>157.65729828679699</v>
      </c>
      <c r="AC467">
        <v>166.13425456697499</v>
      </c>
      <c r="AD467">
        <v>164.28357555118501</v>
      </c>
      <c r="AE467">
        <v>165.05688152754499</v>
      </c>
      <c r="AF467">
        <v>163.61596165297101</v>
      </c>
      <c r="AG467">
        <v>157.89426110641</v>
      </c>
      <c r="AH467">
        <v>155.05174024272301</v>
      </c>
      <c r="AI467">
        <v>150.96438422547499</v>
      </c>
      <c r="AJ467">
        <v>158.36290396267501</v>
      </c>
      <c r="AK467">
        <v>163.57845822933399</v>
      </c>
      <c r="AL467">
        <f t="shared" si="26"/>
        <v>144.47328986656836</v>
      </c>
      <c r="AM467">
        <f t="shared" si="25"/>
        <v>83.06055015976726</v>
      </c>
      <c r="AN467">
        <f t="shared" si="27"/>
        <v>91.839631504295696</v>
      </c>
      <c r="AO467">
        <v>84.111886531936506</v>
      </c>
    </row>
    <row r="468" spans="1:41" x14ac:dyDescent="0.35">
      <c r="A468">
        <v>466</v>
      </c>
      <c r="B468" s="1">
        <v>43038</v>
      </c>
      <c r="C468" t="s">
        <v>414</v>
      </c>
      <c r="D468">
        <v>130.39847953007299</v>
      </c>
      <c r="E468">
        <v>131.73012374974601</v>
      </c>
      <c r="F468">
        <v>120.641045888294</v>
      </c>
      <c r="G468">
        <v>120.619673425898</v>
      </c>
      <c r="H468">
        <v>121.983955528511</v>
      </c>
      <c r="I468">
        <v>116.48405803362699</v>
      </c>
      <c r="J468">
        <v>127.462002251081</v>
      </c>
      <c r="K468">
        <v>130.50022959372501</v>
      </c>
      <c r="L468">
        <v>132.686830273851</v>
      </c>
      <c r="M468">
        <v>130.67244356128299</v>
      </c>
      <c r="N468">
        <v>125.453945933573</v>
      </c>
      <c r="O468">
        <v>121.300435275762</v>
      </c>
      <c r="P468">
        <v>118.332665999011</v>
      </c>
      <c r="Q468">
        <v>128.63824540036299</v>
      </c>
      <c r="R468">
        <v>140.534211514215</v>
      </c>
      <c r="S468">
        <v>147.036122291586</v>
      </c>
      <c r="T468">
        <v>141.977101657318</v>
      </c>
      <c r="U468">
        <v>150.36345318506699</v>
      </c>
      <c r="V468">
        <v>147.01072151326201</v>
      </c>
      <c r="W468">
        <v>157.908790882213</v>
      </c>
      <c r="X468">
        <v>166.431723496649</v>
      </c>
      <c r="Y468">
        <v>148.004882933076</v>
      </c>
      <c r="Z468">
        <v>141.201022501094</v>
      </c>
      <c r="AA468">
        <v>150.33760436942401</v>
      </c>
      <c r="AB468">
        <v>148.923202212089</v>
      </c>
      <c r="AC468">
        <v>155.58684536693701</v>
      </c>
      <c r="AD468">
        <v>157.462359037569</v>
      </c>
      <c r="AE468">
        <v>164.03290701127</v>
      </c>
      <c r="AF468">
        <v>162.29788207276101</v>
      </c>
      <c r="AG468">
        <v>162.15638679140901</v>
      </c>
      <c r="AH468">
        <v>152.92033427138199</v>
      </c>
      <c r="AI468">
        <v>148.32535842786001</v>
      </c>
      <c r="AJ468">
        <v>149.987451752141</v>
      </c>
      <c r="AK468">
        <v>164.67475975088701</v>
      </c>
      <c r="AL468">
        <f t="shared" si="26"/>
        <v>141.59050751420611</v>
      </c>
      <c r="AM468">
        <f t="shared" si="25"/>
        <v>80.177767807405004</v>
      </c>
      <c r="AN468">
        <f t="shared" si="27"/>
        <v>88.95684915193344</v>
      </c>
      <c r="AO468">
        <v>83.968632239750704</v>
      </c>
    </row>
    <row r="469" spans="1:41" x14ac:dyDescent="0.35">
      <c r="A469">
        <v>467</v>
      </c>
      <c r="B469" s="1">
        <v>43041</v>
      </c>
      <c r="C469" t="s">
        <v>415</v>
      </c>
      <c r="D469">
        <v>143.77303758307099</v>
      </c>
      <c r="E469">
        <v>142.64885076617901</v>
      </c>
      <c r="F469">
        <v>126.891498701015</v>
      </c>
      <c r="G469">
        <v>132.76831101622199</v>
      </c>
      <c r="H469">
        <v>139.41724119410901</v>
      </c>
      <c r="I469">
        <v>136.77224278429901</v>
      </c>
      <c r="J469">
        <v>146.46649298302</v>
      </c>
      <c r="K469">
        <v>149.525598716535</v>
      </c>
      <c r="L469">
        <v>151.252500078992</v>
      </c>
      <c r="M469">
        <v>149.53019656803801</v>
      </c>
      <c r="N469">
        <v>152.21260008225201</v>
      </c>
      <c r="O469">
        <v>150.79831764883099</v>
      </c>
      <c r="P469">
        <v>152.20185972274501</v>
      </c>
      <c r="Q469">
        <v>160.742282020635</v>
      </c>
      <c r="R469">
        <v>163.87239226384099</v>
      </c>
      <c r="S469">
        <v>161.96854590015801</v>
      </c>
      <c r="T469">
        <v>152.95123957094901</v>
      </c>
      <c r="U469">
        <v>164.60111038037601</v>
      </c>
      <c r="V469">
        <v>163.30428583802501</v>
      </c>
      <c r="W469">
        <v>177.96278709606301</v>
      </c>
      <c r="X469">
        <v>187.43789434874</v>
      </c>
      <c r="Y469">
        <v>165.73359203542901</v>
      </c>
      <c r="Z469">
        <v>164.834153110361</v>
      </c>
      <c r="AA469">
        <v>170.34303865578201</v>
      </c>
      <c r="AB469">
        <v>170.37514610785601</v>
      </c>
      <c r="AC469">
        <v>176.31154178774</v>
      </c>
      <c r="AD469">
        <v>178.33107123505101</v>
      </c>
      <c r="AE469">
        <v>179.144514953335</v>
      </c>
      <c r="AF469">
        <v>177.01755189693901</v>
      </c>
      <c r="AG469">
        <v>182.18685993794699</v>
      </c>
      <c r="AH469">
        <v>169.023379658842</v>
      </c>
      <c r="AI469">
        <v>174.56537493178999</v>
      </c>
      <c r="AJ469">
        <v>173.08071410847401</v>
      </c>
      <c r="AK469">
        <v>183.98820107554999</v>
      </c>
      <c r="AL469">
        <f t="shared" si="26"/>
        <v>160.94218896350563</v>
      </c>
      <c r="AM469">
        <f t="shared" si="25"/>
        <v>99.529449256704524</v>
      </c>
      <c r="AN469">
        <f t="shared" si="27"/>
        <v>108.30853060123296</v>
      </c>
      <c r="AO469">
        <v>84.612382197238702</v>
      </c>
    </row>
    <row r="470" spans="1:41" x14ac:dyDescent="0.35">
      <c r="A470">
        <v>468</v>
      </c>
      <c r="B470" s="1">
        <v>43043</v>
      </c>
      <c r="C470" t="s">
        <v>399</v>
      </c>
      <c r="D470">
        <v>101.243275237275</v>
      </c>
      <c r="E470">
        <v>100.60977778950701</v>
      </c>
      <c r="F470">
        <v>88.614526431710601</v>
      </c>
      <c r="G470">
        <v>90.450329934646902</v>
      </c>
      <c r="H470">
        <v>100.38033829182</v>
      </c>
      <c r="I470">
        <v>98.823327705885504</v>
      </c>
      <c r="J470">
        <v>106.909707382589</v>
      </c>
      <c r="K470">
        <v>107.392473866176</v>
      </c>
      <c r="L470">
        <v>116.848027882191</v>
      </c>
      <c r="R470">
        <v>128.22019877536701</v>
      </c>
      <c r="S470">
        <v>125.58427991494599</v>
      </c>
      <c r="T470">
        <v>120.27383641947701</v>
      </c>
      <c r="U470">
        <v>130.47434248096701</v>
      </c>
      <c r="V470">
        <v>132.14758763906201</v>
      </c>
      <c r="W470">
        <v>142.065387968956</v>
      </c>
      <c r="X470">
        <v>152.10303799756699</v>
      </c>
      <c r="Y470">
        <v>127.33266786274</v>
      </c>
      <c r="Z470">
        <v>133.07165769575599</v>
      </c>
      <c r="AA470">
        <v>135.486460277286</v>
      </c>
      <c r="AB470">
        <v>138.81208249626599</v>
      </c>
      <c r="AC470">
        <v>147.54039783720799</v>
      </c>
      <c r="AD470">
        <v>142.502487195442</v>
      </c>
      <c r="AE470">
        <v>142.39094356303301</v>
      </c>
      <c r="AL470">
        <f t="shared" si="26"/>
        <v>122.14248489764668</v>
      </c>
      <c r="AM470">
        <f t="shared" si="25"/>
        <v>60.729745190845577</v>
      </c>
      <c r="AN470">
        <f t="shared" si="27"/>
        <v>69.508826535374013</v>
      </c>
      <c r="AO470">
        <v>85.145339719930206</v>
      </c>
    </row>
    <row r="471" spans="1:41" x14ac:dyDescent="0.35">
      <c r="A471">
        <v>469</v>
      </c>
      <c r="B471" s="1">
        <v>43050</v>
      </c>
      <c r="C471" t="s">
        <v>366</v>
      </c>
      <c r="L471">
        <v>116.67862383408399</v>
      </c>
      <c r="M471">
        <v>111.533033909995</v>
      </c>
      <c r="N471">
        <v>109.123798884316</v>
      </c>
      <c r="O471">
        <v>109.16463162073001</v>
      </c>
      <c r="P471">
        <v>115.79562007120499</v>
      </c>
      <c r="Q471">
        <v>116.03917391436499</v>
      </c>
      <c r="R471">
        <v>131.178645270717</v>
      </c>
      <c r="S471">
        <v>130.78723922603899</v>
      </c>
      <c r="T471">
        <v>123.061005505726</v>
      </c>
      <c r="U471">
        <v>132.525393352967</v>
      </c>
      <c r="V471">
        <v>131.78984604911901</v>
      </c>
      <c r="AF471">
        <v>130.90064169322099</v>
      </c>
      <c r="AG471">
        <v>146.458866475397</v>
      </c>
      <c r="AH471">
        <v>140.99399565460399</v>
      </c>
      <c r="AI471">
        <v>134.98516564102701</v>
      </c>
      <c r="AJ471">
        <v>131.23601709706099</v>
      </c>
      <c r="AK471">
        <v>138.53443308205601</v>
      </c>
      <c r="AL471">
        <f t="shared" si="26"/>
        <v>126.51683125191936</v>
      </c>
      <c r="AM471">
        <f t="shared" si="25"/>
        <v>65.104091545118251</v>
      </c>
      <c r="AN471">
        <f t="shared" si="27"/>
        <v>73.883172889646687</v>
      </c>
      <c r="AO471">
        <v>85.503116854126702</v>
      </c>
    </row>
    <row r="472" spans="1:41" x14ac:dyDescent="0.35">
      <c r="A472">
        <v>470</v>
      </c>
      <c r="B472" s="1">
        <v>43056</v>
      </c>
      <c r="C472" t="s">
        <v>416</v>
      </c>
      <c r="D472">
        <v>150.00030988042599</v>
      </c>
      <c r="E472">
        <v>142.05896726408599</v>
      </c>
      <c r="F472">
        <v>129.42378895714799</v>
      </c>
      <c r="G472">
        <v>133.56527892407499</v>
      </c>
      <c r="H472">
        <v>140.85286681597501</v>
      </c>
      <c r="I472">
        <v>136.420301102922</v>
      </c>
      <c r="J472">
        <v>145.29101204149501</v>
      </c>
      <c r="K472">
        <v>144.94815796271399</v>
      </c>
      <c r="L472">
        <v>149.77766852003199</v>
      </c>
      <c r="M472">
        <v>149.67718783493601</v>
      </c>
      <c r="N472">
        <v>149.54082862786299</v>
      </c>
      <c r="O472">
        <v>145.222955015867</v>
      </c>
      <c r="P472">
        <v>148.33769382172301</v>
      </c>
      <c r="Q472">
        <v>156.14715151810901</v>
      </c>
      <c r="R472">
        <v>152.45161618760099</v>
      </c>
      <c r="S472">
        <v>157.193807602627</v>
      </c>
      <c r="T472">
        <v>161.61915558089601</v>
      </c>
      <c r="U472">
        <v>166.272352463451</v>
      </c>
      <c r="V472">
        <v>166.69867028671001</v>
      </c>
      <c r="W472">
        <v>171.68341310549499</v>
      </c>
      <c r="X472">
        <v>176.910219186554</v>
      </c>
      <c r="Y472">
        <v>165.571526435332</v>
      </c>
      <c r="Z472">
        <v>166.47027855641201</v>
      </c>
      <c r="AA472">
        <v>171.80728622111201</v>
      </c>
      <c r="AB472">
        <v>161.936947502663</v>
      </c>
      <c r="AC472">
        <v>167.566555068415</v>
      </c>
      <c r="AD472">
        <v>170.033000679666</v>
      </c>
      <c r="AE472">
        <v>176.951892649142</v>
      </c>
      <c r="AF472">
        <v>169.911450248314</v>
      </c>
      <c r="AG472">
        <v>174.44639437469499</v>
      </c>
      <c r="AH472">
        <v>174.044302383841</v>
      </c>
      <c r="AI472">
        <v>169.200428042998</v>
      </c>
      <c r="AJ472">
        <v>171.06519234497301</v>
      </c>
      <c r="AK472">
        <v>174.994628887733</v>
      </c>
      <c r="AL472">
        <f t="shared" si="26"/>
        <v>158.47333194400002</v>
      </c>
      <c r="AM472">
        <f t="shared" si="25"/>
        <v>97.060592237198918</v>
      </c>
      <c r="AN472">
        <f t="shared" si="27"/>
        <v>105.83967358172735</v>
      </c>
      <c r="AO472">
        <v>85.645371294158906</v>
      </c>
    </row>
    <row r="473" spans="1:41" x14ac:dyDescent="0.35">
      <c r="A473">
        <v>471</v>
      </c>
      <c r="B473" s="1">
        <v>43059</v>
      </c>
      <c r="C473" t="s">
        <v>417</v>
      </c>
      <c r="AC473">
        <v>146.255126856689</v>
      </c>
      <c r="AD473">
        <v>141.836638780681</v>
      </c>
      <c r="AE473">
        <v>152.564366637907</v>
      </c>
      <c r="AF473">
        <v>152.10838681756999</v>
      </c>
      <c r="AG473">
        <v>151.52426060551699</v>
      </c>
      <c r="AH473">
        <v>144.134552199231</v>
      </c>
      <c r="AI473">
        <v>144.865760837517</v>
      </c>
      <c r="AL473">
        <f t="shared" si="26"/>
        <v>147.61272753358745</v>
      </c>
      <c r="AM473">
        <f t="shared" si="25"/>
        <v>86.199987826786341</v>
      </c>
      <c r="AN473">
        <f t="shared" si="27"/>
        <v>94.979069171314777</v>
      </c>
      <c r="AO473">
        <v>86.665869670422296</v>
      </c>
    </row>
    <row r="474" spans="1:41" x14ac:dyDescent="0.35">
      <c r="A474">
        <v>472</v>
      </c>
      <c r="B474" s="1">
        <v>43066</v>
      </c>
      <c r="C474" t="s">
        <v>418</v>
      </c>
      <c r="D474">
        <v>101.702363508579</v>
      </c>
      <c r="E474">
        <v>100.559895972723</v>
      </c>
      <c r="F474">
        <v>103.328282335046</v>
      </c>
      <c r="G474">
        <v>112.10607195311999</v>
      </c>
      <c r="H474">
        <v>121.28895989022401</v>
      </c>
      <c r="I474">
        <v>119.328247514005</v>
      </c>
      <c r="J474">
        <v>136.37264688855299</v>
      </c>
      <c r="K474">
        <v>132.258243973541</v>
      </c>
      <c r="L474">
        <v>139.33279010656801</v>
      </c>
      <c r="M474">
        <v>139.86462542322599</v>
      </c>
      <c r="U474">
        <v>123.76491533706699</v>
      </c>
      <c r="V474">
        <v>121.168885819526</v>
      </c>
      <c r="W474">
        <v>137.664658343425</v>
      </c>
      <c r="X474">
        <v>148.64057287936899</v>
      </c>
      <c r="Y474">
        <v>117.173982561796</v>
      </c>
      <c r="Z474">
        <v>135.30195613861699</v>
      </c>
      <c r="AA474">
        <v>147.332914373107</v>
      </c>
      <c r="AB474">
        <v>146.42476306593301</v>
      </c>
      <c r="AC474">
        <v>149.149164407233</v>
      </c>
      <c r="AD474">
        <v>146.99753389236801</v>
      </c>
      <c r="AE474">
        <v>157.281439688283</v>
      </c>
      <c r="AF474">
        <v>155.64898090435599</v>
      </c>
      <c r="AL474">
        <f t="shared" si="26"/>
        <v>131.48599522621205</v>
      </c>
      <c r="AM474">
        <f t="shared" si="25"/>
        <v>70.073255519410949</v>
      </c>
      <c r="AN474">
        <f t="shared" si="27"/>
        <v>78.852336863939385</v>
      </c>
      <c r="AO474">
        <v>86.944474958169096</v>
      </c>
    </row>
    <row r="475" spans="1:41" x14ac:dyDescent="0.35">
      <c r="A475">
        <v>473</v>
      </c>
      <c r="B475" s="1">
        <v>43066</v>
      </c>
      <c r="C475" t="s">
        <v>419</v>
      </c>
      <c r="D475">
        <v>143.60274999753301</v>
      </c>
      <c r="E475">
        <v>140.24089767978401</v>
      </c>
      <c r="F475">
        <v>124.23216738438001</v>
      </c>
      <c r="G475">
        <v>127.331984479534</v>
      </c>
      <c r="H475">
        <v>133.36468151063301</v>
      </c>
      <c r="I475">
        <v>134.81046204326401</v>
      </c>
      <c r="J475">
        <v>144.66946582713399</v>
      </c>
      <c r="K475">
        <v>146.63632753022</v>
      </c>
      <c r="L475">
        <v>151.17685525262399</v>
      </c>
      <c r="M475">
        <v>143.31603498070999</v>
      </c>
      <c r="N475">
        <v>147.22954529909299</v>
      </c>
      <c r="O475">
        <v>144.20857832694799</v>
      </c>
      <c r="P475">
        <v>142.817746518219</v>
      </c>
      <c r="Q475">
        <v>155.79284285291499</v>
      </c>
      <c r="R475">
        <v>156.79408754816899</v>
      </c>
      <c r="S475">
        <v>156.02614490498399</v>
      </c>
      <c r="T475">
        <v>153.15475134730801</v>
      </c>
      <c r="U475">
        <v>160.11170560840901</v>
      </c>
      <c r="V475">
        <v>159.86667796025301</v>
      </c>
      <c r="W475">
        <v>170.76824323214299</v>
      </c>
      <c r="X475">
        <v>181.515628539841</v>
      </c>
      <c r="Y475">
        <v>162.490423613107</v>
      </c>
      <c r="Z475">
        <v>163.663258330937</v>
      </c>
      <c r="AA475">
        <v>167.15095473516499</v>
      </c>
      <c r="AB475">
        <v>163.03711060499401</v>
      </c>
      <c r="AC475">
        <v>170.68554731456101</v>
      </c>
      <c r="AD475">
        <v>169.546412334004</v>
      </c>
      <c r="AE475">
        <v>173.76914918992901</v>
      </c>
      <c r="AF475">
        <v>171.26013107892899</v>
      </c>
      <c r="AG475">
        <v>173.65642806789299</v>
      </c>
      <c r="AH475">
        <v>168.17464710316801</v>
      </c>
      <c r="AI475">
        <v>166.53913015254099</v>
      </c>
      <c r="AJ475">
        <v>163.14290307582499</v>
      </c>
      <c r="AK475">
        <v>178.40832784347899</v>
      </c>
      <c r="AL475">
        <f t="shared" si="26"/>
        <v>156.15270594907736</v>
      </c>
      <c r="AM475">
        <f t="shared" si="25"/>
        <v>94.739966242276253</v>
      </c>
      <c r="AN475">
        <f t="shared" si="27"/>
        <v>103.51904758680469</v>
      </c>
      <c r="AO475">
        <v>87.207080211614098</v>
      </c>
    </row>
    <row r="476" spans="1:41" x14ac:dyDescent="0.35">
      <c r="A476">
        <v>474</v>
      </c>
      <c r="B476" s="1">
        <v>43067</v>
      </c>
      <c r="C476" t="s">
        <v>303</v>
      </c>
      <c r="D476">
        <v>125.37050767965501</v>
      </c>
      <c r="E476">
        <v>121.41571267245</v>
      </c>
      <c r="F476">
        <v>100.91579207703199</v>
      </c>
      <c r="G476">
        <v>107.98099256142</v>
      </c>
      <c r="H476">
        <v>113.38008463410701</v>
      </c>
      <c r="I476">
        <v>105.423504671562</v>
      </c>
      <c r="J476">
        <v>118.30747472817301</v>
      </c>
      <c r="K476">
        <v>127.568855386262</v>
      </c>
      <c r="L476">
        <v>125.842259344903</v>
      </c>
      <c r="M476">
        <v>122.79931378567601</v>
      </c>
      <c r="N476">
        <v>127.995377392154</v>
      </c>
      <c r="O476">
        <v>125.05341606078299</v>
      </c>
      <c r="P476">
        <v>120.48994068210401</v>
      </c>
      <c r="Q476">
        <v>133.70077399144401</v>
      </c>
      <c r="R476">
        <v>135.206064938878</v>
      </c>
      <c r="S476">
        <v>130.94194162046199</v>
      </c>
      <c r="T476">
        <v>125.156212426233</v>
      </c>
      <c r="U476">
        <v>138.08010445378099</v>
      </c>
      <c r="V476">
        <v>140.57160672926</v>
      </c>
      <c r="W476">
        <v>151.09993336572401</v>
      </c>
      <c r="X476">
        <v>159.19898102739401</v>
      </c>
      <c r="Y476">
        <v>136.906112816644</v>
      </c>
      <c r="Z476">
        <v>139.62660720047799</v>
      </c>
      <c r="AA476">
        <v>148.47763254158801</v>
      </c>
      <c r="AB476">
        <v>143.782144138452</v>
      </c>
      <c r="AC476">
        <v>149.21901079846199</v>
      </c>
      <c r="AD476">
        <v>146.63537770162901</v>
      </c>
      <c r="AE476">
        <v>143.85919325072399</v>
      </c>
      <c r="AF476">
        <v>157.42114746009599</v>
      </c>
      <c r="AG476">
        <v>153.50739829230699</v>
      </c>
      <c r="AH476">
        <v>143.70068082049599</v>
      </c>
      <c r="AI476">
        <v>143.762152181175</v>
      </c>
      <c r="AJ476">
        <v>134.56939963088499</v>
      </c>
      <c r="AK476">
        <v>161.52946674185301</v>
      </c>
      <c r="AL476">
        <f t="shared" si="26"/>
        <v>134.10279922953663</v>
      </c>
      <c r="AM476">
        <f t="shared" si="25"/>
        <v>72.690059522735524</v>
      </c>
      <c r="AN476">
        <f t="shared" si="27"/>
        <v>81.46914086726396</v>
      </c>
      <c r="AO476">
        <v>86.8654077358904</v>
      </c>
    </row>
    <row r="477" spans="1:41" x14ac:dyDescent="0.35">
      <c r="A477">
        <v>475</v>
      </c>
      <c r="B477" s="1">
        <v>43068</v>
      </c>
      <c r="C477" t="s">
        <v>351</v>
      </c>
      <c r="D477">
        <v>157.767359451602</v>
      </c>
      <c r="E477">
        <v>150.740013428872</v>
      </c>
      <c r="F477">
        <v>129.18091016268099</v>
      </c>
      <c r="G477">
        <v>133.40216180133601</v>
      </c>
      <c r="H477">
        <v>140.977779377622</v>
      </c>
      <c r="I477">
        <v>138.70009427824101</v>
      </c>
      <c r="J477">
        <v>151.75437838893399</v>
      </c>
      <c r="K477">
        <v>152.74570167180701</v>
      </c>
      <c r="L477">
        <v>155.27546588566</v>
      </c>
      <c r="M477">
        <v>154.669125283803</v>
      </c>
      <c r="N477">
        <v>152.46004771918001</v>
      </c>
      <c r="O477">
        <v>150.87456583469901</v>
      </c>
      <c r="P477">
        <v>147.25131612655301</v>
      </c>
      <c r="Q477">
        <v>160.09770684407701</v>
      </c>
      <c r="R477">
        <v>161.95117664714999</v>
      </c>
      <c r="S477">
        <v>165.81899368516099</v>
      </c>
      <c r="T477">
        <v>159.52821726074001</v>
      </c>
      <c r="U477">
        <v>167.954257041158</v>
      </c>
      <c r="V477">
        <v>165.53387866593701</v>
      </c>
      <c r="W477">
        <v>176.13238697399601</v>
      </c>
      <c r="X477">
        <v>187.20993447036099</v>
      </c>
      <c r="Y477">
        <v>168.259488303518</v>
      </c>
      <c r="Z477">
        <v>171.53271998078401</v>
      </c>
      <c r="AA477">
        <v>188.88584338994701</v>
      </c>
      <c r="AB477">
        <v>182.380722153444</v>
      </c>
      <c r="AC477">
        <v>176.493253688343</v>
      </c>
      <c r="AD477">
        <v>176.10755324498001</v>
      </c>
      <c r="AE477">
        <v>179.15910642632099</v>
      </c>
      <c r="AF477">
        <v>174.649112930407</v>
      </c>
      <c r="AG477">
        <v>180.577984520348</v>
      </c>
      <c r="AH477">
        <v>179.418646739286</v>
      </c>
      <c r="AI477">
        <v>172.930265821436</v>
      </c>
      <c r="AJ477">
        <v>172.750608948832</v>
      </c>
      <c r="AK477">
        <v>181.50455319809399</v>
      </c>
      <c r="AL477">
        <f t="shared" si="26"/>
        <v>163.66692148074441</v>
      </c>
      <c r="AM477">
        <f t="shared" si="25"/>
        <v>102.2541817739433</v>
      </c>
      <c r="AN477">
        <f t="shared" si="27"/>
        <v>111.03326311847174</v>
      </c>
      <c r="AO477">
        <v>87.227599512101705</v>
      </c>
    </row>
    <row r="478" spans="1:41" x14ac:dyDescent="0.35">
      <c r="A478">
        <v>476</v>
      </c>
      <c r="B478" s="1">
        <v>43071</v>
      </c>
      <c r="C478" t="s">
        <v>420</v>
      </c>
      <c r="D478">
        <v>142.60345206589099</v>
      </c>
      <c r="E478">
        <v>141.04509334341699</v>
      </c>
      <c r="F478">
        <v>125.810295918387</v>
      </c>
      <c r="G478">
        <v>126.810059305378</v>
      </c>
      <c r="H478">
        <v>133.84074739019201</v>
      </c>
      <c r="I478">
        <v>131.45983505252499</v>
      </c>
      <c r="J478">
        <v>141.09425938264499</v>
      </c>
      <c r="K478">
        <v>143.48576452734301</v>
      </c>
      <c r="L478">
        <v>146.945744211082</v>
      </c>
      <c r="M478">
        <v>145.289793928259</v>
      </c>
      <c r="N478">
        <v>147.61731647277401</v>
      </c>
      <c r="O478">
        <v>142.01131996049901</v>
      </c>
      <c r="P478">
        <v>143.60263464817999</v>
      </c>
      <c r="Q478">
        <v>150.62596613429599</v>
      </c>
      <c r="R478">
        <v>153.02094760500501</v>
      </c>
      <c r="S478">
        <v>157.085013968764</v>
      </c>
      <c r="T478">
        <v>149.38512977295801</v>
      </c>
      <c r="U478">
        <v>158.30535741529101</v>
      </c>
      <c r="V478">
        <v>156.00075865217499</v>
      </c>
      <c r="W478">
        <v>165.47594249522999</v>
      </c>
      <c r="X478">
        <v>175.34557326124701</v>
      </c>
      <c r="Y478">
        <v>163.04177130784501</v>
      </c>
      <c r="Z478">
        <v>164.60840456947699</v>
      </c>
      <c r="AA478">
        <v>170.15206285482199</v>
      </c>
      <c r="AB478">
        <v>166.48319962547899</v>
      </c>
      <c r="AC478">
        <v>169.84998096882299</v>
      </c>
      <c r="AD478">
        <v>167.542392768902</v>
      </c>
      <c r="AE478">
        <v>172.896573626665</v>
      </c>
      <c r="AF478">
        <v>169.241028573877</v>
      </c>
      <c r="AG478">
        <v>169.141485334397</v>
      </c>
      <c r="AH478">
        <v>171.23080354424599</v>
      </c>
      <c r="AI478">
        <v>167.442940260044</v>
      </c>
      <c r="AJ478">
        <v>167.45593310867099</v>
      </c>
      <c r="AL478">
        <f t="shared" si="26"/>
        <v>154.42265400166016</v>
      </c>
      <c r="AM478">
        <f t="shared" si="25"/>
        <v>93.009914294859058</v>
      </c>
      <c r="AN478">
        <f t="shared" si="27"/>
        <v>101.78899563938749</v>
      </c>
      <c r="AO478">
        <v>88.388715381882903</v>
      </c>
    </row>
    <row r="479" spans="1:41" x14ac:dyDescent="0.35">
      <c r="A479">
        <v>477</v>
      </c>
      <c r="B479" s="1">
        <v>43076</v>
      </c>
      <c r="C479" t="s">
        <v>421</v>
      </c>
      <c r="D479">
        <v>116.193133596018</v>
      </c>
      <c r="E479">
        <v>116.680653026475</v>
      </c>
      <c r="F479">
        <v>102.031317607975</v>
      </c>
      <c r="G479">
        <v>105.676493502358</v>
      </c>
      <c r="H479">
        <v>105.974620091258</v>
      </c>
      <c r="I479">
        <v>103.347100268579</v>
      </c>
      <c r="J479">
        <v>112.860004245749</v>
      </c>
      <c r="K479">
        <v>116.082079272491</v>
      </c>
      <c r="L479">
        <v>120.080081094363</v>
      </c>
      <c r="M479">
        <v>120.047424967919</v>
      </c>
      <c r="N479">
        <v>121.248343138838</v>
      </c>
      <c r="O479">
        <v>117.094636486133</v>
      </c>
      <c r="P479">
        <v>117.486965108452</v>
      </c>
      <c r="Q479">
        <v>127.86925020689699</v>
      </c>
      <c r="R479">
        <v>128.815087752994</v>
      </c>
      <c r="S479">
        <v>132.88033114745701</v>
      </c>
      <c r="T479">
        <v>129.06901125479999</v>
      </c>
      <c r="U479">
        <v>138.69805721944201</v>
      </c>
      <c r="V479">
        <v>131.04674683964799</v>
      </c>
      <c r="W479">
        <v>142.84107144976201</v>
      </c>
      <c r="X479">
        <v>154.54508327781201</v>
      </c>
      <c r="Y479">
        <v>143.36261677980099</v>
      </c>
      <c r="Z479">
        <v>144.84508770413399</v>
      </c>
      <c r="AA479">
        <v>138.58039443103399</v>
      </c>
      <c r="AB479">
        <v>140.22152064948801</v>
      </c>
      <c r="AC479">
        <v>140.47892948539399</v>
      </c>
      <c r="AD479">
        <v>137.63567432553401</v>
      </c>
      <c r="AE479">
        <v>149.90602776889</v>
      </c>
      <c r="AF479">
        <v>143.80141179695099</v>
      </c>
      <c r="AG479">
        <v>144.073805708332</v>
      </c>
      <c r="AH479">
        <v>149.678575916207</v>
      </c>
      <c r="AI479">
        <v>147.18313527975201</v>
      </c>
      <c r="AJ479">
        <v>137.39519641552801</v>
      </c>
      <c r="AK479">
        <v>153.176340355598</v>
      </c>
      <c r="AL479">
        <f t="shared" si="26"/>
        <v>130.32077082859013</v>
      </c>
      <c r="AM479">
        <f t="shared" si="25"/>
        <v>68.908031121789023</v>
      </c>
      <c r="AN479">
        <f t="shared" si="27"/>
        <v>77.687112466317458</v>
      </c>
      <c r="AO479">
        <v>88.7713907767385</v>
      </c>
    </row>
    <row r="480" spans="1:41" x14ac:dyDescent="0.35">
      <c r="A480">
        <v>478</v>
      </c>
      <c r="B480" s="1">
        <v>43082</v>
      </c>
      <c r="C480" t="s">
        <v>422</v>
      </c>
      <c r="D480">
        <v>128.64028023148899</v>
      </c>
      <c r="E480">
        <v>128.396693671478</v>
      </c>
      <c r="F480">
        <v>115.507275383183</v>
      </c>
      <c r="G480">
        <v>118.213343022079</v>
      </c>
      <c r="H480">
        <v>122.40127748523</v>
      </c>
      <c r="I480">
        <v>124.203812438122</v>
      </c>
      <c r="R480">
        <v>139.387772662207</v>
      </c>
      <c r="S480">
        <v>133.06101701202499</v>
      </c>
      <c r="T480">
        <v>131.19139875898401</v>
      </c>
      <c r="U480">
        <v>138.07233443561901</v>
      </c>
      <c r="V480">
        <v>142.993659951795</v>
      </c>
      <c r="W480">
        <v>160.68471183912899</v>
      </c>
      <c r="X480">
        <v>172.95616503238099</v>
      </c>
      <c r="Y480">
        <v>146.49244767916599</v>
      </c>
      <c r="Z480">
        <v>151.562510993008</v>
      </c>
      <c r="AA480">
        <v>160.45710634148</v>
      </c>
      <c r="AB480">
        <v>157.78834639566401</v>
      </c>
      <c r="AL480">
        <f t="shared" si="26"/>
        <v>139.53000901959055</v>
      </c>
      <c r="AM480">
        <f t="shared" si="25"/>
        <v>78.117269312789446</v>
      </c>
      <c r="AN480">
        <f t="shared" si="27"/>
        <v>86.896350657317882</v>
      </c>
      <c r="AO480">
        <v>88.890321776871801</v>
      </c>
    </row>
    <row r="481" spans="1:41" x14ac:dyDescent="0.35">
      <c r="A481">
        <v>479</v>
      </c>
      <c r="B481" s="1">
        <v>43088</v>
      </c>
      <c r="C481" t="s">
        <v>351</v>
      </c>
      <c r="D481">
        <v>142.914230257886</v>
      </c>
      <c r="E481">
        <v>142.00279634393499</v>
      </c>
      <c r="F481">
        <v>130.487782150686</v>
      </c>
      <c r="G481">
        <v>131.72883803553</v>
      </c>
      <c r="H481">
        <v>138.518426099485</v>
      </c>
      <c r="I481">
        <v>140.647609337201</v>
      </c>
      <c r="J481">
        <v>149.94131552761601</v>
      </c>
      <c r="K481">
        <v>151.799459420913</v>
      </c>
      <c r="L481">
        <v>152.99848404384699</v>
      </c>
      <c r="M481">
        <v>152.27377810813601</v>
      </c>
      <c r="N481">
        <v>158.15420885770601</v>
      </c>
      <c r="O481">
        <v>156.63734464492899</v>
      </c>
      <c r="P481">
        <v>154.29307662672099</v>
      </c>
      <c r="Q481">
        <v>162.029582558512</v>
      </c>
      <c r="R481">
        <v>165.952658125059</v>
      </c>
      <c r="S481">
        <v>170.54408267050201</v>
      </c>
      <c r="T481">
        <v>166.15852303251901</v>
      </c>
      <c r="U481">
        <v>173.82380640294599</v>
      </c>
      <c r="V481">
        <v>174.56433788840201</v>
      </c>
      <c r="W481">
        <v>185.64658339118299</v>
      </c>
      <c r="X481">
        <v>192.37086734387299</v>
      </c>
      <c r="Y481">
        <v>169.826724597089</v>
      </c>
      <c r="Z481">
        <v>168.47165110646</v>
      </c>
      <c r="AA481">
        <v>171.15259571611799</v>
      </c>
      <c r="AB481">
        <v>168.50301372223501</v>
      </c>
      <c r="AC481">
        <v>172.32164792767401</v>
      </c>
      <c r="AD481">
        <v>169.53712975495</v>
      </c>
      <c r="AE481">
        <v>175.23734976540899</v>
      </c>
      <c r="AF481">
        <v>170.33470379394601</v>
      </c>
      <c r="AG481">
        <v>169.03094758060701</v>
      </c>
      <c r="AH481">
        <v>170.83690929575599</v>
      </c>
      <c r="AI481">
        <v>166.640495072345</v>
      </c>
      <c r="AJ481">
        <v>164.80632311069999</v>
      </c>
      <c r="AK481">
        <v>175.60605305719301</v>
      </c>
      <c r="AL481">
        <f t="shared" si="26"/>
        <v>161.93509809906089</v>
      </c>
      <c r="AM481">
        <f t="shared" si="25"/>
        <v>100.52235839225979</v>
      </c>
      <c r="AN481">
        <f t="shared" si="27"/>
        <v>109.30143973678823</v>
      </c>
      <c r="AO481">
        <v>89.552044060271299</v>
      </c>
    </row>
    <row r="482" spans="1:41" x14ac:dyDescent="0.35">
      <c r="A482">
        <v>480</v>
      </c>
      <c r="B482" s="1">
        <v>43090</v>
      </c>
      <c r="C482" t="s">
        <v>267</v>
      </c>
      <c r="D482">
        <v>126.98970747249599</v>
      </c>
      <c r="E482">
        <v>124.638073936833</v>
      </c>
      <c r="F482">
        <v>113.992477085416</v>
      </c>
      <c r="G482">
        <v>114.254753492159</v>
      </c>
      <c r="H482">
        <v>115.20832722756801</v>
      </c>
      <c r="I482">
        <v>115.728666133685</v>
      </c>
      <c r="J482">
        <v>135.69481895994801</v>
      </c>
      <c r="K482">
        <v>130.17754150819101</v>
      </c>
      <c r="L482">
        <v>131.36011288691401</v>
      </c>
      <c r="M482">
        <v>123.08850401264201</v>
      </c>
      <c r="N482">
        <v>138.77390071949</v>
      </c>
      <c r="O482">
        <v>131.20976978186999</v>
      </c>
      <c r="P482">
        <v>126.262325803051</v>
      </c>
      <c r="Q482">
        <v>149.47317562366399</v>
      </c>
      <c r="R482">
        <v>139.533959936809</v>
      </c>
      <c r="S482">
        <v>134.41916914603399</v>
      </c>
      <c r="T482">
        <v>128.63993434613599</v>
      </c>
      <c r="U482">
        <v>138.34766760099001</v>
      </c>
      <c r="V482">
        <v>151.14717780933199</v>
      </c>
      <c r="W482">
        <v>156.452411298827</v>
      </c>
      <c r="X482">
        <v>163.284790981535</v>
      </c>
      <c r="Y482">
        <v>135.00337581254499</v>
      </c>
      <c r="Z482">
        <v>136.70040208250001</v>
      </c>
      <c r="AA482">
        <v>144.98911559659899</v>
      </c>
      <c r="AB482">
        <v>144.29333371514599</v>
      </c>
      <c r="AC482">
        <v>148.39908067695501</v>
      </c>
      <c r="AD482">
        <v>141.94140918318499</v>
      </c>
      <c r="AE482">
        <v>144.161204227014</v>
      </c>
      <c r="AF482">
        <v>154.25327689063801</v>
      </c>
      <c r="AG482">
        <v>149.99690301359601</v>
      </c>
      <c r="AH482">
        <v>143.287650230873</v>
      </c>
      <c r="AI482">
        <v>143.173912351718</v>
      </c>
      <c r="AJ482">
        <v>138.02894291052999</v>
      </c>
      <c r="AK482">
        <v>155.43091724185999</v>
      </c>
      <c r="AL482">
        <f t="shared" si="26"/>
        <v>137.30402322637497</v>
      </c>
      <c r="AM482">
        <f t="shared" si="25"/>
        <v>75.891283519573861</v>
      </c>
      <c r="AN482">
        <f t="shared" si="27"/>
        <v>84.670364864102297</v>
      </c>
      <c r="AO482">
        <v>89.035158425396304</v>
      </c>
    </row>
    <row r="483" spans="1:41" x14ac:dyDescent="0.35">
      <c r="A483">
        <v>481</v>
      </c>
      <c r="B483" s="1">
        <v>43098</v>
      </c>
      <c r="C483" t="s">
        <v>423</v>
      </c>
      <c r="I483">
        <v>126.257124910039</v>
      </c>
      <c r="J483">
        <v>131.72116951518001</v>
      </c>
      <c r="K483">
        <v>127.72118171498499</v>
      </c>
      <c r="L483">
        <v>130.67919053120701</v>
      </c>
      <c r="M483">
        <v>142.342789015661</v>
      </c>
      <c r="N483">
        <v>144.301054012675</v>
      </c>
      <c r="O483">
        <v>138.248537766699</v>
      </c>
      <c r="P483">
        <v>135.54186756883001</v>
      </c>
      <c r="Q483">
        <v>150.37989178577001</v>
      </c>
      <c r="R483">
        <v>144.35225301658701</v>
      </c>
      <c r="S483">
        <v>151.099984669359</v>
      </c>
      <c r="AC483">
        <v>153.97379447855701</v>
      </c>
      <c r="AD483">
        <v>149.15343112245401</v>
      </c>
      <c r="AE483">
        <v>163.53220750011801</v>
      </c>
      <c r="AF483">
        <v>151.807496197288</v>
      </c>
      <c r="AG483">
        <v>154.98774202636801</v>
      </c>
      <c r="AH483">
        <v>155.03693075917201</v>
      </c>
      <c r="AI483">
        <v>161.54777015568001</v>
      </c>
      <c r="AJ483">
        <v>156.402926009672</v>
      </c>
      <c r="AK483">
        <v>168.51943698512201</v>
      </c>
      <c r="AL483">
        <f t="shared" si="26"/>
        <v>146.88033898707116</v>
      </c>
      <c r="AM483">
        <f t="shared" si="25"/>
        <v>85.467599280270051</v>
      </c>
      <c r="AN483">
        <f t="shared" si="27"/>
        <v>94.246680624798486</v>
      </c>
      <c r="AO483">
        <v>89.209570936797903</v>
      </c>
    </row>
    <row r="484" spans="1:41" x14ac:dyDescent="0.35">
      <c r="A484">
        <v>482</v>
      </c>
      <c r="B484" s="1">
        <v>43098</v>
      </c>
      <c r="C484" t="s">
        <v>424</v>
      </c>
      <c r="D484">
        <v>159.096246788581</v>
      </c>
      <c r="E484">
        <v>157.91083808450401</v>
      </c>
      <c r="F484">
        <v>145.712991939733</v>
      </c>
      <c r="G484">
        <v>144.63158176841301</v>
      </c>
      <c r="H484">
        <v>148.81575993752901</v>
      </c>
      <c r="I484">
        <v>145.184814838031</v>
      </c>
      <c r="J484">
        <v>154.74985008916701</v>
      </c>
      <c r="K484">
        <v>150.914918627101</v>
      </c>
      <c r="L484">
        <v>156.58324820947001</v>
      </c>
      <c r="M484">
        <v>155.663225537491</v>
      </c>
      <c r="N484">
        <v>162.77215528383601</v>
      </c>
      <c r="O484">
        <v>160.22543489185699</v>
      </c>
      <c r="P484">
        <v>157.2641216634</v>
      </c>
      <c r="Q484">
        <v>163.23889791596</v>
      </c>
      <c r="R484">
        <v>168.77647079204499</v>
      </c>
      <c r="S484">
        <v>171.97309871115701</v>
      </c>
      <c r="T484">
        <v>172.73479216711499</v>
      </c>
      <c r="U484">
        <v>180.71018677264601</v>
      </c>
      <c r="V484">
        <v>181.19845168162399</v>
      </c>
      <c r="W484">
        <v>196.41420650497</v>
      </c>
      <c r="X484">
        <v>202.23992564438799</v>
      </c>
      <c r="Y484">
        <v>191.06469319942801</v>
      </c>
      <c r="Z484">
        <v>180.508750477207</v>
      </c>
      <c r="AA484">
        <v>185.44252617786699</v>
      </c>
      <c r="AB484">
        <v>180.316824812308</v>
      </c>
      <c r="AC484">
        <v>185.915410818005</v>
      </c>
      <c r="AD484">
        <v>182.551862526164</v>
      </c>
      <c r="AE484">
        <v>192.499898044014</v>
      </c>
      <c r="AF484">
        <v>183.63710046397301</v>
      </c>
      <c r="AG484">
        <v>182.25078010235899</v>
      </c>
      <c r="AH484">
        <v>184.97562337247899</v>
      </c>
      <c r="AI484">
        <v>182.36533008442001</v>
      </c>
      <c r="AJ484">
        <v>175.03376046181199</v>
      </c>
      <c r="AK484">
        <v>186.63427326383299</v>
      </c>
      <c r="AL484">
        <f t="shared" si="26"/>
        <v>171.47082504861433</v>
      </c>
      <c r="AM484">
        <f t="shared" si="25"/>
        <v>110.05808534181322</v>
      </c>
      <c r="AN484">
        <f t="shared" si="27"/>
        <v>118.83716668634166</v>
      </c>
      <c r="AO484">
        <v>88.675611496477799</v>
      </c>
    </row>
    <row r="485" spans="1:41" x14ac:dyDescent="0.35">
      <c r="A485">
        <v>483</v>
      </c>
      <c r="B485" s="1">
        <v>43113</v>
      </c>
      <c r="C485" t="s">
        <v>425</v>
      </c>
      <c r="D485">
        <v>113.77567284976099</v>
      </c>
      <c r="E485">
        <v>111.74063679800101</v>
      </c>
      <c r="F485">
        <v>96.617916335012495</v>
      </c>
      <c r="G485">
        <v>99.068014223486202</v>
      </c>
      <c r="H485">
        <v>102.636542598143</v>
      </c>
      <c r="I485">
        <v>95.660310599878997</v>
      </c>
      <c r="J485">
        <v>104.809038386387</v>
      </c>
      <c r="K485">
        <v>112.506839867579</v>
      </c>
      <c r="L485">
        <v>120.74858921182</v>
      </c>
      <c r="M485">
        <v>126.604698309285</v>
      </c>
      <c r="N485">
        <v>114.54536801515999</v>
      </c>
      <c r="O485">
        <v>107.580232125641</v>
      </c>
      <c r="P485">
        <v>110.108208108841</v>
      </c>
      <c r="Q485">
        <v>123.3286795322</v>
      </c>
      <c r="R485">
        <v>125.50747775597</v>
      </c>
      <c r="S485">
        <v>129.009423310069</v>
      </c>
      <c r="T485">
        <v>117.36595515485</v>
      </c>
      <c r="U485">
        <v>126.511995306592</v>
      </c>
      <c r="V485">
        <v>129.898368997418</v>
      </c>
      <c r="W485">
        <v>148.54980443913701</v>
      </c>
      <c r="X485">
        <v>168.87167474735401</v>
      </c>
      <c r="Y485">
        <v>154.94513435930099</v>
      </c>
      <c r="Z485">
        <v>145.26840184923</v>
      </c>
      <c r="AA485">
        <v>138.45908563934901</v>
      </c>
      <c r="AB485">
        <v>131.70703925183699</v>
      </c>
      <c r="AC485">
        <v>138.09164570465899</v>
      </c>
      <c r="AD485">
        <v>144.259234639743</v>
      </c>
      <c r="AE485">
        <v>168.691946295669</v>
      </c>
      <c r="AF485">
        <v>153.84063215814899</v>
      </c>
      <c r="AG485">
        <v>157.495877168688</v>
      </c>
      <c r="AH485">
        <v>168.25506996829</v>
      </c>
      <c r="AI485">
        <v>163.16712874099099</v>
      </c>
      <c r="AJ485">
        <v>159.305238947628</v>
      </c>
      <c r="AK485">
        <v>165.91505348078999</v>
      </c>
      <c r="AL485">
        <f t="shared" si="26"/>
        <v>131.61314514343854</v>
      </c>
      <c r="AM485">
        <f t="shared" si="25"/>
        <v>70.200405436637439</v>
      </c>
      <c r="AN485">
        <f t="shared" si="27"/>
        <v>78.979486781165875</v>
      </c>
      <c r="AO485">
        <v>88.424189465346501</v>
      </c>
    </row>
    <row r="486" spans="1:41" x14ac:dyDescent="0.35">
      <c r="A486">
        <v>484</v>
      </c>
      <c r="B486" s="1">
        <v>43114</v>
      </c>
      <c r="C486" t="s">
        <v>222</v>
      </c>
      <c r="D486">
        <v>109.46787663268</v>
      </c>
      <c r="E486">
        <v>107.55137100647001</v>
      </c>
      <c r="F486">
        <v>98.538113999040505</v>
      </c>
      <c r="G486">
        <v>107.407116310813</v>
      </c>
      <c r="H486">
        <v>110.834117305691</v>
      </c>
      <c r="I486">
        <v>104.11378739032</v>
      </c>
      <c r="J486">
        <v>116.54427852598199</v>
      </c>
      <c r="K486">
        <v>116.489132084852</v>
      </c>
      <c r="L486">
        <v>121.332168761982</v>
      </c>
      <c r="M486">
        <v>119.40478851619901</v>
      </c>
      <c r="U486">
        <v>124.65770934228</v>
      </c>
      <c r="V486">
        <v>121.042667823933</v>
      </c>
      <c r="W486">
        <v>139.64485773128999</v>
      </c>
      <c r="X486">
        <v>150.25663199825999</v>
      </c>
      <c r="Y486">
        <v>129.233794456515</v>
      </c>
      <c r="Z486">
        <v>134.98886301893299</v>
      </c>
      <c r="AA486">
        <v>147.75692657330401</v>
      </c>
      <c r="AB486">
        <v>148.17966435087601</v>
      </c>
      <c r="AC486">
        <v>149.36960532338799</v>
      </c>
      <c r="AD486">
        <v>149.710033717876</v>
      </c>
      <c r="AE486">
        <v>156.86311653701301</v>
      </c>
      <c r="AF486">
        <v>154.42442259704299</v>
      </c>
      <c r="AL486">
        <f t="shared" si="26"/>
        <v>128.08232018203364</v>
      </c>
      <c r="AM486">
        <f t="shared" si="25"/>
        <v>66.669580475232536</v>
      </c>
      <c r="AN486">
        <f t="shared" si="27"/>
        <v>75.448661819760972</v>
      </c>
      <c r="AO486">
        <v>88.481596684367602</v>
      </c>
    </row>
    <row r="487" spans="1:41" x14ac:dyDescent="0.35">
      <c r="A487">
        <v>485</v>
      </c>
      <c r="B487" s="1">
        <v>43118</v>
      </c>
      <c r="C487" t="s">
        <v>426</v>
      </c>
      <c r="D487">
        <v>130.99893474944699</v>
      </c>
      <c r="E487">
        <v>122.399334007563</v>
      </c>
      <c r="F487">
        <v>108.17757014404999</v>
      </c>
      <c r="G487">
        <v>118.32438082887199</v>
      </c>
      <c r="H487">
        <v>119.665013762223</v>
      </c>
      <c r="I487">
        <v>112.072319460936</v>
      </c>
      <c r="J487">
        <v>124.249289634145</v>
      </c>
      <c r="K487">
        <v>127.33694304218101</v>
      </c>
      <c r="L487">
        <v>134.69276588392501</v>
      </c>
      <c r="M487">
        <v>133.23059553326601</v>
      </c>
      <c r="N487">
        <v>134.21062122249899</v>
      </c>
      <c r="O487">
        <v>121.36547936522101</v>
      </c>
      <c r="P487">
        <v>128.847772011529</v>
      </c>
      <c r="Q487">
        <v>137.18865815645901</v>
      </c>
      <c r="R487">
        <v>142.03968924820001</v>
      </c>
      <c r="S487">
        <v>143.23062782580499</v>
      </c>
      <c r="T487">
        <v>143.818432361276</v>
      </c>
      <c r="U487">
        <v>150.952106636412</v>
      </c>
      <c r="V487">
        <v>148.52548305797799</v>
      </c>
      <c r="W487">
        <v>158.87107483148799</v>
      </c>
      <c r="X487">
        <v>163.83515479717201</v>
      </c>
      <c r="Y487">
        <v>155.10948785570201</v>
      </c>
      <c r="Z487">
        <v>159.370724829729</v>
      </c>
      <c r="AA487">
        <v>160.65093443545001</v>
      </c>
      <c r="AB487">
        <v>154.259476473132</v>
      </c>
      <c r="AC487">
        <v>149.45224394392699</v>
      </c>
      <c r="AD487">
        <v>146.71971427599399</v>
      </c>
      <c r="AE487">
        <v>165.73710083299201</v>
      </c>
      <c r="AF487">
        <v>165.87772586255599</v>
      </c>
      <c r="AG487">
        <v>156.77315316950501</v>
      </c>
      <c r="AH487">
        <v>155.494634836279</v>
      </c>
      <c r="AI487">
        <v>154.27561726184999</v>
      </c>
      <c r="AJ487">
        <v>151.77769406552</v>
      </c>
      <c r="AK487">
        <v>164.325134336503</v>
      </c>
      <c r="AL487">
        <f t="shared" si="26"/>
        <v>142.46634966881726</v>
      </c>
      <c r="AM487">
        <f t="shared" si="25"/>
        <v>81.053609962016154</v>
      </c>
      <c r="AN487">
        <f t="shared" si="27"/>
        <v>89.832691306544589</v>
      </c>
      <c r="AO487">
        <v>89.207245107212003</v>
      </c>
    </row>
    <row r="488" spans="1:41" x14ac:dyDescent="0.35">
      <c r="A488">
        <v>486</v>
      </c>
      <c r="B488" s="1">
        <v>43126</v>
      </c>
      <c r="C488" t="s">
        <v>427</v>
      </c>
      <c r="D488">
        <v>154.00266913764801</v>
      </c>
      <c r="E488">
        <v>147.987432541251</v>
      </c>
      <c r="F488">
        <v>136.079392456834</v>
      </c>
      <c r="G488">
        <v>138.081913056395</v>
      </c>
      <c r="H488">
        <v>143.27253061840801</v>
      </c>
      <c r="I488">
        <v>137.596674284302</v>
      </c>
      <c r="J488">
        <v>145.59976594184101</v>
      </c>
      <c r="K488">
        <v>146.82412242437201</v>
      </c>
      <c r="L488">
        <v>150.94525995320899</v>
      </c>
      <c r="M488">
        <v>150.74315394791799</v>
      </c>
      <c r="N488">
        <v>153.000422720345</v>
      </c>
      <c r="O488">
        <v>148.22651493564001</v>
      </c>
      <c r="P488">
        <v>145.12733484188101</v>
      </c>
      <c r="Q488">
        <v>153.797663630915</v>
      </c>
      <c r="R488">
        <v>159.15008982996801</v>
      </c>
      <c r="S488">
        <v>165.81875592008501</v>
      </c>
      <c r="T488">
        <v>160.70625529802501</v>
      </c>
      <c r="U488">
        <v>167.62563355285599</v>
      </c>
      <c r="V488">
        <v>167.34122401712199</v>
      </c>
      <c r="W488">
        <v>179.52502225086101</v>
      </c>
      <c r="X488">
        <v>188.55955531314001</v>
      </c>
      <c r="Y488">
        <v>176.06521825693301</v>
      </c>
      <c r="Z488">
        <v>180.62435093291501</v>
      </c>
      <c r="AA488">
        <v>182.076910239684</v>
      </c>
      <c r="AB488">
        <v>172.902082419923</v>
      </c>
      <c r="AC488">
        <v>178.58596882248301</v>
      </c>
      <c r="AD488">
        <v>177.00189605385401</v>
      </c>
      <c r="AE488">
        <v>186.39316797856199</v>
      </c>
      <c r="AF488">
        <v>180.29600092611301</v>
      </c>
      <c r="AG488">
        <v>177.564743261963</v>
      </c>
      <c r="AH488">
        <v>180.25715811255799</v>
      </c>
      <c r="AI488">
        <v>174.71790380411801</v>
      </c>
      <c r="AJ488">
        <v>173.99563660704999</v>
      </c>
      <c r="AK488">
        <v>186.106628175015</v>
      </c>
      <c r="AL488">
        <f t="shared" si="26"/>
        <v>163.72350153718196</v>
      </c>
      <c r="AM488">
        <f t="shared" si="25"/>
        <v>102.31076183038086</v>
      </c>
      <c r="AN488">
        <f t="shared" si="27"/>
        <v>111.08984317490929</v>
      </c>
      <c r="AO488">
        <v>88.986690325732894</v>
      </c>
    </row>
    <row r="489" spans="1:41" x14ac:dyDescent="0.35">
      <c r="A489">
        <v>487</v>
      </c>
      <c r="B489" s="1">
        <v>43131</v>
      </c>
      <c r="C489" t="s">
        <v>334</v>
      </c>
      <c r="D489">
        <v>102.35036653894301</v>
      </c>
      <c r="E489">
        <v>97.468517560785202</v>
      </c>
      <c r="F489">
        <v>86.004642242040305</v>
      </c>
      <c r="G489">
        <v>95.968579197935995</v>
      </c>
      <c r="H489">
        <v>100.49959852333799</v>
      </c>
      <c r="I489">
        <v>97.822034901751394</v>
      </c>
      <c r="J489">
        <v>108.02046293385899</v>
      </c>
      <c r="K489">
        <v>103.23289962067</v>
      </c>
      <c r="L489">
        <v>107.038805597055</v>
      </c>
      <c r="M489">
        <v>112.95519777814501</v>
      </c>
      <c r="N489">
        <v>110.253553981254</v>
      </c>
      <c r="O489">
        <v>104.077060944577</v>
      </c>
      <c r="P489">
        <v>110.394155683308</v>
      </c>
      <c r="Q489">
        <v>115.80036138495799</v>
      </c>
      <c r="R489">
        <v>119.844373109413</v>
      </c>
      <c r="S489">
        <v>124.857528187966</v>
      </c>
      <c r="T489">
        <v>115.58793781164201</v>
      </c>
      <c r="U489">
        <v>125.737228699949</v>
      </c>
      <c r="V489">
        <v>119.763532761889</v>
      </c>
      <c r="W489">
        <v>131.11188906856299</v>
      </c>
      <c r="X489">
        <v>151.08862263709301</v>
      </c>
      <c r="Y489">
        <v>128.063741054188</v>
      </c>
      <c r="Z489">
        <v>131.15052090097001</v>
      </c>
      <c r="AA489">
        <v>130.930856927831</v>
      </c>
      <c r="AB489">
        <v>122.568715890235</v>
      </c>
      <c r="AC489">
        <v>134.31835436984599</v>
      </c>
      <c r="AD489">
        <v>136.539053376037</v>
      </c>
      <c r="AE489">
        <v>140.96472149565199</v>
      </c>
      <c r="AF489">
        <v>132.56769472142599</v>
      </c>
      <c r="AG489">
        <v>126.72254449408599</v>
      </c>
      <c r="AH489">
        <v>126.988364959045</v>
      </c>
      <c r="AI489">
        <v>132.50040320458001</v>
      </c>
      <c r="AJ489">
        <v>130.17581657949501</v>
      </c>
      <c r="AK489">
        <v>137.688359629827</v>
      </c>
      <c r="AL489">
        <f t="shared" si="26"/>
        <v>119.14872049318687</v>
      </c>
      <c r="AM489">
        <f t="shared" si="25"/>
        <v>57.735980786385767</v>
      </c>
      <c r="AN489">
        <f t="shared" si="27"/>
        <v>66.515062130914202</v>
      </c>
      <c r="AO489">
        <v>88.437604934679797</v>
      </c>
    </row>
    <row r="490" spans="1:41" x14ac:dyDescent="0.35">
      <c r="A490">
        <v>488</v>
      </c>
      <c r="B490" s="1">
        <v>43131</v>
      </c>
      <c r="C490" t="s">
        <v>428</v>
      </c>
      <c r="D490">
        <v>131.56041788724099</v>
      </c>
      <c r="E490">
        <v>131.01646881909801</v>
      </c>
      <c r="F490">
        <v>118.442804517848</v>
      </c>
      <c r="G490">
        <v>119.000026896693</v>
      </c>
      <c r="H490">
        <v>123.505726875004</v>
      </c>
      <c r="I490">
        <v>117.603925128941</v>
      </c>
      <c r="J490">
        <v>130.213060176298</v>
      </c>
      <c r="K490">
        <v>131.12740639380499</v>
      </c>
      <c r="L490">
        <v>135.340575719279</v>
      </c>
      <c r="M490">
        <v>131.58864090655001</v>
      </c>
      <c r="N490">
        <v>133.64096677749799</v>
      </c>
      <c r="O490">
        <v>135.81992911300199</v>
      </c>
      <c r="P490">
        <v>130.94446522609201</v>
      </c>
      <c r="Q490">
        <v>140.517999035195</v>
      </c>
      <c r="R490">
        <v>143.295952368401</v>
      </c>
      <c r="S490">
        <v>152.36508675124</v>
      </c>
      <c r="T490">
        <v>139.853599738746</v>
      </c>
      <c r="U490">
        <v>145.72788745938701</v>
      </c>
      <c r="V490">
        <v>147.66762840700301</v>
      </c>
      <c r="W490">
        <v>158.77518547192599</v>
      </c>
      <c r="X490">
        <v>165.970439783362</v>
      </c>
      <c r="Y490">
        <v>155.62449998059699</v>
      </c>
      <c r="Z490">
        <v>152.78981837206899</v>
      </c>
      <c r="AA490">
        <v>155.777799634118</v>
      </c>
      <c r="AB490">
        <v>151.162436891098</v>
      </c>
      <c r="AC490">
        <v>155.84195250800599</v>
      </c>
      <c r="AD490">
        <v>156.65084807250801</v>
      </c>
      <c r="AE490">
        <v>166.29533162640399</v>
      </c>
      <c r="AF490">
        <v>162.804684951132</v>
      </c>
      <c r="AG490">
        <v>158.68097234550299</v>
      </c>
      <c r="AH490">
        <v>156.129489699327</v>
      </c>
      <c r="AI490">
        <v>157.15017904182699</v>
      </c>
      <c r="AJ490">
        <v>154.85995497882701</v>
      </c>
      <c r="AK490">
        <v>162.02178398800501</v>
      </c>
      <c r="AL490">
        <f t="shared" si="26"/>
        <v>144.40493957476556</v>
      </c>
      <c r="AM490">
        <f t="shared" si="25"/>
        <v>82.992199867964459</v>
      </c>
      <c r="AN490">
        <f t="shared" si="27"/>
        <v>91.771281212492894</v>
      </c>
      <c r="AO490">
        <v>88.343841392426796</v>
      </c>
    </row>
    <row r="491" spans="1:41" x14ac:dyDescent="0.35">
      <c r="A491">
        <v>489</v>
      </c>
      <c r="B491" s="1">
        <v>43136</v>
      </c>
      <c r="C491" t="s">
        <v>429</v>
      </c>
      <c r="D491">
        <v>123.19250404552599</v>
      </c>
      <c r="E491">
        <v>126.592546259248</v>
      </c>
      <c r="F491">
        <v>108.03868080976601</v>
      </c>
      <c r="G491">
        <v>112.048825723071</v>
      </c>
      <c r="H491">
        <v>116.109374850253</v>
      </c>
      <c r="I491">
        <v>112.555161708917</v>
      </c>
      <c r="J491">
        <v>119.821465415142</v>
      </c>
      <c r="K491">
        <v>122.481583846467</v>
      </c>
      <c r="L491">
        <v>127.244567614215</v>
      </c>
      <c r="M491">
        <v>129.08199429592199</v>
      </c>
      <c r="N491">
        <v>127.320020091327</v>
      </c>
      <c r="O491">
        <v>121.267609319683</v>
      </c>
      <c r="P491">
        <v>119.95549834027599</v>
      </c>
      <c r="Q491">
        <v>127.51725777102899</v>
      </c>
      <c r="R491">
        <v>129.477152173592</v>
      </c>
      <c r="S491">
        <v>139.51730619332801</v>
      </c>
      <c r="T491">
        <v>132.66332635141299</v>
      </c>
      <c r="U491">
        <v>143.53175324636399</v>
      </c>
      <c r="V491">
        <v>141.08921729096301</v>
      </c>
      <c r="W491">
        <v>152.78778066638199</v>
      </c>
      <c r="X491">
        <v>163.72916396490399</v>
      </c>
      <c r="Y491">
        <v>144.76597963782501</v>
      </c>
      <c r="Z491">
        <v>145.79402036053301</v>
      </c>
      <c r="AA491">
        <v>149.246424292</v>
      </c>
      <c r="AB491">
        <v>145.52974129960899</v>
      </c>
      <c r="AC491">
        <v>150.431845948176</v>
      </c>
      <c r="AD491">
        <v>151.01001989935199</v>
      </c>
      <c r="AE491">
        <v>161.63585006954199</v>
      </c>
      <c r="AF491">
        <v>157.53973208210999</v>
      </c>
      <c r="AG491">
        <v>152.597674986626</v>
      </c>
      <c r="AH491">
        <v>143.86881964202101</v>
      </c>
      <c r="AI491">
        <v>144.28704989803299</v>
      </c>
      <c r="AJ491">
        <v>148.845972760547</v>
      </c>
      <c r="AK491">
        <v>159.78320166620901</v>
      </c>
      <c r="AL491">
        <f t="shared" si="26"/>
        <v>136.80468007412853</v>
      </c>
      <c r="AM491">
        <f t="shared" si="25"/>
        <v>75.391940367327422</v>
      </c>
      <c r="AN491">
        <f t="shared" si="27"/>
        <v>84.171021711855857</v>
      </c>
      <c r="AO491">
        <v>88.239252292582094</v>
      </c>
    </row>
    <row r="492" spans="1:41" x14ac:dyDescent="0.35">
      <c r="A492">
        <v>490</v>
      </c>
      <c r="B492" s="1">
        <v>43139</v>
      </c>
      <c r="C492" t="s">
        <v>206</v>
      </c>
      <c r="J492">
        <v>123.193753708835</v>
      </c>
      <c r="K492">
        <v>123.057938363343</v>
      </c>
      <c r="L492">
        <v>123.978203307081</v>
      </c>
      <c r="M492">
        <v>125.447566436166</v>
      </c>
      <c r="N492">
        <v>129.49779096844401</v>
      </c>
      <c r="O492">
        <v>117.60398029286701</v>
      </c>
      <c r="P492">
        <v>114.33859562814099</v>
      </c>
      <c r="Q492">
        <v>117.98364966978799</v>
      </c>
      <c r="R492">
        <v>124.508713336594</v>
      </c>
      <c r="S492">
        <v>127.115778564622</v>
      </c>
      <c r="T492">
        <v>121.24022335004</v>
      </c>
      <c r="U492">
        <v>131.49631515786299</v>
      </c>
      <c r="V492">
        <v>128.94956496361399</v>
      </c>
      <c r="W492">
        <v>142.88104977641001</v>
      </c>
      <c r="AC492">
        <v>149.78177982129799</v>
      </c>
      <c r="AD492">
        <v>156.60953462412499</v>
      </c>
      <c r="AE492">
        <v>166.45845888297899</v>
      </c>
      <c r="AF492">
        <v>155.86925178665501</v>
      </c>
      <c r="AG492">
        <v>153.750593290567</v>
      </c>
      <c r="AH492">
        <v>140.52362028253799</v>
      </c>
      <c r="AI492">
        <v>142.77217467646099</v>
      </c>
      <c r="AJ492">
        <v>135.05673916243001</v>
      </c>
      <c r="AK492">
        <v>150.83763235120699</v>
      </c>
      <c r="AL492">
        <f t="shared" si="26"/>
        <v>134.91099601748118</v>
      </c>
      <c r="AM492">
        <f t="shared" si="25"/>
        <v>73.498256310680077</v>
      </c>
      <c r="AN492">
        <f t="shared" si="27"/>
        <v>82.277337655208513</v>
      </c>
      <c r="AO492">
        <v>88.514325105229403</v>
      </c>
    </row>
    <row r="493" spans="1:41" x14ac:dyDescent="0.35">
      <c r="A493">
        <v>491</v>
      </c>
      <c r="B493" s="1">
        <v>43148</v>
      </c>
      <c r="C493" t="s">
        <v>430</v>
      </c>
      <c r="D493">
        <v>141.52806066248999</v>
      </c>
      <c r="E493">
        <v>139.783351957576</v>
      </c>
      <c r="F493">
        <v>125.849704495156</v>
      </c>
      <c r="G493">
        <v>122.36756303471</v>
      </c>
      <c r="H493">
        <v>130.42637797185901</v>
      </c>
      <c r="I493">
        <v>124.893726856817</v>
      </c>
      <c r="J493">
        <v>131.95227012126301</v>
      </c>
      <c r="K493">
        <v>133.310383423329</v>
      </c>
      <c r="L493">
        <v>139.13824548525699</v>
      </c>
      <c r="M493">
        <v>135.39271977282101</v>
      </c>
      <c r="N493">
        <v>140.75049969698699</v>
      </c>
      <c r="O493">
        <v>133.68254703212199</v>
      </c>
      <c r="P493">
        <v>132.827665645569</v>
      </c>
      <c r="Q493">
        <v>143.377959812912</v>
      </c>
      <c r="R493">
        <v>147.16909522533899</v>
      </c>
      <c r="S493">
        <v>152.40718656838899</v>
      </c>
      <c r="T493">
        <v>148.371577753195</v>
      </c>
      <c r="U493">
        <v>152.72867906428601</v>
      </c>
      <c r="V493">
        <v>155.154707555806</v>
      </c>
      <c r="W493">
        <v>166.91720647859199</v>
      </c>
      <c r="X493">
        <v>177.50154500571401</v>
      </c>
      <c r="Y493">
        <v>163.20929695966501</v>
      </c>
      <c r="Z493">
        <v>161.97430933692499</v>
      </c>
      <c r="AA493">
        <v>166.264953840526</v>
      </c>
      <c r="AB493">
        <v>162.88916185161199</v>
      </c>
      <c r="AC493">
        <v>169.677855580699</v>
      </c>
      <c r="AD493">
        <v>168.12260584481501</v>
      </c>
      <c r="AE493">
        <v>174.158139170786</v>
      </c>
      <c r="AF493">
        <v>170.16372967082799</v>
      </c>
      <c r="AL493">
        <f t="shared" si="26"/>
        <v>148.68934916813947</v>
      </c>
      <c r="AM493">
        <f t="shared" si="25"/>
        <v>87.276609461338367</v>
      </c>
      <c r="AN493">
        <f t="shared" si="27"/>
        <v>96.055690805866803</v>
      </c>
      <c r="AO493">
        <v>88.541580243138199</v>
      </c>
    </row>
    <row r="494" spans="1:41" x14ac:dyDescent="0.35">
      <c r="A494">
        <v>492</v>
      </c>
      <c r="B494" s="1">
        <v>43158</v>
      </c>
      <c r="C494" t="s">
        <v>386</v>
      </c>
      <c r="D494">
        <v>155.821779183269</v>
      </c>
      <c r="E494">
        <v>153.96346420193399</v>
      </c>
      <c r="F494">
        <v>144.58189320637601</v>
      </c>
      <c r="G494">
        <v>144.71167613373299</v>
      </c>
      <c r="H494">
        <v>144.780434939266</v>
      </c>
      <c r="I494">
        <v>143.19609536855199</v>
      </c>
      <c r="J494">
        <v>149.52689924704799</v>
      </c>
      <c r="K494">
        <v>152.024524825106</v>
      </c>
      <c r="L494">
        <v>154.63747050839299</v>
      </c>
      <c r="M494">
        <v>149.59754612789001</v>
      </c>
      <c r="N494">
        <v>158.11635331909099</v>
      </c>
      <c r="O494">
        <v>151.21913640934</v>
      </c>
      <c r="P494">
        <v>149.04729877539199</v>
      </c>
      <c r="Q494">
        <v>158.881005508584</v>
      </c>
      <c r="R494">
        <v>163.26682077679499</v>
      </c>
      <c r="S494">
        <v>168.45527789721999</v>
      </c>
      <c r="T494">
        <v>170.84502241512101</v>
      </c>
      <c r="U494">
        <v>173.39176628998101</v>
      </c>
      <c r="V494">
        <v>165.377799426259</v>
      </c>
      <c r="W494">
        <v>178.08072253866101</v>
      </c>
      <c r="X494">
        <v>187.486751831357</v>
      </c>
      <c r="Y494">
        <v>179.74326834294001</v>
      </c>
      <c r="Z494">
        <v>178.54567628142601</v>
      </c>
      <c r="AA494">
        <v>187.350757107314</v>
      </c>
      <c r="AB494">
        <v>185.812393567496</v>
      </c>
      <c r="AC494">
        <v>188.38140155017601</v>
      </c>
      <c r="AD494">
        <v>180.24398574135699</v>
      </c>
      <c r="AE494">
        <v>194.01849935448101</v>
      </c>
      <c r="AF494">
        <v>187.72739947817101</v>
      </c>
      <c r="AG494">
        <v>186.38996143475001</v>
      </c>
      <c r="AH494">
        <v>180.06966151023701</v>
      </c>
      <c r="AI494">
        <v>173.88481355794499</v>
      </c>
      <c r="AJ494">
        <v>175.376292029947</v>
      </c>
      <c r="AK494">
        <v>183.12739715431599</v>
      </c>
      <c r="AL494">
        <f t="shared" si="26"/>
        <v>167.57886017764486</v>
      </c>
      <c r="AM494">
        <f t="shared" si="25"/>
        <v>106.16612047084375</v>
      </c>
      <c r="AN494">
        <f t="shared" si="27"/>
        <v>114.94520181537219</v>
      </c>
      <c r="AO494">
        <v>88.123691457476696</v>
      </c>
    </row>
    <row r="495" spans="1:41" x14ac:dyDescent="0.35">
      <c r="A495">
        <v>493</v>
      </c>
      <c r="B495" s="1">
        <v>43170</v>
      </c>
      <c r="C495" t="s">
        <v>286</v>
      </c>
      <c r="D495">
        <v>161.489426509315</v>
      </c>
      <c r="E495">
        <v>142.87427683399901</v>
      </c>
      <c r="F495">
        <v>120.83095799736201</v>
      </c>
      <c r="G495">
        <v>119.964936069427</v>
      </c>
      <c r="H495">
        <v>120.589262785442</v>
      </c>
      <c r="I495">
        <v>112.752716488677</v>
      </c>
      <c r="J495">
        <v>136.58011356416</v>
      </c>
      <c r="K495">
        <v>133.36997053370001</v>
      </c>
      <c r="L495">
        <v>127.14617229906</v>
      </c>
      <c r="M495">
        <v>123.887317217592</v>
      </c>
      <c r="N495">
        <v>133.57124800110299</v>
      </c>
      <c r="O495">
        <v>120.75037030281</v>
      </c>
      <c r="P495">
        <v>117.809875226169</v>
      </c>
      <c r="Q495">
        <v>124.660459896178</v>
      </c>
      <c r="R495">
        <v>137.95314793934</v>
      </c>
      <c r="S495">
        <v>132.27137960793499</v>
      </c>
      <c r="T495">
        <v>128.456728659551</v>
      </c>
      <c r="U495">
        <v>138.742474097084</v>
      </c>
      <c r="V495">
        <v>144.00321063997501</v>
      </c>
      <c r="W495">
        <v>153.182425817075</v>
      </c>
      <c r="X495">
        <v>163.39605039048399</v>
      </c>
      <c r="Y495">
        <v>150.39161029955599</v>
      </c>
      <c r="Z495">
        <v>160.14078140972501</v>
      </c>
      <c r="AA495">
        <v>163.92017196900099</v>
      </c>
      <c r="AB495">
        <v>155.34745359368301</v>
      </c>
      <c r="AC495">
        <v>154.36155166831901</v>
      </c>
      <c r="AD495">
        <v>154.04447694459699</v>
      </c>
      <c r="AE495">
        <v>163.43513252635</v>
      </c>
      <c r="AF495">
        <v>160.75114187001199</v>
      </c>
      <c r="AG495">
        <v>159.19070721103199</v>
      </c>
      <c r="AH495">
        <v>149.008382822046</v>
      </c>
      <c r="AI495">
        <v>149.75969217030101</v>
      </c>
      <c r="AJ495">
        <v>147.79137750547801</v>
      </c>
      <c r="AK495">
        <v>163.677192086346</v>
      </c>
      <c r="AL495">
        <f t="shared" si="26"/>
        <v>141.94418214567304</v>
      </c>
      <c r="AM495">
        <f t="shared" si="25"/>
        <v>80.531442438871935</v>
      </c>
      <c r="AN495">
        <f t="shared" si="27"/>
        <v>89.31052378340037</v>
      </c>
      <c r="AO495">
        <v>87.861227151459602</v>
      </c>
    </row>
    <row r="496" spans="1:41" x14ac:dyDescent="0.35">
      <c r="A496">
        <v>494</v>
      </c>
      <c r="B496" s="1">
        <v>43173</v>
      </c>
      <c r="C496" t="s">
        <v>431</v>
      </c>
      <c r="D496">
        <v>164.992146486481</v>
      </c>
      <c r="E496">
        <v>158.72141673797</v>
      </c>
      <c r="F496">
        <v>143.27424941738499</v>
      </c>
      <c r="G496">
        <v>142.81909618768401</v>
      </c>
      <c r="H496">
        <v>139.754083775628</v>
      </c>
      <c r="I496">
        <v>130.98710687753299</v>
      </c>
      <c r="J496">
        <v>145.955158602734</v>
      </c>
      <c r="K496">
        <v>147.32758015513201</v>
      </c>
      <c r="L496">
        <v>148.85625340413</v>
      </c>
      <c r="M496">
        <v>148.926787941442</v>
      </c>
      <c r="N496">
        <v>145.10276248324399</v>
      </c>
      <c r="O496">
        <v>141.73117950048999</v>
      </c>
      <c r="P496">
        <v>141.78454498169401</v>
      </c>
      <c r="Q496">
        <v>152.202898866483</v>
      </c>
      <c r="R496">
        <v>150.529584122117</v>
      </c>
      <c r="S496">
        <v>156.92233277937399</v>
      </c>
      <c r="T496">
        <v>152.78700452581</v>
      </c>
      <c r="U496">
        <v>161.36322604720499</v>
      </c>
      <c r="V496">
        <v>156.98032855018201</v>
      </c>
      <c r="W496">
        <v>165.07860912962499</v>
      </c>
      <c r="X496">
        <v>172.84677843433701</v>
      </c>
      <c r="Y496">
        <v>166.46160090124999</v>
      </c>
      <c r="Z496">
        <v>169.33340285136001</v>
      </c>
      <c r="AA496">
        <v>171.58646354656699</v>
      </c>
      <c r="AB496">
        <v>161.89153522959899</v>
      </c>
      <c r="AC496">
        <v>168.55648111248101</v>
      </c>
      <c r="AD496">
        <v>171.706431792383</v>
      </c>
      <c r="AE496">
        <v>180.49577730452401</v>
      </c>
      <c r="AF496">
        <v>166.41939303809599</v>
      </c>
      <c r="AG496">
        <v>170.023099867045</v>
      </c>
      <c r="AH496">
        <v>177.41975238058799</v>
      </c>
      <c r="AI496">
        <v>177.51815525012699</v>
      </c>
      <c r="AJ496">
        <v>170.252919134302</v>
      </c>
      <c r="AK496">
        <v>179.916067740616</v>
      </c>
      <c r="AL496">
        <f t="shared" si="26"/>
        <v>158.83894732810643</v>
      </c>
      <c r="AM496">
        <f t="shared" si="25"/>
        <v>97.426207621305323</v>
      </c>
      <c r="AN496">
        <f t="shared" si="27"/>
        <v>106.20528896583376</v>
      </c>
      <c r="AO496">
        <v>88.336719050711906</v>
      </c>
    </row>
    <row r="497" spans="1:41" x14ac:dyDescent="0.35">
      <c r="A497">
        <v>495</v>
      </c>
      <c r="B497" s="1">
        <v>43178</v>
      </c>
      <c r="C497" t="s">
        <v>375</v>
      </c>
      <c r="D497">
        <v>151.290200983782</v>
      </c>
      <c r="E497">
        <v>147.572384230464</v>
      </c>
      <c r="F497">
        <v>132.321273834859</v>
      </c>
      <c r="G497">
        <v>134.99544449861699</v>
      </c>
      <c r="H497">
        <v>129.90405870096299</v>
      </c>
      <c r="I497">
        <v>128.596579708549</v>
      </c>
      <c r="J497">
        <v>139.495990848361</v>
      </c>
      <c r="K497">
        <v>137.33256194287901</v>
      </c>
      <c r="L497">
        <v>137.83417298891001</v>
      </c>
      <c r="M497">
        <v>133.39447179061699</v>
      </c>
      <c r="N497">
        <v>133.79780305493199</v>
      </c>
      <c r="O497">
        <v>137.37708447442699</v>
      </c>
      <c r="P497">
        <v>122.35295040366501</v>
      </c>
      <c r="Q497">
        <v>133.45260890870901</v>
      </c>
      <c r="R497">
        <v>133.619615727417</v>
      </c>
      <c r="S497">
        <v>145.49801254195401</v>
      </c>
      <c r="T497">
        <v>140.59121610661299</v>
      </c>
      <c r="U497">
        <v>150.44672332193699</v>
      </c>
      <c r="V497">
        <v>146.071204351961</v>
      </c>
      <c r="W497">
        <v>151.415891468447</v>
      </c>
      <c r="X497">
        <v>167.20596692779199</v>
      </c>
      <c r="Y497">
        <v>159.78253495601399</v>
      </c>
      <c r="Z497">
        <v>157.40548108093</v>
      </c>
      <c r="AA497">
        <v>158.727080019542</v>
      </c>
      <c r="AB497">
        <v>154.89518070671301</v>
      </c>
      <c r="AC497">
        <v>166.926018076161</v>
      </c>
      <c r="AD497">
        <v>168.62516044526399</v>
      </c>
      <c r="AE497">
        <v>164.03582211704301</v>
      </c>
      <c r="AF497">
        <v>152.30852807651999</v>
      </c>
      <c r="AG497">
        <v>166.901108901448</v>
      </c>
      <c r="AH497">
        <v>158.2680699606</v>
      </c>
      <c r="AI497">
        <v>169.01379070974701</v>
      </c>
      <c r="AJ497">
        <v>161.908740335115</v>
      </c>
      <c r="AK497">
        <v>164.20250810675799</v>
      </c>
      <c r="AL497">
        <f t="shared" si="26"/>
        <v>148.16371295022677</v>
      </c>
      <c r="AM497">
        <f t="shared" si="25"/>
        <v>86.750973243425662</v>
      </c>
      <c r="AN497">
        <f t="shared" si="27"/>
        <v>95.530054587954098</v>
      </c>
      <c r="AO497">
        <v>88.946835882164194</v>
      </c>
    </row>
    <row r="498" spans="1:41" x14ac:dyDescent="0.35">
      <c r="A498">
        <v>496</v>
      </c>
      <c r="B498" s="1">
        <v>43178</v>
      </c>
      <c r="C498" t="s">
        <v>432</v>
      </c>
      <c r="P498">
        <v>88.0201826824036</v>
      </c>
      <c r="Q498">
        <v>94.211088034854299</v>
      </c>
      <c r="R498">
        <v>101.52946119213</v>
      </c>
      <c r="S498">
        <v>100.62731083586699</v>
      </c>
      <c r="T498">
        <v>100.557501666866</v>
      </c>
      <c r="U498">
        <v>121.06134397757801</v>
      </c>
      <c r="V498">
        <v>120.18504113779601</v>
      </c>
      <c r="W498">
        <v>132.193149072327</v>
      </c>
      <c r="X498">
        <v>148.19060775310899</v>
      </c>
      <c r="Y498">
        <v>126.592205713786</v>
      </c>
      <c r="Z498">
        <v>131.733993960286</v>
      </c>
      <c r="AI498">
        <v>117.20182430286199</v>
      </c>
      <c r="AJ498">
        <v>115.815808344704</v>
      </c>
      <c r="AK498">
        <v>126.36877364408301</v>
      </c>
      <c r="AL498">
        <f t="shared" si="26"/>
        <v>116.02059230847513</v>
      </c>
      <c r="AM498">
        <f t="shared" si="25"/>
        <v>54.607852601674026</v>
      </c>
      <c r="AN498">
        <f t="shared" si="27"/>
        <v>63.386933946202461</v>
      </c>
      <c r="AO498">
        <v>88.600185190618902</v>
      </c>
    </row>
    <row r="499" spans="1:41" x14ac:dyDescent="0.35">
      <c r="A499">
        <v>497</v>
      </c>
      <c r="B499" s="1">
        <v>43183</v>
      </c>
      <c r="C499" t="s">
        <v>433</v>
      </c>
      <c r="D499">
        <v>144.17279397303599</v>
      </c>
      <c r="E499">
        <v>140.08616357654199</v>
      </c>
      <c r="F499">
        <v>127.007283351959</v>
      </c>
      <c r="G499">
        <v>127.291661820531</v>
      </c>
      <c r="H499">
        <v>125.431551271877</v>
      </c>
      <c r="I499">
        <v>124.078890972569</v>
      </c>
      <c r="J499">
        <v>136.000221433207</v>
      </c>
      <c r="K499">
        <v>129.73311172608101</v>
      </c>
      <c r="L499">
        <v>132.499382820508</v>
      </c>
      <c r="M499">
        <v>127.63542622979701</v>
      </c>
      <c r="N499">
        <v>123.87777762864</v>
      </c>
      <c r="O499">
        <v>116.237409681893</v>
      </c>
      <c r="P499">
        <v>117.00131567230601</v>
      </c>
      <c r="Q499">
        <v>129.579306867101</v>
      </c>
      <c r="R499">
        <v>131.55211983532999</v>
      </c>
      <c r="S499">
        <v>144.48919994284901</v>
      </c>
      <c r="T499">
        <v>131.13797367502801</v>
      </c>
      <c r="U499">
        <v>138.245739700841</v>
      </c>
      <c r="V499">
        <v>135.90485992558399</v>
      </c>
      <c r="W499">
        <v>140.85104356469</v>
      </c>
      <c r="X499">
        <v>160.079460941245</v>
      </c>
      <c r="Y499">
        <v>158.745164572531</v>
      </c>
      <c r="Z499">
        <v>157.41052465473601</v>
      </c>
      <c r="AA499">
        <v>161.03109907750601</v>
      </c>
      <c r="AB499">
        <v>145.98975003971799</v>
      </c>
      <c r="AC499">
        <v>150.64387962989301</v>
      </c>
      <c r="AD499">
        <v>161.64512588468301</v>
      </c>
      <c r="AE499">
        <v>168.86066348900999</v>
      </c>
      <c r="AF499">
        <v>150.07548460611</v>
      </c>
      <c r="AG499">
        <v>150.485940076193</v>
      </c>
      <c r="AH499">
        <v>156.09929404498101</v>
      </c>
      <c r="AI499">
        <v>150.956735901667</v>
      </c>
      <c r="AJ499">
        <v>149.38547684226899</v>
      </c>
      <c r="AK499">
        <v>160.47622991617999</v>
      </c>
      <c r="AL499">
        <f t="shared" si="26"/>
        <v>141.31464892197329</v>
      </c>
      <c r="AM499">
        <f t="shared" si="25"/>
        <v>79.901909215172182</v>
      </c>
      <c r="AN499">
        <f t="shared" si="27"/>
        <v>88.680990559700618</v>
      </c>
      <c r="AO499">
        <v>88.051376969242696</v>
      </c>
    </row>
    <row r="500" spans="1:41" x14ac:dyDescent="0.35">
      <c r="A500">
        <v>498</v>
      </c>
      <c r="B500" s="1">
        <v>43195</v>
      </c>
      <c r="C500" t="s">
        <v>385</v>
      </c>
      <c r="D500">
        <v>133.05961689855499</v>
      </c>
      <c r="E500">
        <v>128.33455863499901</v>
      </c>
      <c r="F500">
        <v>114.96656071998</v>
      </c>
      <c r="G500">
        <v>111.81391648525999</v>
      </c>
      <c r="H500">
        <v>113.27078026125101</v>
      </c>
      <c r="I500">
        <v>106.094054569436</v>
      </c>
      <c r="J500">
        <v>121.59321849329601</v>
      </c>
      <c r="K500">
        <v>115.735153094045</v>
      </c>
      <c r="L500">
        <v>117.454801101711</v>
      </c>
      <c r="M500">
        <v>111.801762655286</v>
      </c>
      <c r="N500">
        <v>108.840442464673</v>
      </c>
      <c r="O500">
        <v>101.19429846932</v>
      </c>
      <c r="P500">
        <v>113.98280651365999</v>
      </c>
      <c r="Q500">
        <v>112.60554986857601</v>
      </c>
      <c r="R500">
        <v>111.198021143266</v>
      </c>
      <c r="S500">
        <v>122.92914690764999</v>
      </c>
      <c r="T500">
        <v>113.905885297314</v>
      </c>
      <c r="U500">
        <v>122.541169639271</v>
      </c>
      <c r="V500">
        <v>116.48909211572401</v>
      </c>
      <c r="W500">
        <v>129.37593278403199</v>
      </c>
      <c r="X500">
        <v>151.08760685591199</v>
      </c>
      <c r="Y500">
        <v>134.84014722610499</v>
      </c>
      <c r="Z500">
        <v>134.45492091407201</v>
      </c>
      <c r="AA500">
        <v>132.61263782514601</v>
      </c>
      <c r="AB500">
        <v>130.22900207266301</v>
      </c>
      <c r="AC500">
        <v>149.85459058849401</v>
      </c>
      <c r="AD500">
        <v>143.81406487873301</v>
      </c>
      <c r="AE500">
        <v>144.79578514449</v>
      </c>
      <c r="AF500">
        <v>129.151122078105</v>
      </c>
      <c r="AG500">
        <v>133.13711267604199</v>
      </c>
      <c r="AH500">
        <v>142.31033055107</v>
      </c>
      <c r="AI500">
        <v>140.06992005753</v>
      </c>
      <c r="AJ500">
        <v>137.58042772972701</v>
      </c>
      <c r="AK500">
        <v>148.401087488972</v>
      </c>
      <c r="AL500">
        <f t="shared" si="26"/>
        <v>125.86839777071661</v>
      </c>
      <c r="AM500">
        <f t="shared" si="25"/>
        <v>64.455658063915507</v>
      </c>
      <c r="AN500">
        <f t="shared" si="27"/>
        <v>73.234739408443943</v>
      </c>
      <c r="AO500">
        <v>88.202016688116899</v>
      </c>
    </row>
    <row r="501" spans="1:41" x14ac:dyDescent="0.35">
      <c r="A501">
        <v>499</v>
      </c>
      <c r="B501" s="1">
        <v>43198</v>
      </c>
      <c r="C501" t="s">
        <v>434</v>
      </c>
      <c r="D501">
        <v>154.79144401815</v>
      </c>
      <c r="E501">
        <v>145.74916307989</v>
      </c>
      <c r="F501">
        <v>124.40420063783201</v>
      </c>
      <c r="G501">
        <v>129.29446624551801</v>
      </c>
      <c r="H501">
        <v>121.869357040358</v>
      </c>
      <c r="I501">
        <v>128.48290705414601</v>
      </c>
      <c r="J501">
        <v>141.19980897376001</v>
      </c>
      <c r="K501">
        <v>138.42695359573801</v>
      </c>
      <c r="L501">
        <v>140.05814940943199</v>
      </c>
      <c r="M501">
        <v>135.065425451892</v>
      </c>
      <c r="N501">
        <v>131.80947464452899</v>
      </c>
      <c r="O501">
        <v>115.71889564791699</v>
      </c>
      <c r="P501">
        <v>122.550178033945</v>
      </c>
      <c r="Q501">
        <v>133.10350117035699</v>
      </c>
      <c r="R501">
        <v>131.579491084707</v>
      </c>
      <c r="S501">
        <v>143.29454706751699</v>
      </c>
      <c r="T501">
        <v>126.478063051859</v>
      </c>
      <c r="U501">
        <v>146.107300769733</v>
      </c>
      <c r="V501">
        <v>136.41462553888701</v>
      </c>
      <c r="W501">
        <v>151.86220438906599</v>
      </c>
      <c r="X501">
        <v>163.70367478037701</v>
      </c>
      <c r="Y501">
        <v>157.935111705341</v>
      </c>
      <c r="Z501">
        <v>159.588978849348</v>
      </c>
      <c r="AA501">
        <v>149.88561158998601</v>
      </c>
      <c r="AB501">
        <v>151.808149037775</v>
      </c>
      <c r="AC501">
        <v>160.16637702763001</v>
      </c>
      <c r="AD501">
        <v>171.450233710167</v>
      </c>
      <c r="AE501">
        <v>172.333593020508</v>
      </c>
      <c r="AF501">
        <v>163.62396060855099</v>
      </c>
      <c r="AG501">
        <v>161.365775656165</v>
      </c>
      <c r="AH501">
        <v>152.49934940144701</v>
      </c>
      <c r="AI501">
        <v>144.609858715294</v>
      </c>
      <c r="AJ501">
        <v>146.81747052367899</v>
      </c>
      <c r="AK501">
        <v>172.93837860486801</v>
      </c>
      <c r="AL501">
        <f t="shared" si="26"/>
        <v>144.91137294518731</v>
      </c>
      <c r="AM501">
        <f t="shared" si="25"/>
        <v>83.498633238386205</v>
      </c>
      <c r="AN501">
        <f t="shared" si="27"/>
        <v>92.277714582914641</v>
      </c>
      <c r="AO501">
        <v>87.658266990727995</v>
      </c>
    </row>
    <row r="502" spans="1:41" x14ac:dyDescent="0.35">
      <c r="A502">
        <v>500</v>
      </c>
      <c r="B502" s="1">
        <v>43208</v>
      </c>
      <c r="C502" t="s">
        <v>435</v>
      </c>
      <c r="D502">
        <v>162.52540294249599</v>
      </c>
      <c r="E502">
        <v>163.48869036729801</v>
      </c>
      <c r="F502">
        <v>145.977424263823</v>
      </c>
      <c r="G502">
        <v>144.40192566957299</v>
      </c>
      <c r="H502">
        <v>147.546415242433</v>
      </c>
      <c r="I502">
        <v>134.52632090590001</v>
      </c>
      <c r="J502">
        <v>143.68544850034701</v>
      </c>
      <c r="K502">
        <v>142.167541188114</v>
      </c>
      <c r="L502">
        <v>138.790717153858</v>
      </c>
      <c r="M502">
        <v>131.11441008880399</v>
      </c>
      <c r="N502">
        <v>124.376037209573</v>
      </c>
      <c r="O502">
        <v>118.03213840641099</v>
      </c>
      <c r="P502">
        <v>116.383363629904</v>
      </c>
      <c r="Q502">
        <v>124.900888890275</v>
      </c>
      <c r="R502">
        <v>130.21307090903201</v>
      </c>
      <c r="S502">
        <v>141.76137477416901</v>
      </c>
      <c r="T502">
        <v>135.22771804189401</v>
      </c>
      <c r="U502">
        <v>128.72393765482701</v>
      </c>
      <c r="V502">
        <v>135.94674412936499</v>
      </c>
      <c r="W502">
        <v>154.18233543052</v>
      </c>
      <c r="X502">
        <v>165.75996223787499</v>
      </c>
      <c r="Y502">
        <v>167.715345240354</v>
      </c>
      <c r="Z502">
        <v>158.97143971157999</v>
      </c>
      <c r="AA502">
        <v>154.048229309107</v>
      </c>
      <c r="AB502">
        <v>155.849108674078</v>
      </c>
      <c r="AC502">
        <v>171.71149428449999</v>
      </c>
      <c r="AD502">
        <v>165.181772135518</v>
      </c>
      <c r="AE502">
        <v>178.25497087622099</v>
      </c>
      <c r="AF502">
        <v>165.69488801507799</v>
      </c>
      <c r="AG502">
        <v>165.102724375528</v>
      </c>
      <c r="AH502">
        <v>166.42202495124201</v>
      </c>
      <c r="AI502">
        <v>158.98633180905301</v>
      </c>
      <c r="AJ502">
        <v>158.63591864699501</v>
      </c>
      <c r="AK502">
        <v>172.593110455784</v>
      </c>
      <c r="AL502">
        <f t="shared" si="26"/>
        <v>149.08527135651553</v>
      </c>
      <c r="AM502">
        <f t="shared" si="25"/>
        <v>87.672531649714429</v>
      </c>
      <c r="AN502">
        <f t="shared" si="27"/>
        <v>96.451612994242865</v>
      </c>
      <c r="AO502">
        <v>87.754529951453307</v>
      </c>
    </row>
    <row r="503" spans="1:41" x14ac:dyDescent="0.35">
      <c r="A503">
        <v>501</v>
      </c>
      <c r="B503" s="1">
        <v>43210</v>
      </c>
      <c r="C503" t="s">
        <v>239</v>
      </c>
      <c r="I503">
        <v>104.870448422929</v>
      </c>
      <c r="J503">
        <v>106.449989984938</v>
      </c>
      <c r="K503">
        <v>95.240125792300603</v>
      </c>
      <c r="L503">
        <v>101.636593036604</v>
      </c>
      <c r="M503">
        <v>105.63055954052599</v>
      </c>
      <c r="N503">
        <v>106.98320148479699</v>
      </c>
      <c r="O503">
        <v>95.1744400525331</v>
      </c>
      <c r="P503">
        <v>97.072765876919803</v>
      </c>
      <c r="Q503">
        <v>110.922315387425</v>
      </c>
      <c r="R503">
        <v>105.453962491536</v>
      </c>
      <c r="S503">
        <v>111.07583124706299</v>
      </c>
      <c r="T503">
        <v>105.70633907603499</v>
      </c>
      <c r="AC503">
        <v>143.208507511091</v>
      </c>
      <c r="AD503">
        <v>139.48045497365001</v>
      </c>
      <c r="AE503">
        <v>139.571016793079</v>
      </c>
      <c r="AF503">
        <v>128.512580271936</v>
      </c>
      <c r="AG503">
        <v>127.479684554472</v>
      </c>
      <c r="AH503">
        <v>121.732214936274</v>
      </c>
      <c r="AI503">
        <v>135.55511994499801</v>
      </c>
      <c r="AJ503">
        <v>134.52608982957699</v>
      </c>
      <c r="AK503">
        <v>143.746380646049</v>
      </c>
      <c r="AL503">
        <f t="shared" si="26"/>
        <v>117.14422008832059</v>
      </c>
      <c r="AM503">
        <f t="shared" si="25"/>
        <v>55.731480381519489</v>
      </c>
      <c r="AN503">
        <f t="shared" si="27"/>
        <v>64.510561726047925</v>
      </c>
      <c r="AO503">
        <v>86.608626329118295</v>
      </c>
    </row>
    <row r="504" spans="1:41" x14ac:dyDescent="0.35">
      <c r="A504">
        <v>502</v>
      </c>
      <c r="B504" s="1">
        <v>43211</v>
      </c>
      <c r="C504" t="s">
        <v>278</v>
      </c>
      <c r="D504">
        <v>127.912356365527</v>
      </c>
      <c r="E504">
        <v>127.667685780879</v>
      </c>
      <c r="F504">
        <v>114.689180298995</v>
      </c>
      <c r="G504">
        <v>111.914014165354</v>
      </c>
      <c r="H504">
        <v>114.63791210114501</v>
      </c>
      <c r="I504">
        <v>103.69908561178801</v>
      </c>
      <c r="J504">
        <v>109.37640710860001</v>
      </c>
      <c r="K504">
        <v>107.415279136216</v>
      </c>
      <c r="L504">
        <v>97.961495394239293</v>
      </c>
      <c r="M504">
        <v>107.57526808707399</v>
      </c>
      <c r="N504">
        <v>108.30152026815399</v>
      </c>
      <c r="O504">
        <v>93.826103882359902</v>
      </c>
      <c r="P504">
        <v>101.18941624498299</v>
      </c>
      <c r="Q504">
        <v>112.755838188876</v>
      </c>
      <c r="R504">
        <v>106.39485767198801</v>
      </c>
      <c r="S504">
        <v>110.149145853926</v>
      </c>
      <c r="T504">
        <v>95.723315341832304</v>
      </c>
      <c r="U504">
        <v>122.88688514187599</v>
      </c>
      <c r="V504">
        <v>119.08614752497699</v>
      </c>
      <c r="W504">
        <v>125.056951944499</v>
      </c>
      <c r="X504">
        <v>149.637046966816</v>
      </c>
      <c r="Y504">
        <v>130.19751729326001</v>
      </c>
      <c r="Z504">
        <v>124.143486157664</v>
      </c>
      <c r="AA504">
        <v>134.1604847163</v>
      </c>
      <c r="AB504">
        <v>129.381168469664</v>
      </c>
      <c r="AC504">
        <v>146.04289820388601</v>
      </c>
      <c r="AD504">
        <v>142.756035746284</v>
      </c>
      <c r="AE504">
        <v>141.831300550554</v>
      </c>
      <c r="AF504">
        <v>139.599433007865</v>
      </c>
      <c r="AG504">
        <v>146.95673275500801</v>
      </c>
      <c r="AH504">
        <v>121.10164990504499</v>
      </c>
      <c r="AI504">
        <v>138.519289035063</v>
      </c>
      <c r="AJ504">
        <v>133.57836586403599</v>
      </c>
      <c r="AK504">
        <v>147.570526999729</v>
      </c>
      <c r="AL504">
        <f t="shared" si="26"/>
        <v>121.87337652307242</v>
      </c>
      <c r="AM504">
        <f t="shared" si="25"/>
        <v>60.460636816271318</v>
      </c>
      <c r="AN504">
        <f t="shared" si="27"/>
        <v>69.239718160799754</v>
      </c>
      <c r="AO504">
        <v>86.214364609891504</v>
      </c>
    </row>
    <row r="505" spans="1:41" x14ac:dyDescent="0.35">
      <c r="A505">
        <v>503</v>
      </c>
      <c r="B505" s="1">
        <v>43213</v>
      </c>
      <c r="C505" t="s">
        <v>436</v>
      </c>
      <c r="D505">
        <v>162.873152762963</v>
      </c>
      <c r="E505">
        <v>161.43947608846199</v>
      </c>
      <c r="F505">
        <v>150.98974665230199</v>
      </c>
      <c r="G505">
        <v>149.91445821091699</v>
      </c>
      <c r="H505">
        <v>151.667717604171</v>
      </c>
      <c r="I505">
        <v>144.13743120386999</v>
      </c>
      <c r="J505">
        <v>147.33367763867199</v>
      </c>
      <c r="K505">
        <v>147.46921318828601</v>
      </c>
      <c r="L505">
        <v>145.46070028442401</v>
      </c>
      <c r="M505">
        <v>138.25221255025301</v>
      </c>
      <c r="N505">
        <v>136.36899941830501</v>
      </c>
      <c r="O505">
        <v>133.586037300719</v>
      </c>
      <c r="P505">
        <v>133.820625199185</v>
      </c>
      <c r="Q505">
        <v>144.928300866585</v>
      </c>
      <c r="R505">
        <v>149.09489222897901</v>
      </c>
      <c r="S505">
        <v>152.664896933081</v>
      </c>
      <c r="T505">
        <v>138.244811601256</v>
      </c>
      <c r="U505">
        <v>150.57080667267601</v>
      </c>
      <c r="V505">
        <v>157.73310223372201</v>
      </c>
      <c r="W505">
        <v>169.64438644972699</v>
      </c>
      <c r="X505">
        <v>185.84529174460599</v>
      </c>
      <c r="Y505">
        <v>168.215990695671</v>
      </c>
      <c r="Z505">
        <v>161.98982669954</v>
      </c>
      <c r="AA505">
        <v>168.903340527636</v>
      </c>
      <c r="AB505">
        <v>171.93751751775201</v>
      </c>
      <c r="AC505">
        <v>179.66937359679599</v>
      </c>
      <c r="AD505">
        <v>182.30467833895599</v>
      </c>
      <c r="AE505">
        <v>182.410419856651</v>
      </c>
      <c r="AF505">
        <v>175.96420561533401</v>
      </c>
      <c r="AG505">
        <v>182.20612896492699</v>
      </c>
      <c r="AH505">
        <v>172.24704880855799</v>
      </c>
      <c r="AI505">
        <v>163.35480830106599</v>
      </c>
      <c r="AJ505">
        <v>172.22751197976999</v>
      </c>
      <c r="AK505">
        <v>185.002678207945</v>
      </c>
      <c r="AL505">
        <f t="shared" si="26"/>
        <v>159.3668666454048</v>
      </c>
      <c r="AM505">
        <f t="shared" si="25"/>
        <v>97.954126938603693</v>
      </c>
      <c r="AN505">
        <f t="shared" si="27"/>
        <v>106.73320828313213</v>
      </c>
      <c r="AO505">
        <v>86.672172407762901</v>
      </c>
    </row>
    <row r="506" spans="1:41" x14ac:dyDescent="0.35">
      <c r="A506">
        <v>504</v>
      </c>
      <c r="B506" s="1">
        <v>43218</v>
      </c>
      <c r="C506" t="s">
        <v>437</v>
      </c>
      <c r="D506">
        <v>110.95317101005099</v>
      </c>
      <c r="E506">
        <v>111.259443302656</v>
      </c>
      <c r="F506">
        <v>109.253592571586</v>
      </c>
      <c r="G506">
        <v>104.862323512621</v>
      </c>
      <c r="H506">
        <v>109.881905491381</v>
      </c>
      <c r="AL506">
        <f t="shared" si="26"/>
        <v>109.242087177659</v>
      </c>
      <c r="AM506">
        <f t="shared" si="25"/>
        <v>47.829347470857897</v>
      </c>
      <c r="AN506">
        <f t="shared" si="27"/>
        <v>56.608428815386333</v>
      </c>
      <c r="AO506">
        <v>86.849492537096395</v>
      </c>
    </row>
    <row r="507" spans="1:41" x14ac:dyDescent="0.35">
      <c r="A507">
        <v>505</v>
      </c>
      <c r="B507" s="1">
        <v>43218</v>
      </c>
      <c r="C507" t="s">
        <v>438</v>
      </c>
      <c r="D507">
        <v>144.99103100846401</v>
      </c>
      <c r="E507">
        <v>144.486026583691</v>
      </c>
      <c r="F507">
        <v>133.76162712009599</v>
      </c>
      <c r="G507">
        <v>136.064253510188</v>
      </c>
      <c r="H507">
        <v>139.76415063078201</v>
      </c>
      <c r="I507">
        <v>138.44425347365501</v>
      </c>
      <c r="J507">
        <v>147.13102536068399</v>
      </c>
      <c r="K507">
        <v>141.277835124148</v>
      </c>
      <c r="L507">
        <v>142.21933697080701</v>
      </c>
      <c r="M507">
        <v>132.711058693816</v>
      </c>
      <c r="N507">
        <v>135.621304643787</v>
      </c>
      <c r="O507">
        <v>125.6706635047</v>
      </c>
      <c r="P507">
        <v>119.93400394103701</v>
      </c>
      <c r="Q507">
        <v>130.46271767650799</v>
      </c>
      <c r="R507">
        <v>137.721635454063</v>
      </c>
      <c r="S507">
        <v>150.428816324736</v>
      </c>
      <c r="T507">
        <v>122.84276018640701</v>
      </c>
      <c r="U507">
        <v>133.888559294012</v>
      </c>
      <c r="V507">
        <v>139.812674327558</v>
      </c>
      <c r="W507">
        <v>154.90106623018599</v>
      </c>
      <c r="X507">
        <v>168.445308109629</v>
      </c>
      <c r="Y507">
        <v>152.634035464091</v>
      </c>
      <c r="Z507">
        <v>142.410825207286</v>
      </c>
      <c r="AA507">
        <v>153.55844210355099</v>
      </c>
      <c r="AB507">
        <v>160.46673947662299</v>
      </c>
      <c r="AC507">
        <v>171.66056788309501</v>
      </c>
      <c r="AD507">
        <v>169.093184452674</v>
      </c>
      <c r="AE507">
        <v>166.41029146675601</v>
      </c>
      <c r="AF507">
        <v>160.06908166076201</v>
      </c>
      <c r="AG507">
        <v>159.84803481961799</v>
      </c>
      <c r="AH507">
        <v>159.126576127497</v>
      </c>
      <c r="AI507">
        <v>157.67036950629799</v>
      </c>
      <c r="AJ507">
        <v>164.90237481293499</v>
      </c>
      <c r="AK507">
        <v>178.76301880299599</v>
      </c>
      <c r="AL507">
        <f t="shared" si="26"/>
        <v>147.56451911626871</v>
      </c>
      <c r="AM507">
        <f t="shared" si="25"/>
        <v>86.151779409467608</v>
      </c>
      <c r="AN507">
        <f t="shared" si="27"/>
        <v>94.930860753996043</v>
      </c>
      <c r="AO507">
        <v>85.544845934165593</v>
      </c>
    </row>
    <row r="508" spans="1:41" x14ac:dyDescent="0.35">
      <c r="A508">
        <v>506</v>
      </c>
      <c r="B508" s="1">
        <v>43219</v>
      </c>
      <c r="C508" t="s">
        <v>439</v>
      </c>
      <c r="D508">
        <v>133.968284647486</v>
      </c>
      <c r="E508">
        <v>133.72976788307699</v>
      </c>
      <c r="F508">
        <v>126.243820073545</v>
      </c>
      <c r="G508">
        <v>131.42832099790999</v>
      </c>
      <c r="H508">
        <v>144.582101760245</v>
      </c>
      <c r="I508">
        <v>137.64272295327399</v>
      </c>
      <c r="J508">
        <v>143.680908413395</v>
      </c>
      <c r="K508">
        <v>136.60273824365299</v>
      </c>
      <c r="Q508">
        <v>115.081413005248</v>
      </c>
      <c r="R508">
        <v>127.18797754956699</v>
      </c>
      <c r="S508">
        <v>125.72401265427899</v>
      </c>
      <c r="T508">
        <v>118.833618944164</v>
      </c>
      <c r="U508">
        <v>119.53885136544299</v>
      </c>
      <c r="AL508">
        <f t="shared" si="26"/>
        <v>130.32650296086814</v>
      </c>
      <c r="AM508">
        <f t="shared" si="25"/>
        <v>68.913763254067035</v>
      </c>
      <c r="AN508">
        <f t="shared" si="27"/>
        <v>77.692844598595471</v>
      </c>
      <c r="AO508">
        <v>85.5099933683492</v>
      </c>
    </row>
    <row r="509" spans="1:41" x14ac:dyDescent="0.35">
      <c r="A509">
        <v>507</v>
      </c>
      <c r="B509" s="1">
        <v>43221</v>
      </c>
      <c r="C509" t="s">
        <v>440</v>
      </c>
      <c r="D509">
        <v>154.11564133557599</v>
      </c>
      <c r="E509">
        <v>148.84477589074999</v>
      </c>
      <c r="F509">
        <v>140.20036468591201</v>
      </c>
      <c r="G509">
        <v>139.42064671445499</v>
      </c>
      <c r="H509">
        <v>143.06976370179001</v>
      </c>
      <c r="I509">
        <v>136.83895949442001</v>
      </c>
      <c r="J509">
        <v>144.91193449127601</v>
      </c>
      <c r="K509">
        <v>139.51069949862099</v>
      </c>
      <c r="L509">
        <v>138.71265298861499</v>
      </c>
      <c r="M509">
        <v>132.15583890660099</v>
      </c>
      <c r="N509">
        <v>134.4690931053</v>
      </c>
      <c r="O509">
        <v>130.139270644882</v>
      </c>
      <c r="P509">
        <v>127.507816041127</v>
      </c>
      <c r="Q509">
        <v>137.79273024892899</v>
      </c>
      <c r="R509">
        <v>141.178728655767</v>
      </c>
      <c r="S509">
        <v>151.34563431445599</v>
      </c>
      <c r="T509">
        <v>131.36324053759699</v>
      </c>
      <c r="U509">
        <v>139.76873559382</v>
      </c>
      <c r="V509">
        <v>140.07609552339599</v>
      </c>
      <c r="W509">
        <v>156.52801244310399</v>
      </c>
      <c r="X509">
        <v>174.49171510721899</v>
      </c>
      <c r="Y509">
        <v>167.68785103441701</v>
      </c>
      <c r="Z509">
        <v>145.48556522192399</v>
      </c>
      <c r="AA509">
        <v>153.30349474150199</v>
      </c>
      <c r="AB509">
        <v>158.34440788792099</v>
      </c>
      <c r="AC509">
        <v>167.75889790628599</v>
      </c>
      <c r="AD509">
        <v>167.16008002274501</v>
      </c>
      <c r="AE509">
        <v>171.65021252396301</v>
      </c>
      <c r="AF509">
        <v>160.40091558443501</v>
      </c>
      <c r="AG509">
        <v>166.17368085208</v>
      </c>
      <c r="AH509">
        <v>167.284670404607</v>
      </c>
      <c r="AI509">
        <v>159.16802592954201</v>
      </c>
      <c r="AJ509">
        <v>158.513876162711</v>
      </c>
      <c r="AK509">
        <v>174.819934874398</v>
      </c>
      <c r="AL509">
        <f t="shared" si="26"/>
        <v>150.00570479618074</v>
      </c>
      <c r="AM509">
        <f t="shared" si="25"/>
        <v>88.592965089379632</v>
      </c>
      <c r="AN509">
        <f t="shared" si="27"/>
        <v>97.372046433908068</v>
      </c>
      <c r="AO509">
        <v>85.361269758518702</v>
      </c>
    </row>
    <row r="510" spans="1:41" x14ac:dyDescent="0.35">
      <c r="A510">
        <v>508</v>
      </c>
      <c r="B510" s="1">
        <v>43223</v>
      </c>
      <c r="C510" t="s">
        <v>441</v>
      </c>
      <c r="D510">
        <v>143.24453094326901</v>
      </c>
      <c r="E510">
        <v>143.907331254567</v>
      </c>
      <c r="F510">
        <v>130.59154893425301</v>
      </c>
      <c r="G510">
        <v>128.103690504686</v>
      </c>
      <c r="H510">
        <v>134.84160902126499</v>
      </c>
      <c r="I510">
        <v>121.892494312268</v>
      </c>
      <c r="J510">
        <v>136.18109802159</v>
      </c>
      <c r="K510">
        <v>129.702341676511</v>
      </c>
      <c r="L510">
        <v>126.946000772036</v>
      </c>
      <c r="M510">
        <v>121.840382497909</v>
      </c>
      <c r="N510">
        <v>124.138582467456</v>
      </c>
      <c r="O510">
        <v>115.374009510687</v>
      </c>
      <c r="P510">
        <v>118.989550864956</v>
      </c>
      <c r="Q510">
        <v>123.449387767153</v>
      </c>
      <c r="R510">
        <v>125.450996939452</v>
      </c>
      <c r="S510">
        <v>135.73157888335899</v>
      </c>
      <c r="T510">
        <v>123.37965625904199</v>
      </c>
      <c r="U510">
        <v>133.05429439162799</v>
      </c>
      <c r="V510">
        <v>134.900729867157</v>
      </c>
      <c r="W510">
        <v>151.420062099982</v>
      </c>
      <c r="X510">
        <v>157.99640145322499</v>
      </c>
      <c r="Y510">
        <v>155.27185676287101</v>
      </c>
      <c r="Z510">
        <v>142.886352720492</v>
      </c>
      <c r="AA510">
        <v>146.438247458077</v>
      </c>
      <c r="AB510">
        <v>148.262397933556</v>
      </c>
      <c r="AC510">
        <v>155.279833911498</v>
      </c>
      <c r="AD510">
        <v>155.71401432183899</v>
      </c>
      <c r="AE510">
        <v>165.22864537850199</v>
      </c>
      <c r="AF510">
        <v>149.50299222562501</v>
      </c>
      <c r="AG510">
        <v>149.83134014845899</v>
      </c>
      <c r="AH510">
        <v>160.63662651465501</v>
      </c>
      <c r="AI510">
        <v>154.49366896498901</v>
      </c>
      <c r="AJ510">
        <v>150.67156512484101</v>
      </c>
      <c r="AK510">
        <v>169.900779320336</v>
      </c>
      <c r="AL510">
        <f t="shared" si="26"/>
        <v>140.15454703612329</v>
      </c>
      <c r="AM510">
        <f t="shared" si="25"/>
        <v>78.741807329322185</v>
      </c>
      <c r="AN510">
        <f t="shared" si="27"/>
        <v>87.520888673850621</v>
      </c>
      <c r="AO510">
        <v>84.530791036854396</v>
      </c>
    </row>
    <row r="511" spans="1:41" x14ac:dyDescent="0.35">
      <c r="A511">
        <v>509</v>
      </c>
      <c r="B511" s="1">
        <v>43228</v>
      </c>
      <c r="C511" t="s">
        <v>442</v>
      </c>
      <c r="D511">
        <v>138.384016427662</v>
      </c>
      <c r="E511">
        <v>138.55800041603999</v>
      </c>
      <c r="F511">
        <v>135.797306707129</v>
      </c>
      <c r="G511">
        <v>136.46171597367501</v>
      </c>
      <c r="H511">
        <v>132.95258120870699</v>
      </c>
      <c r="I511">
        <v>137.599345014558</v>
      </c>
      <c r="J511">
        <v>146.957820998073</v>
      </c>
      <c r="K511">
        <v>141.444088323084</v>
      </c>
      <c r="L511">
        <v>137.93413541508099</v>
      </c>
      <c r="M511">
        <v>133.390860711432</v>
      </c>
      <c r="N511">
        <v>128.85228942252101</v>
      </c>
      <c r="O511">
        <v>123.67540642034299</v>
      </c>
      <c r="P511">
        <v>114.80461526110101</v>
      </c>
      <c r="Q511">
        <v>123.57134793624201</v>
      </c>
      <c r="R511">
        <v>136.34471393433</v>
      </c>
      <c r="S511">
        <v>151.91606233256101</v>
      </c>
      <c r="T511">
        <v>117.697435563941</v>
      </c>
      <c r="U511">
        <v>129.37721485056699</v>
      </c>
      <c r="V511">
        <v>137.22673501746499</v>
      </c>
      <c r="W511">
        <v>153.914590389339</v>
      </c>
      <c r="X511">
        <v>174.71100188832801</v>
      </c>
      <c r="Y511">
        <v>143.419569259713</v>
      </c>
      <c r="Z511">
        <v>128.391624811393</v>
      </c>
      <c r="AA511">
        <v>138.81035772406801</v>
      </c>
      <c r="AB511">
        <v>152.36989178287999</v>
      </c>
      <c r="AC511">
        <v>171.98993951988601</v>
      </c>
      <c r="AD511">
        <v>174.84670602016701</v>
      </c>
      <c r="AE511">
        <v>168.717900870275</v>
      </c>
      <c r="AF511">
        <v>154.90025922811799</v>
      </c>
      <c r="AG511">
        <v>160.581474015417</v>
      </c>
      <c r="AH511">
        <v>168.166791777556</v>
      </c>
      <c r="AI511">
        <v>152.42316988116099</v>
      </c>
      <c r="AJ511">
        <v>151.840963501478</v>
      </c>
      <c r="AK511">
        <v>186.909315659344</v>
      </c>
      <c r="AL511">
        <f t="shared" si="26"/>
        <v>144.85115436069518</v>
      </c>
      <c r="AM511">
        <f t="shared" si="25"/>
        <v>83.438414653894071</v>
      </c>
      <c r="AN511">
        <f t="shared" si="27"/>
        <v>92.217495998422507</v>
      </c>
      <c r="AO511">
        <v>84.971934237138697</v>
      </c>
    </row>
    <row r="512" spans="1:41" x14ac:dyDescent="0.35">
      <c r="A512">
        <v>510</v>
      </c>
      <c r="B512" s="1">
        <v>43235</v>
      </c>
      <c r="C512" t="s">
        <v>196</v>
      </c>
      <c r="F512">
        <v>112.31541776009099</v>
      </c>
      <c r="G512">
        <v>113.733208033038</v>
      </c>
      <c r="H512">
        <v>116.072760728169</v>
      </c>
      <c r="I512">
        <v>114.34980065449101</v>
      </c>
      <c r="J512">
        <v>120.340044535814</v>
      </c>
      <c r="K512">
        <v>112.79993334942201</v>
      </c>
      <c r="L512">
        <v>115.31484341882501</v>
      </c>
      <c r="M512">
        <v>108.418509089731</v>
      </c>
      <c r="N512">
        <v>103.656934565768</v>
      </c>
      <c r="O512">
        <v>96.203442351423206</v>
      </c>
      <c r="P512">
        <v>101.163547334562</v>
      </c>
      <c r="Q512">
        <v>117.32694193114899</v>
      </c>
      <c r="R512">
        <v>128.070337395352</v>
      </c>
      <c r="S512">
        <v>109.056486917556</v>
      </c>
      <c r="T512">
        <v>96.214314357148396</v>
      </c>
      <c r="Z512">
        <v>114.09871241934999</v>
      </c>
      <c r="AA512">
        <v>129.311871121265</v>
      </c>
      <c r="AB512">
        <v>140.57035328916101</v>
      </c>
      <c r="AC512">
        <v>147.48135568765099</v>
      </c>
      <c r="AD512">
        <v>139.41640889343</v>
      </c>
      <c r="AE512">
        <v>146.398795036396</v>
      </c>
      <c r="AF512">
        <v>146.629490813953</v>
      </c>
      <c r="AG512">
        <v>132.57965633102</v>
      </c>
      <c r="AH512">
        <v>121.00615788648599</v>
      </c>
      <c r="AI512">
        <v>134.375915561195</v>
      </c>
      <c r="AJ512">
        <v>137.556682203066</v>
      </c>
      <c r="AK512">
        <v>156.22246420699699</v>
      </c>
      <c r="AL512">
        <f t="shared" si="26"/>
        <v>122.61794021750036</v>
      </c>
      <c r="AM512">
        <f t="shared" si="25"/>
        <v>61.205200510699257</v>
      </c>
      <c r="AN512">
        <f t="shared" si="27"/>
        <v>69.984281855227692</v>
      </c>
      <c r="AO512">
        <v>84.693511565546899</v>
      </c>
    </row>
    <row r="513" spans="1:41" x14ac:dyDescent="0.35">
      <c r="A513">
        <v>511</v>
      </c>
      <c r="B513" s="1">
        <v>43241</v>
      </c>
      <c r="C513" t="s">
        <v>443</v>
      </c>
      <c r="D513">
        <v>117.031824589067</v>
      </c>
      <c r="E513">
        <v>126.55195559022</v>
      </c>
      <c r="F513">
        <v>115.41875720393899</v>
      </c>
      <c r="G513">
        <v>116.995673235079</v>
      </c>
      <c r="H513">
        <v>123.227659485384</v>
      </c>
      <c r="I513">
        <v>120.728018609945</v>
      </c>
      <c r="J513">
        <v>119.039217908506</v>
      </c>
      <c r="K513">
        <v>119.518873604337</v>
      </c>
      <c r="L513">
        <v>119.02176930852499</v>
      </c>
      <c r="M513">
        <v>109.888933115843</v>
      </c>
      <c r="N513">
        <v>119.249114133438</v>
      </c>
      <c r="O513">
        <v>113.879396762407</v>
      </c>
      <c r="P513">
        <v>116.63311107387401</v>
      </c>
      <c r="Q513">
        <v>110.29258839911</v>
      </c>
      <c r="R513">
        <v>118.33381347704599</v>
      </c>
      <c r="S513">
        <v>129.67832541429999</v>
      </c>
      <c r="T513">
        <v>106.547888152456</v>
      </c>
      <c r="U513">
        <v>118.463131398293</v>
      </c>
      <c r="V513">
        <v>123.789535960583</v>
      </c>
      <c r="W513">
        <v>130.37782826545799</v>
      </c>
      <c r="X513">
        <v>151.06257608690001</v>
      </c>
      <c r="Y513">
        <v>148.59019589192499</v>
      </c>
      <c r="Z513">
        <v>115.35733605935999</v>
      </c>
      <c r="AA513">
        <v>126.953726763275</v>
      </c>
      <c r="AB513">
        <v>133.868890850447</v>
      </c>
      <c r="AC513">
        <v>148.04806498099401</v>
      </c>
      <c r="AD513">
        <v>151.29971229028899</v>
      </c>
      <c r="AE513">
        <v>150.276350856325</v>
      </c>
      <c r="AF513">
        <v>136.67827300648599</v>
      </c>
      <c r="AG513">
        <v>136.94690522465299</v>
      </c>
      <c r="AH513">
        <v>155.10682118454</v>
      </c>
      <c r="AI513">
        <v>134.96157829753801</v>
      </c>
      <c r="AJ513">
        <v>143.79821266265199</v>
      </c>
      <c r="AK513">
        <v>154.880360621373</v>
      </c>
      <c r="AL513">
        <f t="shared" si="26"/>
        <v>128.30871824895783</v>
      </c>
      <c r="AM513">
        <f t="shared" si="25"/>
        <v>66.895978542156726</v>
      </c>
      <c r="AN513">
        <f t="shared" si="27"/>
        <v>75.675059886685162</v>
      </c>
      <c r="AO513">
        <v>84.232364701863503</v>
      </c>
    </row>
    <row r="514" spans="1:41" x14ac:dyDescent="0.35">
      <c r="A514">
        <v>512</v>
      </c>
      <c r="B514" s="1">
        <v>43243</v>
      </c>
      <c r="C514" t="s">
        <v>444</v>
      </c>
      <c r="D514">
        <v>126.92900402405</v>
      </c>
      <c r="E514">
        <v>128.59549952718399</v>
      </c>
      <c r="F514">
        <v>115.210296926268</v>
      </c>
      <c r="G514">
        <v>114.82416650408</v>
      </c>
      <c r="H514">
        <v>116.917386982674</v>
      </c>
      <c r="I514">
        <v>106.152574888465</v>
      </c>
      <c r="J514">
        <v>112.026038995806</v>
      </c>
      <c r="K514">
        <v>124.210416002673</v>
      </c>
      <c r="L514">
        <v>113.02354994994499</v>
      </c>
      <c r="M514">
        <v>110.455787961808</v>
      </c>
      <c r="N514">
        <v>110.97360809809901</v>
      </c>
      <c r="O514">
        <v>99.819846281527504</v>
      </c>
      <c r="P514">
        <v>116.341022321887</v>
      </c>
      <c r="Q514">
        <v>118.26016979228</v>
      </c>
      <c r="R514">
        <v>127.102403845688</v>
      </c>
      <c r="S514">
        <v>126.229893284158</v>
      </c>
      <c r="T514">
        <v>97.069624725548394</v>
      </c>
      <c r="U514">
        <v>123.222110853988</v>
      </c>
      <c r="V514">
        <v>122.219647787322</v>
      </c>
      <c r="W514">
        <v>141.82749261365799</v>
      </c>
      <c r="X514">
        <v>156.76318412076699</v>
      </c>
      <c r="Y514">
        <v>118.299354067811</v>
      </c>
      <c r="Z514">
        <v>107.94146683116</v>
      </c>
      <c r="AA514">
        <v>132.79752232352001</v>
      </c>
      <c r="AB514">
        <v>140.857153021333</v>
      </c>
      <c r="AC514">
        <v>149.32038104481401</v>
      </c>
      <c r="AD514">
        <v>144.449322561728</v>
      </c>
      <c r="AE514">
        <v>142.449522587871</v>
      </c>
      <c r="AF514">
        <v>142.24862157847599</v>
      </c>
      <c r="AG514">
        <v>151.36356481868901</v>
      </c>
      <c r="AH514">
        <v>140.154639399453</v>
      </c>
      <c r="AI514">
        <v>142.77995713578801</v>
      </c>
      <c r="AJ514">
        <v>136.90917601466001</v>
      </c>
      <c r="AK514">
        <v>163.81194944085601</v>
      </c>
      <c r="AL514">
        <f t="shared" si="26"/>
        <v>127.10459871511867</v>
      </c>
      <c r="AM514">
        <f t="shared" ref="AM514:AM577" si="28">AL514-($AL$601-$AV$601)</f>
        <v>65.691859008317564</v>
      </c>
      <c r="AN514">
        <f t="shared" si="27"/>
        <v>74.470940352846</v>
      </c>
      <c r="AO514">
        <v>83.212814234804796</v>
      </c>
    </row>
    <row r="515" spans="1:41" x14ac:dyDescent="0.35">
      <c r="A515">
        <v>513</v>
      </c>
      <c r="B515" s="1">
        <v>43246</v>
      </c>
      <c r="C515" t="s">
        <v>445</v>
      </c>
      <c r="D515">
        <v>139.94676417355001</v>
      </c>
      <c r="E515">
        <v>145.41286739181999</v>
      </c>
      <c r="F515">
        <v>137.11876888183701</v>
      </c>
      <c r="G515">
        <v>139.66681907243799</v>
      </c>
      <c r="H515">
        <v>142.04276423315599</v>
      </c>
      <c r="I515">
        <v>135.234765641216</v>
      </c>
      <c r="J515">
        <v>142.12616457113299</v>
      </c>
      <c r="K515">
        <v>134.26354676554399</v>
      </c>
      <c r="L515">
        <v>137.516371427743</v>
      </c>
      <c r="M515">
        <v>131.51107326626601</v>
      </c>
      <c r="N515">
        <v>133.86354559033401</v>
      </c>
      <c r="O515">
        <v>131.982245355549</v>
      </c>
      <c r="P515">
        <v>131.32610753695599</v>
      </c>
      <c r="Q515">
        <v>144.74724652849</v>
      </c>
      <c r="R515">
        <v>151.484257471929</v>
      </c>
      <c r="S515">
        <v>150.97464277271601</v>
      </c>
      <c r="T515">
        <v>124.324703324157</v>
      </c>
      <c r="U515">
        <v>139.23339318152401</v>
      </c>
      <c r="V515">
        <v>142.360568588484</v>
      </c>
      <c r="W515">
        <v>166.15657637262601</v>
      </c>
      <c r="X515">
        <v>187.11746269357999</v>
      </c>
      <c r="Y515">
        <v>161.51451688529801</v>
      </c>
      <c r="Z515">
        <v>131.61377433327701</v>
      </c>
      <c r="AA515">
        <v>143.73887952022301</v>
      </c>
      <c r="AB515">
        <v>153.70104379654899</v>
      </c>
      <c r="AC515">
        <v>165.97748311397899</v>
      </c>
      <c r="AD515">
        <v>167.466520343447</v>
      </c>
      <c r="AE515">
        <v>162.91698337234999</v>
      </c>
      <c r="AF515">
        <v>163.38310092879701</v>
      </c>
      <c r="AG515">
        <v>173.59694197879699</v>
      </c>
      <c r="AH515">
        <v>175.359738282401</v>
      </c>
      <c r="AI515">
        <v>158.001632336553</v>
      </c>
      <c r="AJ515">
        <v>169.05212723847001</v>
      </c>
      <c r="AK515">
        <v>189.161414488139</v>
      </c>
      <c r="AL515">
        <f t="shared" ref="AL515:AL578" si="29">AVERAGE(D515:AK515)</f>
        <v>150.11455327821551</v>
      </c>
      <c r="AM515">
        <f t="shared" si="28"/>
        <v>88.701813571414405</v>
      </c>
      <c r="AN515">
        <f t="shared" ref="AN515:AN578" si="30">AM515-$AM$658</f>
        <v>97.480894915942841</v>
      </c>
      <c r="AO515">
        <v>83.595405161206003</v>
      </c>
    </row>
    <row r="516" spans="1:41" x14ac:dyDescent="0.35">
      <c r="A516">
        <v>514</v>
      </c>
      <c r="B516" s="1">
        <v>43258</v>
      </c>
      <c r="C516" t="s">
        <v>378</v>
      </c>
      <c r="D516">
        <v>130.25896481607401</v>
      </c>
      <c r="E516">
        <v>131.877602610042</v>
      </c>
      <c r="F516">
        <v>125.398596938729</v>
      </c>
      <c r="G516">
        <v>120.771359054212</v>
      </c>
      <c r="H516">
        <v>127.476130404174</v>
      </c>
      <c r="I516">
        <v>120.76756987061199</v>
      </c>
      <c r="J516">
        <v>132.13432249258901</v>
      </c>
      <c r="K516">
        <v>127.318492716639</v>
      </c>
      <c r="L516">
        <v>123.869740050728</v>
      </c>
      <c r="M516">
        <v>124.760833744842</v>
      </c>
      <c r="N516">
        <v>129.517226631282</v>
      </c>
      <c r="O516">
        <v>113.29944618637001</v>
      </c>
      <c r="P516">
        <v>112.07163386003801</v>
      </c>
      <c r="Q516">
        <v>123.305091560836</v>
      </c>
      <c r="R516">
        <v>118.647404356495</v>
      </c>
      <c r="S516">
        <v>128.54891062773899</v>
      </c>
      <c r="T516">
        <v>122.57040087838401</v>
      </c>
      <c r="U516">
        <v>134.46274583659201</v>
      </c>
      <c r="V516">
        <v>132.46090064587801</v>
      </c>
      <c r="W516">
        <v>142.82423892239399</v>
      </c>
      <c r="X516">
        <v>148.280145187861</v>
      </c>
      <c r="Y516">
        <v>143.95988781378099</v>
      </c>
      <c r="Z516">
        <v>134.617350049062</v>
      </c>
      <c r="AA516">
        <v>144.116054625435</v>
      </c>
      <c r="AB516">
        <v>142.68573321707399</v>
      </c>
      <c r="AC516">
        <v>145.96808816281899</v>
      </c>
      <c r="AD516">
        <v>148.75818864941201</v>
      </c>
      <c r="AE516">
        <v>154.91939413159901</v>
      </c>
      <c r="AF516">
        <v>142.489459454567</v>
      </c>
      <c r="AG516">
        <v>151.09279904438901</v>
      </c>
      <c r="AH516">
        <v>156.06473339994699</v>
      </c>
      <c r="AI516">
        <v>164.410785838121</v>
      </c>
      <c r="AJ516">
        <v>161.29930809517001</v>
      </c>
      <c r="AK516">
        <v>167.44683501405601</v>
      </c>
      <c r="AL516">
        <f t="shared" si="29"/>
        <v>136.13089337905714</v>
      </c>
      <c r="AM516">
        <f t="shared" si="28"/>
        <v>74.718153672256037</v>
      </c>
      <c r="AN516">
        <f t="shared" si="30"/>
        <v>83.497235016784472</v>
      </c>
      <c r="AO516">
        <v>83.271499315871907</v>
      </c>
    </row>
    <row r="517" spans="1:41" x14ac:dyDescent="0.35">
      <c r="A517">
        <v>515</v>
      </c>
      <c r="B517" s="1">
        <v>43263</v>
      </c>
      <c r="C517" t="s">
        <v>446</v>
      </c>
      <c r="D517">
        <v>142.94999632962899</v>
      </c>
      <c r="E517">
        <v>145.82500356193401</v>
      </c>
      <c r="F517">
        <v>133.758151181008</v>
      </c>
      <c r="G517">
        <v>135.08259665497101</v>
      </c>
      <c r="H517">
        <v>138.04206706351599</v>
      </c>
      <c r="I517">
        <v>132.01852365773701</v>
      </c>
      <c r="J517">
        <v>138.58829374569501</v>
      </c>
      <c r="K517">
        <v>128.79513562994001</v>
      </c>
      <c r="L517">
        <v>136.070367003645</v>
      </c>
      <c r="M517">
        <v>133.022193694469</v>
      </c>
      <c r="N517">
        <v>134.43261789043501</v>
      </c>
      <c r="O517">
        <v>129.540610942661</v>
      </c>
      <c r="P517">
        <v>121.572068336209</v>
      </c>
      <c r="Q517">
        <v>137.35520674060999</v>
      </c>
      <c r="R517">
        <v>133.14053978211601</v>
      </c>
      <c r="S517">
        <v>139.28033017805001</v>
      </c>
      <c r="T517">
        <v>131.886378613918</v>
      </c>
      <c r="U517">
        <v>145.10149697934699</v>
      </c>
      <c r="V517">
        <v>141.32895694684399</v>
      </c>
      <c r="W517">
        <v>152.496447069298</v>
      </c>
      <c r="X517">
        <v>167.002954558863</v>
      </c>
      <c r="Y517">
        <v>147.10760197440399</v>
      </c>
      <c r="Z517">
        <v>139.02838445717001</v>
      </c>
      <c r="AA517">
        <v>154.78522096514999</v>
      </c>
      <c r="AB517">
        <v>153.82596237290201</v>
      </c>
      <c r="AC517">
        <v>162.39890328737999</v>
      </c>
      <c r="AD517">
        <v>161.281591140111</v>
      </c>
      <c r="AE517">
        <v>165.56537312817099</v>
      </c>
      <c r="AF517">
        <v>156.81891099909799</v>
      </c>
      <c r="AG517">
        <v>163.39795918949599</v>
      </c>
      <c r="AH517">
        <v>159.440443110736</v>
      </c>
      <c r="AI517">
        <v>159.437883368082</v>
      </c>
      <c r="AJ517">
        <v>163.37317795027101</v>
      </c>
      <c r="AK517">
        <v>174.674241404577</v>
      </c>
      <c r="AL517">
        <f t="shared" si="29"/>
        <v>145.83604676201301</v>
      </c>
      <c r="AM517">
        <f t="shared" si="28"/>
        <v>84.423307055211907</v>
      </c>
      <c r="AN517">
        <f t="shared" si="30"/>
        <v>93.202388399740343</v>
      </c>
      <c r="AO517">
        <v>83.741484766037303</v>
      </c>
    </row>
    <row r="518" spans="1:41" x14ac:dyDescent="0.35">
      <c r="A518">
        <v>516</v>
      </c>
      <c r="B518" s="1">
        <v>43267</v>
      </c>
      <c r="C518" t="s">
        <v>184</v>
      </c>
      <c r="D518">
        <v>127.49828605363901</v>
      </c>
      <c r="E518">
        <v>125.107687734254</v>
      </c>
      <c r="F518">
        <v>111.793685086834</v>
      </c>
      <c r="G518">
        <v>110.971942267457</v>
      </c>
      <c r="H518">
        <v>107.670733279106</v>
      </c>
      <c r="I518">
        <v>100.665387157933</v>
      </c>
      <c r="J518">
        <v>107.403808000401</v>
      </c>
      <c r="K518">
        <v>105.334417844152</v>
      </c>
      <c r="L518">
        <v>116.63717903358599</v>
      </c>
      <c r="M518">
        <v>111.163535511704</v>
      </c>
      <c r="N518">
        <v>109.436606619817</v>
      </c>
      <c r="O518">
        <v>103.32748370420801</v>
      </c>
      <c r="U518">
        <v>123.088086148287</v>
      </c>
      <c r="V518">
        <v>120.840421350943</v>
      </c>
      <c r="W518">
        <v>133.84471541846099</v>
      </c>
      <c r="X518">
        <v>149.41240478005699</v>
      </c>
      <c r="Y518">
        <v>116.14416993216901</v>
      </c>
      <c r="Z518">
        <v>119.622869355609</v>
      </c>
      <c r="AA518">
        <v>130.17333887797301</v>
      </c>
      <c r="AB518">
        <v>121.94431509009</v>
      </c>
      <c r="AC518">
        <v>133.08578977046801</v>
      </c>
      <c r="AD518">
        <v>132.47258792017399</v>
      </c>
      <c r="AE518">
        <v>134.271552206552</v>
      </c>
      <c r="AF518">
        <v>130.74707157985901</v>
      </c>
      <c r="AG518">
        <v>133.913947090817</v>
      </c>
      <c r="AH518">
        <v>121.52575219478101</v>
      </c>
      <c r="AL518">
        <f t="shared" si="29"/>
        <v>120.69606823112812</v>
      </c>
      <c r="AM518">
        <f t="shared" si="28"/>
        <v>59.283328524327018</v>
      </c>
      <c r="AN518">
        <f t="shared" si="30"/>
        <v>68.062409868855454</v>
      </c>
      <c r="AO518">
        <v>82.800489297104093</v>
      </c>
    </row>
    <row r="519" spans="1:41" x14ac:dyDescent="0.35">
      <c r="A519">
        <v>517</v>
      </c>
      <c r="B519" s="1">
        <v>43268</v>
      </c>
      <c r="C519" t="s">
        <v>447</v>
      </c>
      <c r="D519">
        <v>145.74176187319</v>
      </c>
      <c r="E519">
        <v>144.57955853631299</v>
      </c>
      <c r="F519">
        <v>135.698135724548</v>
      </c>
      <c r="G519">
        <v>135.85949797739599</v>
      </c>
      <c r="H519">
        <v>139.139263586309</v>
      </c>
      <c r="I519">
        <v>132.629710274731</v>
      </c>
      <c r="J519">
        <v>140.68024753609399</v>
      </c>
      <c r="K519">
        <v>134.99573641096799</v>
      </c>
      <c r="L519">
        <v>137.381077158924</v>
      </c>
      <c r="M519">
        <v>137.37927901130499</v>
      </c>
      <c r="N519">
        <v>139.64005088485999</v>
      </c>
      <c r="O519">
        <v>133.16528033654501</v>
      </c>
      <c r="P519">
        <v>129.46656327623799</v>
      </c>
      <c r="Q519">
        <v>137.475505611865</v>
      </c>
      <c r="R519">
        <v>138.952859001603</v>
      </c>
      <c r="S519">
        <v>146.64078652283499</v>
      </c>
      <c r="T519">
        <v>128.84699840311501</v>
      </c>
      <c r="U519">
        <v>140.458954559712</v>
      </c>
      <c r="V519">
        <v>143.40043708938299</v>
      </c>
      <c r="W519">
        <v>156.74908062005599</v>
      </c>
      <c r="X519">
        <v>166.40996485213299</v>
      </c>
      <c r="Y519">
        <v>153.393287262266</v>
      </c>
      <c r="Z519">
        <v>140.996979524697</v>
      </c>
      <c r="AA519">
        <v>150.25351940158799</v>
      </c>
      <c r="AB519">
        <v>152.83463177023901</v>
      </c>
      <c r="AC519">
        <v>161.58280606178101</v>
      </c>
      <c r="AD519">
        <v>163.64908768473799</v>
      </c>
      <c r="AE519">
        <v>168.92037295924001</v>
      </c>
      <c r="AF519">
        <v>162.949655024386</v>
      </c>
      <c r="AG519">
        <v>164.16967623616199</v>
      </c>
      <c r="AH519">
        <v>167.78496811137001</v>
      </c>
      <c r="AI519">
        <v>159.71495994972801</v>
      </c>
      <c r="AJ519">
        <v>162.049802108726</v>
      </c>
      <c r="AK519">
        <v>172.254609187174</v>
      </c>
      <c r="AL519">
        <f t="shared" si="29"/>
        <v>147.81897366265343</v>
      </c>
      <c r="AM519">
        <f t="shared" si="28"/>
        <v>86.406233955852329</v>
      </c>
      <c r="AN519">
        <f t="shared" si="30"/>
        <v>95.185315300380765</v>
      </c>
      <c r="AO519">
        <v>82.157850950684406</v>
      </c>
    </row>
    <row r="520" spans="1:41" x14ac:dyDescent="0.35">
      <c r="A520">
        <v>518</v>
      </c>
      <c r="B520" s="1">
        <v>43271</v>
      </c>
      <c r="C520" t="s">
        <v>448</v>
      </c>
      <c r="D520">
        <v>144.27459424299201</v>
      </c>
      <c r="E520">
        <v>146.48101827930699</v>
      </c>
      <c r="F520">
        <v>133.07476147792801</v>
      </c>
      <c r="G520">
        <v>131.127940308495</v>
      </c>
      <c r="H520">
        <v>134.639444813365</v>
      </c>
      <c r="I520">
        <v>137.26228594584799</v>
      </c>
      <c r="J520">
        <v>140.84193655075501</v>
      </c>
      <c r="K520">
        <v>135.19097404015699</v>
      </c>
      <c r="L520">
        <v>138.22089024279001</v>
      </c>
      <c r="M520">
        <v>136.83562635628201</v>
      </c>
      <c r="N520">
        <v>134.78965169083801</v>
      </c>
      <c r="O520">
        <v>134.122190853474</v>
      </c>
      <c r="P520">
        <v>125.54004316457799</v>
      </c>
      <c r="Q520">
        <v>138.83736009504599</v>
      </c>
      <c r="R520">
        <v>138.35047662812499</v>
      </c>
      <c r="S520">
        <v>153.36607658667799</v>
      </c>
      <c r="T520">
        <v>126.580457854515</v>
      </c>
      <c r="U520">
        <v>134.35671908139599</v>
      </c>
      <c r="V520">
        <v>144.63275591937301</v>
      </c>
      <c r="W520">
        <v>148.38232134026899</v>
      </c>
      <c r="X520">
        <v>158.37761860551399</v>
      </c>
      <c r="Y520">
        <v>169.34611680575901</v>
      </c>
      <c r="Z520">
        <v>138.66904702079199</v>
      </c>
      <c r="AA520">
        <v>132.81835228582801</v>
      </c>
      <c r="AB520">
        <v>147.08523099009301</v>
      </c>
      <c r="AC520">
        <v>152.031357643413</v>
      </c>
      <c r="AD520">
        <v>161.38251090425999</v>
      </c>
      <c r="AE520">
        <v>165.54339482668399</v>
      </c>
      <c r="AF520">
        <v>162.00326186650901</v>
      </c>
      <c r="AG520">
        <v>162.74853842753501</v>
      </c>
      <c r="AH520">
        <v>175.30541162555599</v>
      </c>
      <c r="AI520">
        <v>159.60833275637799</v>
      </c>
      <c r="AJ520">
        <v>146.801168316824</v>
      </c>
      <c r="AK520">
        <v>172.552847701416</v>
      </c>
      <c r="AL520">
        <f t="shared" si="29"/>
        <v>145.91707986025799</v>
      </c>
      <c r="AM520">
        <f t="shared" si="28"/>
        <v>84.50434015345688</v>
      </c>
      <c r="AN520">
        <f t="shared" si="30"/>
        <v>93.283421497985316</v>
      </c>
      <c r="AO520">
        <v>81.448489809776405</v>
      </c>
    </row>
    <row r="521" spans="1:41" x14ac:dyDescent="0.35">
      <c r="A521">
        <v>519</v>
      </c>
      <c r="B521" s="1">
        <v>43276</v>
      </c>
      <c r="C521" t="s">
        <v>449</v>
      </c>
      <c r="D521">
        <v>150.74655567028799</v>
      </c>
      <c r="E521">
        <v>156.99981104362499</v>
      </c>
      <c r="F521">
        <v>142.287931182232</v>
      </c>
      <c r="G521">
        <v>141.71666979248801</v>
      </c>
      <c r="H521">
        <v>145.16039826623199</v>
      </c>
      <c r="I521">
        <v>140.11219082861601</v>
      </c>
      <c r="J521">
        <v>146.192808587483</v>
      </c>
      <c r="K521">
        <v>143.469780384442</v>
      </c>
      <c r="L521">
        <v>144.97705397074699</v>
      </c>
      <c r="M521">
        <v>145.08662895704001</v>
      </c>
      <c r="N521">
        <v>149.28153275052</v>
      </c>
      <c r="O521">
        <v>140.731408502161</v>
      </c>
      <c r="P521">
        <v>139.63363348112401</v>
      </c>
      <c r="Q521">
        <v>147.479079468246</v>
      </c>
      <c r="R521">
        <v>148.99839701896701</v>
      </c>
      <c r="S521">
        <v>160.29989567816699</v>
      </c>
      <c r="T521">
        <v>139.872649027656</v>
      </c>
      <c r="U521">
        <v>155.890833305466</v>
      </c>
      <c r="V521">
        <v>150.208521030757</v>
      </c>
      <c r="W521">
        <v>172.55553864876899</v>
      </c>
      <c r="X521">
        <v>185.55092253438499</v>
      </c>
      <c r="Y521">
        <v>166.25432762903699</v>
      </c>
      <c r="Z521">
        <v>142.668523283497</v>
      </c>
      <c r="AA521">
        <v>159.02603977078499</v>
      </c>
      <c r="AB521">
        <v>163.10025265114299</v>
      </c>
      <c r="AC521">
        <v>173.78767477390201</v>
      </c>
      <c r="AD521">
        <v>174.23723798477599</v>
      </c>
      <c r="AE521">
        <v>177.213505109077</v>
      </c>
      <c r="AF521">
        <v>167.25201637576399</v>
      </c>
      <c r="AG521">
        <v>171.61985803123699</v>
      </c>
      <c r="AH521">
        <v>171.32863197937499</v>
      </c>
      <c r="AI521">
        <v>168.91464276476799</v>
      </c>
      <c r="AJ521">
        <v>171.191618011803</v>
      </c>
      <c r="AK521">
        <v>184.92430753966099</v>
      </c>
      <c r="AL521">
        <f t="shared" si="29"/>
        <v>157.02267282453633</v>
      </c>
      <c r="AM521">
        <f t="shared" si="28"/>
        <v>95.609933117735224</v>
      </c>
      <c r="AN521">
        <f t="shared" si="30"/>
        <v>104.38901446226366</v>
      </c>
      <c r="AO521">
        <v>80.771087428512402</v>
      </c>
    </row>
    <row r="522" spans="1:41" x14ac:dyDescent="0.35">
      <c r="A522">
        <v>520</v>
      </c>
      <c r="B522" s="1">
        <v>43281</v>
      </c>
      <c r="C522" t="s">
        <v>407</v>
      </c>
      <c r="D522">
        <v>138.36466860191601</v>
      </c>
      <c r="E522">
        <v>137.457840885217</v>
      </c>
      <c r="F522">
        <v>125.054441273077</v>
      </c>
      <c r="G522">
        <v>126.544161921445</v>
      </c>
      <c r="H522">
        <v>130.06463304619999</v>
      </c>
      <c r="I522">
        <v>124.1334737638</v>
      </c>
      <c r="J522">
        <v>136.76952900899701</v>
      </c>
      <c r="K522">
        <v>128.33640401294599</v>
      </c>
      <c r="L522">
        <v>124.231077747996</v>
      </c>
      <c r="M522">
        <v>124.113493099556</v>
      </c>
      <c r="N522">
        <v>135.124970075421</v>
      </c>
      <c r="O522">
        <v>129.01707442168799</v>
      </c>
      <c r="P522">
        <v>117.52099049424601</v>
      </c>
      <c r="Q522">
        <v>124.385956987048</v>
      </c>
      <c r="R522">
        <v>141.41511190764601</v>
      </c>
      <c r="S522">
        <v>154.83488214037499</v>
      </c>
      <c r="T522">
        <v>125.71405576762599</v>
      </c>
      <c r="U522">
        <v>140.02343102255301</v>
      </c>
      <c r="V522">
        <v>133.209454372702</v>
      </c>
      <c r="W522">
        <v>149.82273917754</v>
      </c>
      <c r="X522">
        <v>165.66247775527401</v>
      </c>
      <c r="Y522">
        <v>148.254229582758</v>
      </c>
      <c r="Z522">
        <v>131.48068180692101</v>
      </c>
      <c r="AA522">
        <v>138.306141122181</v>
      </c>
      <c r="AB522">
        <v>142.11443862266401</v>
      </c>
      <c r="AC522">
        <v>156.17058760211</v>
      </c>
      <c r="AD522">
        <v>161.388376481189</v>
      </c>
      <c r="AE522">
        <v>161.71718184484601</v>
      </c>
      <c r="AF522">
        <v>157.25356938193099</v>
      </c>
      <c r="AG522">
        <v>150.905578146408</v>
      </c>
      <c r="AH522">
        <v>155.80629440961499</v>
      </c>
      <c r="AI522">
        <v>152.61220285664601</v>
      </c>
      <c r="AJ522">
        <v>159.04586117748701</v>
      </c>
      <c r="AK522">
        <v>171.93109995088599</v>
      </c>
      <c r="AL522">
        <f t="shared" si="29"/>
        <v>141.14079736673264</v>
      </c>
      <c r="AM522">
        <f t="shared" si="28"/>
        <v>79.728057659931537</v>
      </c>
      <c r="AN522">
        <f t="shared" si="30"/>
        <v>88.507139004459972</v>
      </c>
      <c r="AO522">
        <v>80.884817970605596</v>
      </c>
    </row>
    <row r="523" spans="1:41" x14ac:dyDescent="0.35">
      <c r="A523">
        <v>521</v>
      </c>
      <c r="B523" s="1">
        <v>43283</v>
      </c>
      <c r="C523" t="s">
        <v>279</v>
      </c>
      <c r="D523">
        <v>106.99812189059701</v>
      </c>
      <c r="E523">
        <v>114.11064819756901</v>
      </c>
      <c r="L523">
        <v>110.22034423393001</v>
      </c>
      <c r="M523">
        <v>113.36191357213799</v>
      </c>
      <c r="N523">
        <v>111.96890958437</v>
      </c>
      <c r="O523">
        <v>101.595376369354</v>
      </c>
      <c r="P523">
        <v>106.62803103349199</v>
      </c>
      <c r="Q523">
        <v>118.907052933985</v>
      </c>
      <c r="R523">
        <v>129.48239251095299</v>
      </c>
      <c r="S523">
        <v>106.128415398866</v>
      </c>
      <c r="T523">
        <v>93.004228628206604</v>
      </c>
      <c r="U523">
        <v>110.730501487344</v>
      </c>
      <c r="V523">
        <v>115.2655754869</v>
      </c>
      <c r="W523">
        <v>131.31475471246301</v>
      </c>
      <c r="X523">
        <v>147.48181297871099</v>
      </c>
      <c r="Y523">
        <v>110.85623355378</v>
      </c>
      <c r="Z523">
        <v>107.433432909665</v>
      </c>
      <c r="AF523">
        <v>135.71170723425999</v>
      </c>
      <c r="AG523">
        <v>140.519533969105</v>
      </c>
      <c r="AH523">
        <v>125.625515285543</v>
      </c>
      <c r="AI523">
        <v>134.201546720875</v>
      </c>
      <c r="AJ523">
        <v>137.43168038062299</v>
      </c>
      <c r="AK523">
        <v>154.985549617179</v>
      </c>
      <c r="AL523">
        <f t="shared" si="29"/>
        <v>120.1723164647786</v>
      </c>
      <c r="AM523">
        <f t="shared" si="28"/>
        <v>58.759576757977499</v>
      </c>
      <c r="AN523">
        <f t="shared" si="30"/>
        <v>67.538658102505934</v>
      </c>
      <c r="AO523">
        <v>80.905992233437004</v>
      </c>
    </row>
    <row r="524" spans="1:41" x14ac:dyDescent="0.35">
      <c r="A524">
        <v>522</v>
      </c>
      <c r="B524" s="1">
        <v>43283</v>
      </c>
      <c r="C524" t="s">
        <v>450</v>
      </c>
      <c r="D524">
        <v>132.64616718808699</v>
      </c>
      <c r="E524">
        <v>126.745487883823</v>
      </c>
      <c r="F524">
        <v>124.593084647357</v>
      </c>
      <c r="G524">
        <v>125.542848178882</v>
      </c>
      <c r="H524">
        <v>127.382826759919</v>
      </c>
      <c r="I524">
        <v>123.651307423105</v>
      </c>
      <c r="J524">
        <v>132.21717061095001</v>
      </c>
      <c r="K524">
        <v>126.86812227064701</v>
      </c>
      <c r="L524">
        <v>125.739147092778</v>
      </c>
      <c r="M524">
        <v>125.333034460451</v>
      </c>
      <c r="N524">
        <v>128.96501270323199</v>
      </c>
      <c r="O524">
        <v>125.224612763753</v>
      </c>
      <c r="P524">
        <v>118.645645802226</v>
      </c>
      <c r="Q524">
        <v>132.49365842572701</v>
      </c>
      <c r="R524">
        <v>138.45746918869901</v>
      </c>
      <c r="S524">
        <v>142.54711580729301</v>
      </c>
      <c r="T524">
        <v>117.34912070401199</v>
      </c>
      <c r="U524">
        <v>127.295522604545</v>
      </c>
      <c r="V524">
        <v>135.84118098776301</v>
      </c>
      <c r="W524">
        <v>150.79256558093601</v>
      </c>
      <c r="X524">
        <v>169.95880865098101</v>
      </c>
      <c r="Y524">
        <v>139.73022138857999</v>
      </c>
      <c r="Z524">
        <v>127.36528713923499</v>
      </c>
      <c r="AA524">
        <v>142.51259045938201</v>
      </c>
      <c r="AB524">
        <v>146.17335728311599</v>
      </c>
      <c r="AC524">
        <v>157.44950322845</v>
      </c>
      <c r="AD524">
        <v>157.886327575601</v>
      </c>
      <c r="AE524">
        <v>161.61345557503799</v>
      </c>
      <c r="AF524">
        <v>152.02607496460001</v>
      </c>
      <c r="AG524">
        <v>155.621678750613</v>
      </c>
      <c r="AH524">
        <v>153.36003591539</v>
      </c>
      <c r="AI524">
        <v>149.770056749345</v>
      </c>
      <c r="AJ524">
        <v>155.108315376696</v>
      </c>
      <c r="AK524">
        <v>169.70454563608001</v>
      </c>
      <c r="AL524">
        <f t="shared" si="29"/>
        <v>139.01798116992035</v>
      </c>
      <c r="AM524">
        <f t="shared" si="28"/>
        <v>77.605241463119242</v>
      </c>
      <c r="AN524">
        <f t="shared" si="30"/>
        <v>86.384322807647678</v>
      </c>
      <c r="AO524">
        <v>81.8488702734181</v>
      </c>
    </row>
    <row r="525" spans="1:41" x14ac:dyDescent="0.35">
      <c r="A525">
        <v>523</v>
      </c>
      <c r="B525" s="1">
        <v>43286</v>
      </c>
      <c r="C525" t="s">
        <v>451</v>
      </c>
      <c r="D525">
        <v>122.69318755345699</v>
      </c>
      <c r="E525">
        <v>129.235787337435</v>
      </c>
      <c r="F525">
        <v>120.80804750772801</v>
      </c>
      <c r="G525">
        <v>117.06556028652901</v>
      </c>
      <c r="H525">
        <v>121.222222658905</v>
      </c>
      <c r="I525">
        <v>113.422441181596</v>
      </c>
      <c r="J525">
        <v>124.71367355716301</v>
      </c>
      <c r="K525">
        <v>119.862718732681</v>
      </c>
      <c r="L525">
        <v>126.288856314082</v>
      </c>
      <c r="M525">
        <v>113.15013928186799</v>
      </c>
      <c r="N525">
        <v>119.96374373866701</v>
      </c>
      <c r="O525">
        <v>115.40710393085401</v>
      </c>
      <c r="P525">
        <v>99.037254279633601</v>
      </c>
      <c r="Q525">
        <v>115.56572832121699</v>
      </c>
      <c r="R525">
        <v>130.93455472362601</v>
      </c>
      <c r="S525">
        <v>128.19748590539899</v>
      </c>
      <c r="T525">
        <v>110.30433359531099</v>
      </c>
      <c r="U525">
        <v>124.691681288426</v>
      </c>
      <c r="V525">
        <v>123.79058327614899</v>
      </c>
      <c r="W525">
        <v>132.15306285072501</v>
      </c>
      <c r="X525">
        <v>152.80425668333601</v>
      </c>
      <c r="Y525">
        <v>131.72212328497699</v>
      </c>
      <c r="Z525">
        <v>118.20434765525501</v>
      </c>
      <c r="AA525">
        <v>127.37146700930199</v>
      </c>
      <c r="AB525">
        <v>140.904805772461</v>
      </c>
      <c r="AC525">
        <v>149.54775158880099</v>
      </c>
      <c r="AD525">
        <v>149.33674818430501</v>
      </c>
      <c r="AE525">
        <v>147.69667200056099</v>
      </c>
      <c r="AF525">
        <v>143.91194387996401</v>
      </c>
      <c r="AG525">
        <v>140.56150971773599</v>
      </c>
      <c r="AH525">
        <v>141.22577678141101</v>
      </c>
      <c r="AI525">
        <v>134.51680039817799</v>
      </c>
      <c r="AJ525">
        <v>138.44064125596501</v>
      </c>
      <c r="AK525">
        <v>160.064506173886</v>
      </c>
      <c r="AL525">
        <f t="shared" si="29"/>
        <v>128.96522107963497</v>
      </c>
      <c r="AM525">
        <f t="shared" si="28"/>
        <v>67.552481372833867</v>
      </c>
      <c r="AN525">
        <f t="shared" si="30"/>
        <v>76.331562717362303</v>
      </c>
      <c r="AO525">
        <v>81.300122292989897</v>
      </c>
    </row>
    <row r="526" spans="1:41" x14ac:dyDescent="0.35">
      <c r="A526">
        <v>524</v>
      </c>
      <c r="B526" s="1">
        <v>43288</v>
      </c>
      <c r="C526" t="s">
        <v>452</v>
      </c>
      <c r="D526">
        <v>132.89075311417599</v>
      </c>
      <c r="E526">
        <v>139.64218144744001</v>
      </c>
      <c r="F526">
        <v>130.96886329500799</v>
      </c>
      <c r="G526">
        <v>128.30154328911999</v>
      </c>
      <c r="H526">
        <v>134.422379971401</v>
      </c>
      <c r="I526">
        <v>127.047616792897</v>
      </c>
      <c r="J526">
        <v>135.01593049021599</v>
      </c>
      <c r="K526">
        <v>127.839681669667</v>
      </c>
      <c r="L526">
        <v>125.255019816092</v>
      </c>
      <c r="M526">
        <v>124.225316616886</v>
      </c>
      <c r="N526">
        <v>128.37575178420499</v>
      </c>
      <c r="O526">
        <v>124.340663788223</v>
      </c>
      <c r="P526">
        <v>112.22336163288</v>
      </c>
      <c r="Q526">
        <v>123.656455162741</v>
      </c>
      <c r="R526">
        <v>140.985952513483</v>
      </c>
      <c r="S526">
        <v>140.55789237191999</v>
      </c>
      <c r="T526">
        <v>116.57743847587101</v>
      </c>
      <c r="U526">
        <v>132.19586994829399</v>
      </c>
      <c r="V526">
        <v>125.070898890591</v>
      </c>
      <c r="W526">
        <v>150.304703403118</v>
      </c>
      <c r="X526">
        <v>167.99922324475699</v>
      </c>
      <c r="Y526">
        <v>142.27364102161201</v>
      </c>
      <c r="Z526">
        <v>120.996080427527</v>
      </c>
      <c r="AA526">
        <v>142.86403590242901</v>
      </c>
      <c r="AB526">
        <v>148.032400599672</v>
      </c>
      <c r="AC526">
        <v>159.20894280142201</v>
      </c>
      <c r="AD526">
        <v>160.163911637236</v>
      </c>
      <c r="AE526">
        <v>165.10447635787301</v>
      </c>
      <c r="AF526">
        <v>147.42137773760101</v>
      </c>
      <c r="AG526">
        <v>153.82842126629299</v>
      </c>
      <c r="AH526">
        <v>151.376763166621</v>
      </c>
      <c r="AI526">
        <v>148.37488243858601</v>
      </c>
      <c r="AJ526">
        <v>152.414343502664</v>
      </c>
      <c r="AK526">
        <v>163.18543245876401</v>
      </c>
      <c r="AL526">
        <f t="shared" si="29"/>
        <v>138.91594726580249</v>
      </c>
      <c r="AM526">
        <f t="shared" si="28"/>
        <v>77.503207559001382</v>
      </c>
      <c r="AN526">
        <f t="shared" si="30"/>
        <v>86.282288903529818</v>
      </c>
      <c r="AO526">
        <v>81.307197217004301</v>
      </c>
    </row>
    <row r="527" spans="1:41" x14ac:dyDescent="0.35">
      <c r="A527">
        <v>525</v>
      </c>
      <c r="B527" s="1">
        <v>43290</v>
      </c>
      <c r="C527" t="s">
        <v>283</v>
      </c>
      <c r="D527">
        <v>107.71457889939001</v>
      </c>
      <c r="E527">
        <v>114.223823523346</v>
      </c>
      <c r="F527">
        <v>100.22292303808599</v>
      </c>
      <c r="G527">
        <v>98.936981075650195</v>
      </c>
      <c r="H527">
        <v>105.24697472543301</v>
      </c>
      <c r="I527">
        <v>99.949430763380306</v>
      </c>
      <c r="J527">
        <v>105.77629388719301</v>
      </c>
      <c r="K527">
        <v>99.209219947225606</v>
      </c>
      <c r="L527">
        <v>104.139958688877</v>
      </c>
      <c r="T527">
        <v>90.722644594727797</v>
      </c>
      <c r="U527">
        <v>100.93035623879</v>
      </c>
      <c r="V527">
        <v>107.21314449922799</v>
      </c>
      <c r="W527">
        <v>127.2604172594</v>
      </c>
      <c r="X527">
        <v>139.042278066753</v>
      </c>
      <c r="Y527">
        <v>96.266743259527701</v>
      </c>
      <c r="Z527">
        <v>105.09207735685899</v>
      </c>
      <c r="AL527">
        <f t="shared" si="29"/>
        <v>106.37174036399165</v>
      </c>
      <c r="AM527">
        <f t="shared" si="28"/>
        <v>44.959000657190543</v>
      </c>
      <c r="AN527">
        <f t="shared" si="30"/>
        <v>53.738082001718979</v>
      </c>
      <c r="AO527">
        <v>81.727040451696098</v>
      </c>
    </row>
    <row r="528" spans="1:41" x14ac:dyDescent="0.35">
      <c r="A528">
        <v>526</v>
      </c>
      <c r="B528" s="1">
        <v>43291</v>
      </c>
      <c r="C528" t="s">
        <v>275</v>
      </c>
      <c r="D528">
        <v>131.280484612066</v>
      </c>
      <c r="E528">
        <v>130.21872136714799</v>
      </c>
      <c r="F528">
        <v>117.344704119924</v>
      </c>
      <c r="G528">
        <v>115.948941713192</v>
      </c>
      <c r="H528">
        <v>119.39364452321701</v>
      </c>
      <c r="I528">
        <v>112.23161788097801</v>
      </c>
      <c r="J528">
        <v>121.21043477743601</v>
      </c>
      <c r="K528">
        <v>125.900400647296</v>
      </c>
      <c r="L528">
        <v>124.44061329062799</v>
      </c>
      <c r="M528">
        <v>118.621261437378</v>
      </c>
      <c r="N528">
        <v>125.821671218869</v>
      </c>
      <c r="O528">
        <v>123.608521847468</v>
      </c>
      <c r="P528">
        <v>118.1003343063</v>
      </c>
      <c r="Q528">
        <v>125.695916832028</v>
      </c>
      <c r="R528">
        <v>139.15667522760901</v>
      </c>
      <c r="S528">
        <v>127.556454499559</v>
      </c>
      <c r="T528">
        <v>120.867674543425</v>
      </c>
      <c r="U528">
        <v>129.333315225913</v>
      </c>
      <c r="V528">
        <v>130.906071763656</v>
      </c>
      <c r="W528">
        <v>152.78688727698901</v>
      </c>
      <c r="X528">
        <v>164.59072055054401</v>
      </c>
      <c r="Y528">
        <v>129.82564042425199</v>
      </c>
      <c r="Z528">
        <v>132.695419960192</v>
      </c>
      <c r="AA528">
        <v>139.70174061559601</v>
      </c>
      <c r="AB528">
        <v>147.24003665510699</v>
      </c>
      <c r="AC528">
        <v>151.31468715539501</v>
      </c>
      <c r="AD528">
        <v>148.23359606139201</v>
      </c>
      <c r="AE528">
        <v>148.06330487778499</v>
      </c>
      <c r="AF528">
        <v>147.43517392715501</v>
      </c>
      <c r="AG528">
        <v>153.37457273182901</v>
      </c>
      <c r="AH528">
        <v>146.21945411302701</v>
      </c>
      <c r="AI528">
        <v>147.31106806904401</v>
      </c>
      <c r="AJ528">
        <v>147.66650273213901</v>
      </c>
      <c r="AK528">
        <v>166.02904838638901</v>
      </c>
      <c r="AL528">
        <f t="shared" si="29"/>
        <v>134.70956804032133</v>
      </c>
      <c r="AM528">
        <f t="shared" si="28"/>
        <v>73.296828333520224</v>
      </c>
      <c r="AN528">
        <f t="shared" si="30"/>
        <v>82.07590967804866</v>
      </c>
      <c r="AO528">
        <v>81.222432839867196</v>
      </c>
    </row>
    <row r="529" spans="1:41" x14ac:dyDescent="0.35">
      <c r="A529">
        <v>527</v>
      </c>
      <c r="B529" s="1">
        <v>43291</v>
      </c>
      <c r="C529" t="s">
        <v>453</v>
      </c>
      <c r="D529">
        <v>146.47843239885501</v>
      </c>
      <c r="E529">
        <v>150.707963934503</v>
      </c>
      <c r="F529">
        <v>136.95008932818101</v>
      </c>
      <c r="G529">
        <v>138.87889364148</v>
      </c>
      <c r="H529">
        <v>141.90962365794999</v>
      </c>
      <c r="I529">
        <v>136.681975677927</v>
      </c>
      <c r="J529">
        <v>142.802914706743</v>
      </c>
      <c r="K529">
        <v>139.40793611935601</v>
      </c>
      <c r="L529">
        <v>137.12237531412501</v>
      </c>
      <c r="M529">
        <v>135.56336027431999</v>
      </c>
      <c r="N529">
        <v>146.54870365204499</v>
      </c>
      <c r="O529">
        <v>141.03215173480999</v>
      </c>
      <c r="P529">
        <v>133.277234207714</v>
      </c>
      <c r="Q529">
        <v>139.23268031365399</v>
      </c>
      <c r="R529">
        <v>153.457680258914</v>
      </c>
      <c r="S529">
        <v>161.47017199307601</v>
      </c>
      <c r="T529">
        <v>131.57448805303201</v>
      </c>
      <c r="U529">
        <v>147.11034592993201</v>
      </c>
      <c r="V529">
        <v>148.62283208650501</v>
      </c>
      <c r="W529">
        <v>162.956656223756</v>
      </c>
      <c r="X529">
        <v>179.732665364235</v>
      </c>
      <c r="Y529">
        <v>172.910756227853</v>
      </c>
      <c r="Z529">
        <v>144.83706047998299</v>
      </c>
      <c r="AA529">
        <v>153.725719811311</v>
      </c>
      <c r="AB529">
        <v>157.68363362125899</v>
      </c>
      <c r="AC529">
        <v>168.41201772636799</v>
      </c>
      <c r="AD529">
        <v>168.55023783739301</v>
      </c>
      <c r="AE529">
        <v>176.84476750370499</v>
      </c>
      <c r="AF529">
        <v>166.25858408990501</v>
      </c>
      <c r="AG529">
        <v>164.72617445449501</v>
      </c>
      <c r="AH529">
        <v>174.59487439206299</v>
      </c>
      <c r="AI529">
        <v>161.86011656705301</v>
      </c>
      <c r="AJ529">
        <v>166.14669430208599</v>
      </c>
      <c r="AK529">
        <v>181.10965266882599</v>
      </c>
      <c r="AL529">
        <f t="shared" si="29"/>
        <v>153.21116072215918</v>
      </c>
      <c r="AM529">
        <f t="shared" si="28"/>
        <v>91.798421015358073</v>
      </c>
      <c r="AN529">
        <f t="shared" si="30"/>
        <v>100.57750235988651</v>
      </c>
      <c r="AO529">
        <v>81.852793389581194</v>
      </c>
    </row>
    <row r="530" spans="1:41" x14ac:dyDescent="0.35">
      <c r="A530">
        <v>528</v>
      </c>
      <c r="B530" s="1">
        <v>43293</v>
      </c>
      <c r="C530" t="s">
        <v>454</v>
      </c>
      <c r="D530">
        <v>141.27672124051799</v>
      </c>
      <c r="E530">
        <v>143.61678741890901</v>
      </c>
      <c r="F530">
        <v>129.212660248144</v>
      </c>
      <c r="G530">
        <v>130.98963638515201</v>
      </c>
      <c r="H530">
        <v>136.96352753207901</v>
      </c>
      <c r="I530">
        <v>130.491656664902</v>
      </c>
      <c r="J530">
        <v>138.152452232786</v>
      </c>
      <c r="K530">
        <v>133.65999281653399</v>
      </c>
      <c r="L530">
        <v>134.72715286751099</v>
      </c>
      <c r="M530">
        <v>133.24485867758801</v>
      </c>
      <c r="N530">
        <v>142.24386919115699</v>
      </c>
      <c r="O530">
        <v>135.369047560258</v>
      </c>
      <c r="P530">
        <v>129.024267857186</v>
      </c>
      <c r="Q530">
        <v>138.647139869098</v>
      </c>
      <c r="R530">
        <v>152.16300839492101</v>
      </c>
      <c r="S530">
        <v>152.58372272080399</v>
      </c>
      <c r="T530">
        <v>129.195588706672</v>
      </c>
      <c r="U530">
        <v>145.195411345428</v>
      </c>
      <c r="V530">
        <v>145.18293906713001</v>
      </c>
      <c r="W530">
        <v>163.45918598627199</v>
      </c>
      <c r="X530">
        <v>177.04100612831701</v>
      </c>
      <c r="Y530">
        <v>151.97034852040801</v>
      </c>
      <c r="Z530">
        <v>137.24410851107899</v>
      </c>
      <c r="AA530">
        <v>152.153342052341</v>
      </c>
      <c r="AB530">
        <v>154.35298165132599</v>
      </c>
      <c r="AC530">
        <v>165.47410262071301</v>
      </c>
      <c r="AD530">
        <v>166.07444046334501</v>
      </c>
      <c r="AE530">
        <v>168.01582783797599</v>
      </c>
      <c r="AF530">
        <v>161.31841253533199</v>
      </c>
      <c r="AG530">
        <v>161.92568761721299</v>
      </c>
      <c r="AH530">
        <v>163.32415370292401</v>
      </c>
      <c r="AI530">
        <v>159.52183613430699</v>
      </c>
      <c r="AJ530">
        <v>164.08415947229099</v>
      </c>
      <c r="AK530">
        <v>177.56449250247201</v>
      </c>
      <c r="AL530">
        <f t="shared" si="29"/>
        <v>148.39601548626743</v>
      </c>
      <c r="AM530">
        <f t="shared" si="28"/>
        <v>86.983275779466325</v>
      </c>
      <c r="AN530">
        <f t="shared" si="30"/>
        <v>95.762357123994761</v>
      </c>
      <c r="AO530">
        <v>82.126637973998996</v>
      </c>
    </row>
    <row r="531" spans="1:41" x14ac:dyDescent="0.35">
      <c r="A531">
        <v>529</v>
      </c>
      <c r="B531" s="1">
        <v>43298</v>
      </c>
      <c r="C531" t="s">
        <v>437</v>
      </c>
      <c r="D531">
        <v>97.481874931391999</v>
      </c>
      <c r="E531">
        <v>92.907489958823703</v>
      </c>
      <c r="F531">
        <v>83.1281389370059</v>
      </c>
      <c r="G531">
        <v>83.508234329041002</v>
      </c>
      <c r="H531">
        <v>104.32147684864501</v>
      </c>
      <c r="I531">
        <v>99.009302851433404</v>
      </c>
      <c r="J531">
        <v>103.202991195918</v>
      </c>
      <c r="K531">
        <v>93.413826905197794</v>
      </c>
      <c r="L531">
        <v>88.6670070636129</v>
      </c>
      <c r="M531">
        <v>108.242802157206</v>
      </c>
      <c r="N531">
        <v>108.505218654891</v>
      </c>
      <c r="O531">
        <v>86.927411783767198</v>
      </c>
      <c r="P531">
        <v>83.313550628016699</v>
      </c>
      <c r="Q531">
        <v>107.98218183612499</v>
      </c>
      <c r="R531">
        <v>109.109091042101</v>
      </c>
      <c r="S531">
        <v>99.599447306541293</v>
      </c>
      <c r="T531">
        <v>90.405736303115404</v>
      </c>
      <c r="U531">
        <v>100.924040412488</v>
      </c>
      <c r="AL531">
        <f t="shared" si="29"/>
        <v>96.702767952517846</v>
      </c>
      <c r="AM531">
        <f t="shared" si="28"/>
        <v>35.290028245716741</v>
      </c>
      <c r="AN531">
        <f t="shared" si="30"/>
        <v>44.069109590245176</v>
      </c>
      <c r="AO531">
        <v>81.693491040308203</v>
      </c>
    </row>
    <row r="532" spans="1:41" x14ac:dyDescent="0.35">
      <c r="A532">
        <v>530</v>
      </c>
      <c r="B532" s="1">
        <v>43298</v>
      </c>
      <c r="C532" t="s">
        <v>455</v>
      </c>
      <c r="D532">
        <v>132.21081971720201</v>
      </c>
      <c r="E532">
        <v>126.310453161037</v>
      </c>
      <c r="F532">
        <v>119.643655606504</v>
      </c>
      <c r="G532">
        <v>120.19593971036301</v>
      </c>
      <c r="H532">
        <v>126.807959217264</v>
      </c>
      <c r="I532">
        <v>119.62617652431101</v>
      </c>
      <c r="J532">
        <v>130.409400928168</v>
      </c>
      <c r="K532">
        <v>125.488371250705</v>
      </c>
      <c r="L532">
        <v>125.61059152026399</v>
      </c>
      <c r="M532">
        <v>127.98546309457301</v>
      </c>
      <c r="N532">
        <v>131.45702103943299</v>
      </c>
      <c r="O532">
        <v>126.862542207942</v>
      </c>
      <c r="P532">
        <v>122.51138329992899</v>
      </c>
      <c r="Q532">
        <v>129.490202252784</v>
      </c>
      <c r="R532">
        <v>139.93505831730999</v>
      </c>
      <c r="S532">
        <v>144.15910878742301</v>
      </c>
      <c r="T532">
        <v>113.748613195516</v>
      </c>
      <c r="U532">
        <v>123.86845953677</v>
      </c>
      <c r="V532">
        <v>134.725412625925</v>
      </c>
      <c r="W532">
        <v>148.34723984130301</v>
      </c>
      <c r="X532">
        <v>159.100044590198</v>
      </c>
      <c r="Y532">
        <v>140.22235881091899</v>
      </c>
      <c r="Z532">
        <v>123.863178695473</v>
      </c>
      <c r="AA532">
        <v>135.27026536850701</v>
      </c>
      <c r="AB532">
        <v>134.61095022913301</v>
      </c>
      <c r="AC532">
        <v>144.392105797272</v>
      </c>
      <c r="AD532">
        <v>147.49601861024101</v>
      </c>
      <c r="AE532">
        <v>163.564153957386</v>
      </c>
      <c r="AF532">
        <v>149.92830040398599</v>
      </c>
      <c r="AG532">
        <v>145.483538239951</v>
      </c>
      <c r="AH532">
        <v>155.69612591559201</v>
      </c>
      <c r="AI532">
        <v>137.54098493764701</v>
      </c>
      <c r="AJ532">
        <v>144.05652056664499</v>
      </c>
      <c r="AK532">
        <v>158.46900985132001</v>
      </c>
      <c r="AL532">
        <f t="shared" si="29"/>
        <v>135.56139493555875</v>
      </c>
      <c r="AM532">
        <f t="shared" si="28"/>
        <v>74.148655228757647</v>
      </c>
      <c r="AN532">
        <f t="shared" si="30"/>
        <v>82.927736573286083</v>
      </c>
      <c r="AO532">
        <v>82.585874460066904</v>
      </c>
    </row>
    <row r="533" spans="1:41" x14ac:dyDescent="0.35">
      <c r="A533">
        <v>531</v>
      </c>
      <c r="B533" s="1">
        <v>43303</v>
      </c>
      <c r="C533" t="s">
        <v>456</v>
      </c>
      <c r="D533">
        <v>132.67560073691601</v>
      </c>
      <c r="E533">
        <v>132.65201675253701</v>
      </c>
      <c r="F533">
        <v>121.669770662213</v>
      </c>
      <c r="G533">
        <v>123.27741815410199</v>
      </c>
      <c r="H533">
        <v>128.29705604923799</v>
      </c>
      <c r="I533">
        <v>123.28767685125899</v>
      </c>
      <c r="J533">
        <v>131.67731947350401</v>
      </c>
      <c r="K533">
        <v>126.8596200984</v>
      </c>
      <c r="L533">
        <v>120.609776861347</v>
      </c>
      <c r="M533">
        <v>119.94848408435</v>
      </c>
      <c r="N533">
        <v>129.010467395972</v>
      </c>
      <c r="O533">
        <v>127.78273333682399</v>
      </c>
      <c r="P533">
        <v>122.10226196315701</v>
      </c>
      <c r="Q533">
        <v>131.01224918749199</v>
      </c>
      <c r="R533">
        <v>138.57058294265701</v>
      </c>
      <c r="S533">
        <v>142.48685558556301</v>
      </c>
      <c r="T533">
        <v>122.44005664101201</v>
      </c>
      <c r="U533">
        <v>135.76301523893201</v>
      </c>
      <c r="V533">
        <v>132.29255696480899</v>
      </c>
      <c r="W533">
        <v>152.00302792431299</v>
      </c>
      <c r="X533">
        <v>169.17490921272901</v>
      </c>
      <c r="Y533">
        <v>143.72043077774001</v>
      </c>
      <c r="Z533">
        <v>137.39778081570699</v>
      </c>
      <c r="AA533">
        <v>145.841487302817</v>
      </c>
      <c r="AB533">
        <v>145.344336934956</v>
      </c>
      <c r="AC533">
        <v>149.40354788357899</v>
      </c>
      <c r="AD533">
        <v>154.92351456686501</v>
      </c>
      <c r="AE533">
        <v>165.69706736620901</v>
      </c>
      <c r="AF533">
        <v>154.50579980847601</v>
      </c>
      <c r="AG533">
        <v>154.91672209768299</v>
      </c>
      <c r="AH533">
        <v>152.232911114069</v>
      </c>
      <c r="AI533">
        <v>152.44627642198799</v>
      </c>
      <c r="AJ533">
        <v>156.37560219488799</v>
      </c>
      <c r="AK533">
        <v>164.70245544625899</v>
      </c>
      <c r="AL533">
        <f t="shared" si="29"/>
        <v>139.44415849554593</v>
      </c>
      <c r="AM533">
        <f t="shared" si="28"/>
        <v>78.03141878874483</v>
      </c>
      <c r="AN533">
        <f t="shared" si="30"/>
        <v>86.810500133273266</v>
      </c>
      <c r="AO533">
        <v>82.299365956245296</v>
      </c>
    </row>
    <row r="534" spans="1:41" x14ac:dyDescent="0.35">
      <c r="A534">
        <v>532</v>
      </c>
      <c r="B534" s="1">
        <v>43313</v>
      </c>
      <c r="C534" t="s">
        <v>457</v>
      </c>
      <c r="D534">
        <v>116.501547714735</v>
      </c>
      <c r="E534">
        <v>120.81090037957</v>
      </c>
      <c r="F534">
        <v>113.403140825504</v>
      </c>
      <c r="G534">
        <v>112.183030848833</v>
      </c>
      <c r="H534">
        <v>119.218401923107</v>
      </c>
      <c r="I534">
        <v>110.31179499513701</v>
      </c>
      <c r="J534">
        <v>112.942573179964</v>
      </c>
      <c r="K534">
        <v>113.265804757876</v>
      </c>
      <c r="L534">
        <v>117.187022276414</v>
      </c>
      <c r="M534">
        <v>119.635283667774</v>
      </c>
      <c r="N534">
        <v>122.080357678621</v>
      </c>
      <c r="O534">
        <v>116.37488118304501</v>
      </c>
      <c r="P534">
        <v>117.696368511854</v>
      </c>
      <c r="Q534">
        <v>126.084183141088</v>
      </c>
      <c r="R534">
        <v>136.23808708523401</v>
      </c>
      <c r="S534">
        <v>139.37695672098701</v>
      </c>
      <c r="T534">
        <v>115.98893890983901</v>
      </c>
      <c r="U534">
        <v>122.728473510557</v>
      </c>
      <c r="V534">
        <v>129.85687597120199</v>
      </c>
      <c r="W534">
        <v>150.778517938862</v>
      </c>
      <c r="X534">
        <v>165.88185751369099</v>
      </c>
      <c r="Y534">
        <v>130.82156499425599</v>
      </c>
      <c r="Z534">
        <v>116.88550234716899</v>
      </c>
      <c r="AA534">
        <v>129.33072655508701</v>
      </c>
      <c r="AB534">
        <v>133.97357296560699</v>
      </c>
      <c r="AC534">
        <v>140.32033203277501</v>
      </c>
      <c r="AD534">
        <v>140.30379529629101</v>
      </c>
      <c r="AE534">
        <v>148.00462762644099</v>
      </c>
      <c r="AF534">
        <v>144.10781873712801</v>
      </c>
      <c r="AG534">
        <v>144.22077552835199</v>
      </c>
      <c r="AH534">
        <v>152.20786743024999</v>
      </c>
      <c r="AI534">
        <v>137.289211774042</v>
      </c>
      <c r="AJ534">
        <v>141.193315176635</v>
      </c>
      <c r="AK534">
        <v>160.990115625638</v>
      </c>
      <c r="AL534">
        <f t="shared" si="29"/>
        <v>129.94688896539898</v>
      </c>
      <c r="AM534">
        <f t="shared" si="28"/>
        <v>68.534149258597878</v>
      </c>
      <c r="AN534">
        <f t="shared" si="30"/>
        <v>77.313230603126314</v>
      </c>
      <c r="AO534">
        <v>82.366258571922501</v>
      </c>
    </row>
    <row r="535" spans="1:41" x14ac:dyDescent="0.35">
      <c r="A535">
        <v>533</v>
      </c>
      <c r="B535" s="1">
        <v>43336</v>
      </c>
      <c r="C535" t="s">
        <v>458</v>
      </c>
      <c r="D535">
        <v>139.97932439715299</v>
      </c>
      <c r="E535">
        <v>141.68148191099601</v>
      </c>
      <c r="F535">
        <v>131.22283110401099</v>
      </c>
      <c r="G535">
        <v>131.411897123388</v>
      </c>
      <c r="H535">
        <v>139.615140116216</v>
      </c>
      <c r="I535">
        <v>134.83804597950501</v>
      </c>
      <c r="J535">
        <v>142.42076078388399</v>
      </c>
      <c r="K535">
        <v>138.58352484434701</v>
      </c>
      <c r="L535">
        <v>140.93785197996999</v>
      </c>
      <c r="M535">
        <v>138.862992287715</v>
      </c>
      <c r="N535">
        <v>145.64845597973601</v>
      </c>
      <c r="O535">
        <v>140.353099434841</v>
      </c>
      <c r="P535">
        <v>145.86898629302701</v>
      </c>
      <c r="Q535">
        <v>152.78169720142401</v>
      </c>
      <c r="R535">
        <v>153.88090651071801</v>
      </c>
      <c r="S535">
        <v>152.490138763815</v>
      </c>
      <c r="T535">
        <v>141.65133204443299</v>
      </c>
      <c r="U535">
        <v>154.814227786576</v>
      </c>
      <c r="V535">
        <v>155.67301781483701</v>
      </c>
      <c r="W535">
        <v>173.77312104562</v>
      </c>
      <c r="X535">
        <v>187.60541398123601</v>
      </c>
      <c r="Y535">
        <v>156.39648057671999</v>
      </c>
      <c r="Z535">
        <v>145.76564191899999</v>
      </c>
      <c r="AA535">
        <v>154.042018551479</v>
      </c>
      <c r="AB535">
        <v>152.31569493503699</v>
      </c>
      <c r="AC535">
        <v>162.45111983343401</v>
      </c>
      <c r="AD535">
        <v>165.33812576532</v>
      </c>
      <c r="AE535">
        <v>173.46265336451401</v>
      </c>
      <c r="AF535">
        <v>168.34643662844101</v>
      </c>
      <c r="AG535">
        <v>173.60589442949299</v>
      </c>
      <c r="AH535">
        <v>168.39785720918701</v>
      </c>
      <c r="AI535">
        <v>167.92116257791801</v>
      </c>
      <c r="AJ535">
        <v>170.79889644940499</v>
      </c>
      <c r="AK535">
        <v>181.85414573688701</v>
      </c>
      <c r="AL535">
        <f t="shared" si="29"/>
        <v>153.67030515765538</v>
      </c>
      <c r="AM535">
        <f t="shared" si="28"/>
        <v>92.257565450854273</v>
      </c>
      <c r="AN535">
        <f t="shared" si="30"/>
        <v>101.03664679538271</v>
      </c>
      <c r="AO535">
        <v>82.356603246761296</v>
      </c>
    </row>
    <row r="536" spans="1:41" x14ac:dyDescent="0.35">
      <c r="A536">
        <v>534</v>
      </c>
      <c r="B536" s="1">
        <v>43338</v>
      </c>
      <c r="C536" t="s">
        <v>459</v>
      </c>
      <c r="D536">
        <v>109.05483752270899</v>
      </c>
      <c r="E536">
        <v>106.72871051616499</v>
      </c>
      <c r="F536">
        <v>89.734243528727106</v>
      </c>
      <c r="G536">
        <v>88.985624049276694</v>
      </c>
      <c r="P536">
        <v>106.208890022182</v>
      </c>
      <c r="Q536">
        <v>112.96411779041701</v>
      </c>
      <c r="R536">
        <v>117.24925351092</v>
      </c>
      <c r="S536">
        <v>105.45545959372799</v>
      </c>
      <c r="T536">
        <v>97.111645504482794</v>
      </c>
      <c r="U536">
        <v>122.382658616439</v>
      </c>
      <c r="V536">
        <v>120.913136576318</v>
      </c>
      <c r="W536">
        <v>138.44104915339301</v>
      </c>
      <c r="X536">
        <v>149.883624763749</v>
      </c>
      <c r="Y536">
        <v>105.51595546328799</v>
      </c>
      <c r="Z536">
        <v>110.45398709149001</v>
      </c>
      <c r="AI536">
        <v>120.993940509818</v>
      </c>
      <c r="AJ536">
        <v>121.225692872998</v>
      </c>
      <c r="AK536">
        <v>131.59853175780799</v>
      </c>
      <c r="AL536">
        <f t="shared" si="29"/>
        <v>114.16118660243936</v>
      </c>
      <c r="AM536">
        <f t="shared" si="28"/>
        <v>52.748446895638253</v>
      </c>
      <c r="AN536">
        <f t="shared" si="30"/>
        <v>61.527528240166689</v>
      </c>
      <c r="AO536">
        <v>82.542191390014096</v>
      </c>
    </row>
    <row r="537" spans="1:41" x14ac:dyDescent="0.35">
      <c r="A537">
        <v>535</v>
      </c>
      <c r="B537" s="1">
        <v>43339</v>
      </c>
      <c r="C537" t="s">
        <v>460</v>
      </c>
      <c r="D537">
        <v>99.652201422361998</v>
      </c>
      <c r="E537">
        <v>110.29697998501899</v>
      </c>
      <c r="F537">
        <v>103.633225906531</v>
      </c>
      <c r="G537">
        <v>97.629942211306002</v>
      </c>
      <c r="H537">
        <v>107.685164801765</v>
      </c>
      <c r="I537">
        <v>101.418077834573</v>
      </c>
      <c r="J537">
        <v>105.81940631247301</v>
      </c>
      <c r="K537">
        <v>108.591136234828</v>
      </c>
      <c r="L537">
        <v>113.413704210799</v>
      </c>
      <c r="M537">
        <v>106.389013311486</v>
      </c>
      <c r="N537">
        <v>110.21764279740999</v>
      </c>
      <c r="O537">
        <v>107.811399014133</v>
      </c>
      <c r="P537">
        <v>115.215763898118</v>
      </c>
      <c r="Q537">
        <v>121.116691107842</v>
      </c>
      <c r="R537">
        <v>128.067467984708</v>
      </c>
      <c r="S537">
        <v>114.062201868164</v>
      </c>
      <c r="T537">
        <v>103.082469619598</v>
      </c>
      <c r="U537">
        <v>120.36159234254301</v>
      </c>
      <c r="V537">
        <v>124.68524968564699</v>
      </c>
      <c r="W537">
        <v>146.62367546448101</v>
      </c>
      <c r="X537">
        <v>150.75211263812599</v>
      </c>
      <c r="Y537">
        <v>104.768977484837</v>
      </c>
      <c r="Z537">
        <v>102.16878788202899</v>
      </c>
      <c r="AA537">
        <v>125.33363344558001</v>
      </c>
      <c r="AB537">
        <v>117.85684308938301</v>
      </c>
      <c r="AC537">
        <v>124.27567554003301</v>
      </c>
      <c r="AD537">
        <v>136.48552221678199</v>
      </c>
      <c r="AE537">
        <v>138.96374044715199</v>
      </c>
      <c r="AF537">
        <v>134.23391641003701</v>
      </c>
      <c r="AG537">
        <v>146.029685352337</v>
      </c>
      <c r="AH537">
        <v>122.339931261953</v>
      </c>
      <c r="AI537">
        <v>138.04304029270801</v>
      </c>
      <c r="AJ537">
        <v>131.58178630745101</v>
      </c>
      <c r="AK537">
        <v>141.299562095867</v>
      </c>
      <c r="AL537">
        <f t="shared" si="29"/>
        <v>119.40900648464884</v>
      </c>
      <c r="AM537">
        <f t="shared" si="28"/>
        <v>57.996266777847737</v>
      </c>
      <c r="AN537">
        <f t="shared" si="30"/>
        <v>66.775348122376172</v>
      </c>
      <c r="AO537">
        <v>82.032509774750196</v>
      </c>
    </row>
    <row r="538" spans="1:41" x14ac:dyDescent="0.35">
      <c r="A538">
        <v>536</v>
      </c>
      <c r="B538" s="1">
        <v>43346</v>
      </c>
      <c r="C538" t="s">
        <v>273</v>
      </c>
      <c r="D538">
        <v>96.948881759425504</v>
      </c>
      <c r="E538">
        <v>96.008457554360405</v>
      </c>
      <c r="F538">
        <v>91.336297764646602</v>
      </c>
      <c r="G538">
        <v>94.8244758631254</v>
      </c>
      <c r="H538">
        <v>87.105585076386603</v>
      </c>
      <c r="I538">
        <v>98.081839525971901</v>
      </c>
      <c r="J538">
        <v>104.88664334628599</v>
      </c>
      <c r="K538">
        <v>94.716241299633197</v>
      </c>
      <c r="L538">
        <v>105.62944705196099</v>
      </c>
      <c r="M538">
        <v>110.803168574596</v>
      </c>
      <c r="N538">
        <v>104.827266279523</v>
      </c>
      <c r="O538">
        <v>99.153868898019596</v>
      </c>
      <c r="P538">
        <v>89.897955392325201</v>
      </c>
      <c r="Q538">
        <v>107.527724054172</v>
      </c>
      <c r="R538">
        <v>108.259047513672</v>
      </c>
      <c r="S538">
        <v>108.34823429299</v>
      </c>
      <c r="T538">
        <v>97.647708765048804</v>
      </c>
      <c r="U538">
        <v>117.656252366701</v>
      </c>
      <c r="V538">
        <v>118.820612503077</v>
      </c>
      <c r="W538">
        <v>125.756825516489</v>
      </c>
      <c r="X538">
        <v>144.38508375756501</v>
      </c>
      <c r="Y538">
        <v>110.71604000712</v>
      </c>
      <c r="Z538">
        <v>99.797415457412598</v>
      </c>
      <c r="AA538">
        <v>123.038419469448</v>
      </c>
      <c r="AB538">
        <v>113.81317535337</v>
      </c>
      <c r="AC538">
        <v>122.35769649246799</v>
      </c>
      <c r="AD538">
        <v>135.568862444975</v>
      </c>
      <c r="AE538">
        <v>139.17289900316501</v>
      </c>
      <c r="AF538">
        <v>130.27681581650199</v>
      </c>
      <c r="AG538">
        <v>128.44075373281299</v>
      </c>
      <c r="AH538">
        <v>121.97916651696799</v>
      </c>
      <c r="AI538">
        <v>134.994676373055</v>
      </c>
      <c r="AJ538">
        <v>130.517540468687</v>
      </c>
      <c r="AK538">
        <v>140.068179972509</v>
      </c>
      <c r="AL538">
        <f t="shared" si="29"/>
        <v>112.74597818424904</v>
      </c>
      <c r="AM538">
        <f t="shared" si="28"/>
        <v>51.333238477447935</v>
      </c>
      <c r="AN538">
        <f t="shared" si="30"/>
        <v>60.112319821976371</v>
      </c>
      <c r="AO538">
        <v>81.640300377144797</v>
      </c>
    </row>
    <row r="539" spans="1:41" x14ac:dyDescent="0.35">
      <c r="A539">
        <v>537</v>
      </c>
      <c r="B539" s="1">
        <v>43346</v>
      </c>
      <c r="C539" t="s">
        <v>461</v>
      </c>
      <c r="D539">
        <v>120.81888497723401</v>
      </c>
      <c r="E539">
        <v>120.03737152596899</v>
      </c>
      <c r="F539">
        <v>113.15644448881299</v>
      </c>
      <c r="G539">
        <v>114.04917666069301</v>
      </c>
      <c r="H539">
        <v>118.088940121026</v>
      </c>
      <c r="I539">
        <v>122.29439059025</v>
      </c>
      <c r="J539">
        <v>124.831304824691</v>
      </c>
      <c r="K539">
        <v>123.30063793959</v>
      </c>
      <c r="L539">
        <v>130.72691073959101</v>
      </c>
      <c r="M539">
        <v>130.44967413390401</v>
      </c>
      <c r="N539">
        <v>129.03738917922399</v>
      </c>
      <c r="O539">
        <v>128.66286681318499</v>
      </c>
      <c r="P539">
        <v>134.49526961258201</v>
      </c>
      <c r="Q539">
        <v>143.39870416889499</v>
      </c>
      <c r="R539">
        <v>141.21091117971599</v>
      </c>
      <c r="S539">
        <v>143.05381681176601</v>
      </c>
      <c r="T539">
        <v>123.15350844821199</v>
      </c>
      <c r="U539">
        <v>134.91302889244199</v>
      </c>
      <c r="V539">
        <v>139.40510289882999</v>
      </c>
      <c r="W539">
        <v>155.873474909788</v>
      </c>
      <c r="X539">
        <v>168.39931629637701</v>
      </c>
      <c r="Y539">
        <v>140.595828717215</v>
      </c>
      <c r="Z539">
        <v>125.43275058707999</v>
      </c>
      <c r="AA539">
        <v>137.20059661344399</v>
      </c>
      <c r="AB539">
        <v>136.46752775556001</v>
      </c>
      <c r="AC539">
        <v>149.701085705005</v>
      </c>
      <c r="AD539">
        <v>155.052574457101</v>
      </c>
      <c r="AE539">
        <v>161.38725969791599</v>
      </c>
      <c r="AF539">
        <v>155.46421664307601</v>
      </c>
      <c r="AG539">
        <v>162.382594075729</v>
      </c>
      <c r="AH539">
        <v>159.942547377842</v>
      </c>
      <c r="AI539">
        <v>150.85750442040199</v>
      </c>
      <c r="AJ539">
        <v>149.966413470106</v>
      </c>
      <c r="AK539">
        <v>157.653046917144</v>
      </c>
      <c r="AL539">
        <f t="shared" si="29"/>
        <v>138.278266813247</v>
      </c>
      <c r="AM539">
        <f t="shared" si="28"/>
        <v>76.865527106445896</v>
      </c>
      <c r="AN539">
        <f t="shared" si="30"/>
        <v>85.644608450974332</v>
      </c>
      <c r="AO539">
        <v>82.088200268782899</v>
      </c>
    </row>
    <row r="540" spans="1:41" x14ac:dyDescent="0.35">
      <c r="A540">
        <v>538</v>
      </c>
      <c r="B540" s="1">
        <v>43347</v>
      </c>
      <c r="C540" t="s">
        <v>462</v>
      </c>
      <c r="F540">
        <v>112.61849837496599</v>
      </c>
      <c r="G540">
        <v>112.42313003072699</v>
      </c>
      <c r="H540">
        <v>114.510318382843</v>
      </c>
      <c r="I540">
        <v>110.923644221015</v>
      </c>
      <c r="J540">
        <v>122.939904541744</v>
      </c>
      <c r="K540">
        <v>125.213747955529</v>
      </c>
      <c r="L540">
        <v>120.2941327015</v>
      </c>
      <c r="M540">
        <v>115.641525211136</v>
      </c>
      <c r="N540">
        <v>116.375852480609</v>
      </c>
      <c r="O540">
        <v>115.871386826642</v>
      </c>
      <c r="P540">
        <v>118.461804261761</v>
      </c>
      <c r="Q540">
        <v>130.67525533987401</v>
      </c>
      <c r="R540">
        <v>131.69874369438901</v>
      </c>
      <c r="S540">
        <v>126.98824226632701</v>
      </c>
      <c r="Z540">
        <v>126.824454063038</v>
      </c>
      <c r="AA540">
        <v>131.89418276792199</v>
      </c>
      <c r="AB540">
        <v>133.24376288942199</v>
      </c>
      <c r="AC540">
        <v>147.58427479689001</v>
      </c>
      <c r="AD540">
        <v>140.365045969932</v>
      </c>
      <c r="AE540">
        <v>148.60004956126701</v>
      </c>
      <c r="AF540">
        <v>133.04083587372801</v>
      </c>
      <c r="AG540">
        <v>138.44505031339301</v>
      </c>
      <c r="AH540">
        <v>140.838900128228</v>
      </c>
      <c r="AI540">
        <v>140.85687347175099</v>
      </c>
      <c r="AJ540">
        <v>133.23158569237901</v>
      </c>
      <c r="AK540">
        <v>143.88962819257401</v>
      </c>
      <c r="AL540">
        <f t="shared" si="29"/>
        <v>128.20964730806102</v>
      </c>
      <c r="AM540">
        <f t="shared" si="28"/>
        <v>66.796907601259917</v>
      </c>
      <c r="AN540">
        <f t="shared" si="30"/>
        <v>75.575988945788353</v>
      </c>
      <c r="AO540">
        <v>82.426348842491095</v>
      </c>
    </row>
    <row r="541" spans="1:41" x14ac:dyDescent="0.35">
      <c r="A541">
        <v>539</v>
      </c>
      <c r="B541" s="1">
        <v>43348</v>
      </c>
      <c r="C541" t="s">
        <v>463</v>
      </c>
      <c r="D541">
        <v>142.53025211547401</v>
      </c>
      <c r="E541">
        <v>147.276473487017</v>
      </c>
      <c r="F541">
        <v>137.54356655535199</v>
      </c>
      <c r="G541">
        <v>137.88026294210701</v>
      </c>
      <c r="H541">
        <v>144.934736786207</v>
      </c>
      <c r="I541">
        <v>136.19975293555601</v>
      </c>
      <c r="J541">
        <v>143.75906421463699</v>
      </c>
      <c r="K541">
        <v>146.91475544630501</v>
      </c>
      <c r="L541">
        <v>144.85586067252899</v>
      </c>
      <c r="M541">
        <v>147.81517418070499</v>
      </c>
      <c r="N541">
        <v>151.055433301671</v>
      </c>
      <c r="O541">
        <v>144.66618534057201</v>
      </c>
      <c r="P541">
        <v>149.187143970005</v>
      </c>
      <c r="Q541">
        <v>155.72164686410201</v>
      </c>
      <c r="R541">
        <v>154.46534084603601</v>
      </c>
      <c r="S541">
        <v>161.475290768984</v>
      </c>
      <c r="T541">
        <v>146.16772053208101</v>
      </c>
      <c r="U541">
        <v>157.333921707542</v>
      </c>
      <c r="V541">
        <v>157.65909852143599</v>
      </c>
      <c r="W541">
        <v>174.32668610167201</v>
      </c>
      <c r="X541">
        <v>187.32587438861799</v>
      </c>
      <c r="Y541">
        <v>173.92322223154</v>
      </c>
      <c r="Z541">
        <v>156.79864271240399</v>
      </c>
      <c r="AA541">
        <v>188.78628141104201</v>
      </c>
      <c r="AB541">
        <v>163.95255689812299</v>
      </c>
      <c r="AC541">
        <v>172.328285183265</v>
      </c>
      <c r="AD541">
        <v>182.636974975192</v>
      </c>
      <c r="AE541">
        <v>189.63504164141699</v>
      </c>
      <c r="AF541">
        <v>173.85253788161401</v>
      </c>
      <c r="AG541">
        <v>172.25142294566399</v>
      </c>
      <c r="AH541">
        <v>182.02840002969199</v>
      </c>
      <c r="AI541">
        <v>173.17346940642301</v>
      </c>
      <c r="AJ541">
        <v>171.034876034733</v>
      </c>
      <c r="AK541">
        <v>180.83843477171399</v>
      </c>
      <c r="AL541">
        <f t="shared" si="29"/>
        <v>160.30395258239506</v>
      </c>
      <c r="AM541">
        <f t="shared" si="28"/>
        <v>98.891212875593951</v>
      </c>
      <c r="AN541">
        <f t="shared" si="30"/>
        <v>107.67029422012239</v>
      </c>
      <c r="AO541">
        <v>81.932992337941798</v>
      </c>
    </row>
    <row r="542" spans="1:41" x14ac:dyDescent="0.35">
      <c r="A542">
        <v>540</v>
      </c>
      <c r="B542" s="1">
        <v>43370</v>
      </c>
      <c r="C542" t="s">
        <v>259</v>
      </c>
      <c r="F542">
        <v>63.1975410614317</v>
      </c>
      <c r="G542">
        <v>60.539513633629397</v>
      </c>
      <c r="H542">
        <v>63.887878784202499</v>
      </c>
      <c r="I542">
        <v>66.947857203568702</v>
      </c>
      <c r="J542">
        <v>81.789331689945698</v>
      </c>
      <c r="K542">
        <v>79.876485114500298</v>
      </c>
      <c r="L542">
        <v>84.287219560924399</v>
      </c>
      <c r="M542">
        <v>79.028211972608503</v>
      </c>
      <c r="N542">
        <v>81.892329758353796</v>
      </c>
      <c r="O542">
        <v>73.517096918249706</v>
      </c>
      <c r="P542">
        <v>80.721404702308007</v>
      </c>
      <c r="Q542">
        <v>88.872822822849301</v>
      </c>
      <c r="R542">
        <v>83.308962968099493</v>
      </c>
      <c r="Z542">
        <v>93.596398677817703</v>
      </c>
      <c r="AA542">
        <v>95.581518517427398</v>
      </c>
      <c r="AB542">
        <v>97.543275317324998</v>
      </c>
      <c r="AC542">
        <v>99.514464030753402</v>
      </c>
      <c r="AD542">
        <v>97.820297587739105</v>
      </c>
      <c r="AE542">
        <v>104.42054833034</v>
      </c>
      <c r="AF542">
        <v>104.401373142718</v>
      </c>
      <c r="AG542">
        <v>105.995407869282</v>
      </c>
      <c r="AH542">
        <v>95.124886556229896</v>
      </c>
      <c r="AI542">
        <v>105.80059738129501</v>
      </c>
      <c r="AJ542">
        <v>94.468588311798996</v>
      </c>
      <c r="AK542">
        <v>114.396552357117</v>
      </c>
      <c r="AL542">
        <f t="shared" si="29"/>
        <v>87.861222570820587</v>
      </c>
      <c r="AM542">
        <f t="shared" si="28"/>
        <v>26.448482864019482</v>
      </c>
      <c r="AN542">
        <f t="shared" si="30"/>
        <v>35.227564208547918</v>
      </c>
      <c r="AO542">
        <v>81.520668486896597</v>
      </c>
    </row>
    <row r="543" spans="1:41" x14ac:dyDescent="0.35">
      <c r="A543">
        <v>541</v>
      </c>
      <c r="B543" s="1">
        <v>43373</v>
      </c>
      <c r="C543" t="s">
        <v>464</v>
      </c>
      <c r="D543">
        <v>104.980881877097</v>
      </c>
      <c r="E543">
        <v>107.78562009992</v>
      </c>
      <c r="F543">
        <v>100.44324218207301</v>
      </c>
      <c r="G543">
        <v>97.155658176403406</v>
      </c>
      <c r="H543">
        <v>96.930157775050304</v>
      </c>
      <c r="I543">
        <v>96.187783877411903</v>
      </c>
      <c r="J543">
        <v>102.008603909187</v>
      </c>
      <c r="K543">
        <v>103.01415423063899</v>
      </c>
      <c r="L543">
        <v>112.66510695906</v>
      </c>
      <c r="M543">
        <v>106.588180696286</v>
      </c>
      <c r="N543">
        <v>103.896542080496</v>
      </c>
      <c r="O543">
        <v>94.605456622411495</v>
      </c>
      <c r="P543">
        <v>99.5902628138994</v>
      </c>
      <c r="Q543">
        <v>112.67132130375499</v>
      </c>
      <c r="R543">
        <v>108.31605918484</v>
      </c>
      <c r="S543">
        <v>115.221535123884</v>
      </c>
      <c r="T543">
        <v>108.411548983315</v>
      </c>
      <c r="U543">
        <v>123.80651921897299</v>
      </c>
      <c r="V543">
        <v>121.482903664631</v>
      </c>
      <c r="W543">
        <v>127.643566234867</v>
      </c>
      <c r="X543">
        <v>131.98123315659501</v>
      </c>
      <c r="Y543">
        <v>119.510693210426</v>
      </c>
      <c r="Z543">
        <v>125.080945986096</v>
      </c>
      <c r="AA543">
        <v>131.042708155366</v>
      </c>
      <c r="AB543">
        <v>121.048859605999</v>
      </c>
      <c r="AC543">
        <v>123.295556760994</v>
      </c>
      <c r="AD543">
        <v>132.48313390625</v>
      </c>
      <c r="AE543">
        <v>139.09452954672901</v>
      </c>
      <c r="AF543">
        <v>138.438029933857</v>
      </c>
      <c r="AG543">
        <v>135.57537081830301</v>
      </c>
      <c r="AH543">
        <v>129.555831907483</v>
      </c>
      <c r="AI543">
        <v>130.72646891910699</v>
      </c>
      <c r="AJ543">
        <v>126.490730916689</v>
      </c>
      <c r="AK543">
        <v>135.22348496519101</v>
      </c>
      <c r="AL543">
        <f t="shared" si="29"/>
        <v>116.55743184715541</v>
      </c>
      <c r="AM543">
        <f t="shared" si="28"/>
        <v>55.144692140354309</v>
      </c>
      <c r="AN543">
        <f t="shared" si="30"/>
        <v>63.923773484882744</v>
      </c>
      <c r="AO543">
        <v>82.272457941579503</v>
      </c>
    </row>
    <row r="544" spans="1:41" x14ac:dyDescent="0.35">
      <c r="A544">
        <v>542</v>
      </c>
      <c r="B544" s="1">
        <v>43383</v>
      </c>
      <c r="C544" t="s">
        <v>465</v>
      </c>
      <c r="D544">
        <v>133.78924911689299</v>
      </c>
      <c r="E544">
        <v>130.187725340236</v>
      </c>
      <c r="F544">
        <v>123.864235163469</v>
      </c>
      <c r="G544">
        <v>113.54854307071</v>
      </c>
      <c r="H544">
        <v>117.142015131086</v>
      </c>
      <c r="I544">
        <v>115.263889404845</v>
      </c>
      <c r="J544">
        <v>128.243830645012</v>
      </c>
      <c r="K544">
        <v>128.370513235467</v>
      </c>
      <c r="L544">
        <v>127.47163025228799</v>
      </c>
      <c r="M544">
        <v>128.703997231881</v>
      </c>
      <c r="N544">
        <v>124.581641980705</v>
      </c>
      <c r="O544">
        <v>120.372930219531</v>
      </c>
      <c r="P544">
        <v>116.43752076861</v>
      </c>
      <c r="Q544">
        <v>124.33795212371299</v>
      </c>
      <c r="R544">
        <v>124.11588352251</v>
      </c>
      <c r="S544">
        <v>130.47574563034499</v>
      </c>
      <c r="T544">
        <v>130.26420537622801</v>
      </c>
      <c r="U544">
        <v>137.901909862606</v>
      </c>
      <c r="V544">
        <v>131.19992966773501</v>
      </c>
      <c r="W544">
        <v>139.77242789761101</v>
      </c>
      <c r="X544">
        <v>151.79597715721999</v>
      </c>
      <c r="Y544">
        <v>146.88261650985001</v>
      </c>
      <c r="Z544">
        <v>143.312515553336</v>
      </c>
      <c r="AA544">
        <v>142.349617685715</v>
      </c>
      <c r="AB544">
        <v>135.32314482113799</v>
      </c>
      <c r="AC544">
        <v>145.16351340340501</v>
      </c>
      <c r="AD544">
        <v>145.72164997934999</v>
      </c>
      <c r="AE544">
        <v>148.10245296620701</v>
      </c>
      <c r="AF544">
        <v>146.51602711748399</v>
      </c>
      <c r="AL544">
        <f t="shared" si="29"/>
        <v>132.11080313224781</v>
      </c>
      <c r="AM544">
        <f t="shared" si="28"/>
        <v>70.698063425446705</v>
      </c>
      <c r="AN544">
        <f t="shared" si="30"/>
        <v>79.477144769975141</v>
      </c>
      <c r="AO544">
        <v>82.729118330189195</v>
      </c>
    </row>
    <row r="545" spans="1:41" x14ac:dyDescent="0.35">
      <c r="A545">
        <v>543</v>
      </c>
      <c r="B545" s="1">
        <v>43386</v>
      </c>
      <c r="C545" t="s">
        <v>466</v>
      </c>
      <c r="D545">
        <v>101.754176127264</v>
      </c>
      <c r="E545">
        <v>100.367702611883</v>
      </c>
      <c r="F545">
        <v>88.094952456250795</v>
      </c>
      <c r="G545">
        <v>98.301276436540306</v>
      </c>
      <c r="H545">
        <v>103.697303213152</v>
      </c>
      <c r="I545">
        <v>85.135903531954497</v>
      </c>
      <c r="J545">
        <v>84.689708641244096</v>
      </c>
      <c r="S545">
        <v>97.192703371053398</v>
      </c>
      <c r="T545">
        <v>94.556016457569299</v>
      </c>
      <c r="U545">
        <v>116.611566658418</v>
      </c>
      <c r="V545">
        <v>110.691767343175</v>
      </c>
      <c r="W545">
        <v>115.757148495319</v>
      </c>
      <c r="X545">
        <v>129.70343030406701</v>
      </c>
      <c r="Y545">
        <v>116.607701331654</v>
      </c>
      <c r="Z545">
        <v>114.01680651161099</v>
      </c>
      <c r="AA545">
        <v>111.42095520948401</v>
      </c>
      <c r="AB545">
        <v>116.487588120826</v>
      </c>
      <c r="AC545">
        <v>131.40152416580599</v>
      </c>
      <c r="AD545">
        <v>136.91896757970099</v>
      </c>
      <c r="AL545">
        <f t="shared" si="29"/>
        <v>108.07406308247224</v>
      </c>
      <c r="AM545">
        <f t="shared" si="28"/>
        <v>46.661323375671131</v>
      </c>
      <c r="AN545">
        <f t="shared" si="30"/>
        <v>55.440404720199567</v>
      </c>
      <c r="AO545">
        <v>82.757719826379798</v>
      </c>
    </row>
    <row r="546" spans="1:41" x14ac:dyDescent="0.35">
      <c r="A546">
        <v>544</v>
      </c>
      <c r="B546" s="1">
        <v>43391</v>
      </c>
      <c r="C546" t="s">
        <v>467</v>
      </c>
      <c r="D546">
        <v>155.884417602637</v>
      </c>
      <c r="E546">
        <v>154.491106382954</v>
      </c>
      <c r="F546">
        <v>144.33453324161499</v>
      </c>
      <c r="G546">
        <v>143.311955246449</v>
      </c>
      <c r="H546">
        <v>147.77580097624201</v>
      </c>
      <c r="I546">
        <v>142.508690494565</v>
      </c>
      <c r="J546">
        <v>154.95301983629</v>
      </c>
      <c r="K546">
        <v>156.12799817796599</v>
      </c>
      <c r="L546">
        <v>161.27444797288899</v>
      </c>
      <c r="M546">
        <v>158.22866152757101</v>
      </c>
      <c r="N546">
        <v>158.87569472499499</v>
      </c>
      <c r="O546">
        <v>154.569947112519</v>
      </c>
      <c r="P546">
        <v>155.71478002468399</v>
      </c>
      <c r="Q546">
        <v>164.832523414599</v>
      </c>
      <c r="R546">
        <v>164.35298206720199</v>
      </c>
      <c r="S546">
        <v>164.903576108517</v>
      </c>
      <c r="T546">
        <v>153.44234150341299</v>
      </c>
      <c r="U546">
        <v>165.53420345316701</v>
      </c>
      <c r="V546">
        <v>163.05365932305401</v>
      </c>
      <c r="W546">
        <v>175.82540658791501</v>
      </c>
      <c r="X546">
        <v>185.981291220499</v>
      </c>
      <c r="Y546">
        <v>170.216048452704</v>
      </c>
      <c r="Z546">
        <v>163.861342820749</v>
      </c>
      <c r="AA546">
        <v>168.17274086687999</v>
      </c>
      <c r="AB546">
        <v>164.880761305058</v>
      </c>
      <c r="AC546">
        <v>174.00134197985</v>
      </c>
      <c r="AD546">
        <v>176.62502427880099</v>
      </c>
      <c r="AE546">
        <v>183.44606105078</v>
      </c>
      <c r="AF546">
        <v>176.86303908699</v>
      </c>
      <c r="AG546">
        <v>176.87221829989301</v>
      </c>
      <c r="AH546">
        <v>179.087709598136</v>
      </c>
      <c r="AI546">
        <v>175.767708645417</v>
      </c>
      <c r="AJ546">
        <v>173.45499148706199</v>
      </c>
      <c r="AK546">
        <v>184.64010584195699</v>
      </c>
      <c r="AL546">
        <f t="shared" si="29"/>
        <v>164.52547443276524</v>
      </c>
      <c r="AM546">
        <f t="shared" si="28"/>
        <v>103.11273472596413</v>
      </c>
      <c r="AN546">
        <f t="shared" si="30"/>
        <v>111.89181607049257</v>
      </c>
      <c r="AO546">
        <v>82.513822401672201</v>
      </c>
    </row>
    <row r="547" spans="1:41" x14ac:dyDescent="0.35">
      <c r="A547">
        <v>545</v>
      </c>
      <c r="B547" s="1">
        <v>43396</v>
      </c>
      <c r="C547" t="s">
        <v>468</v>
      </c>
      <c r="D547">
        <v>141.285548949164</v>
      </c>
      <c r="E547">
        <v>139.209817354743</v>
      </c>
      <c r="F547">
        <v>129.977593181674</v>
      </c>
      <c r="G547">
        <v>124.661311650046</v>
      </c>
      <c r="H547">
        <v>134.480778687623</v>
      </c>
      <c r="I547">
        <v>129.97827354779699</v>
      </c>
      <c r="J547">
        <v>139.143987630846</v>
      </c>
      <c r="K547">
        <v>139.10371366139299</v>
      </c>
      <c r="L547">
        <v>140.84323307582699</v>
      </c>
      <c r="M547">
        <v>139.17198278455299</v>
      </c>
      <c r="N547">
        <v>141.88726501113501</v>
      </c>
      <c r="O547">
        <v>134.22152941083701</v>
      </c>
      <c r="P547">
        <v>133.72286138580699</v>
      </c>
      <c r="Q547">
        <v>145.27542460611201</v>
      </c>
      <c r="R547">
        <v>147.78402084131901</v>
      </c>
      <c r="S547">
        <v>153.62058016873601</v>
      </c>
      <c r="T547">
        <v>141.16679435531401</v>
      </c>
      <c r="U547">
        <v>151.119731582979</v>
      </c>
      <c r="V547">
        <v>151.559098326315</v>
      </c>
      <c r="W547">
        <v>162.643103305994</v>
      </c>
      <c r="X547">
        <v>174.34970753879301</v>
      </c>
      <c r="Y547">
        <v>148.38093579327099</v>
      </c>
      <c r="Z547">
        <v>149.18283653229801</v>
      </c>
      <c r="AA547">
        <v>157.353245987565</v>
      </c>
      <c r="AB547">
        <v>150.845891955393</v>
      </c>
      <c r="AC547">
        <v>162.451592497185</v>
      </c>
      <c r="AD547">
        <v>167.07728096170999</v>
      </c>
      <c r="AE547">
        <v>166.37054671432901</v>
      </c>
      <c r="AF547">
        <v>164.692306398244</v>
      </c>
      <c r="AG547">
        <v>167.372138424996</v>
      </c>
      <c r="AH547">
        <v>158.08357844167099</v>
      </c>
      <c r="AI547">
        <v>158.47218930753101</v>
      </c>
      <c r="AJ547">
        <v>158.85930317829201</v>
      </c>
      <c r="AK547">
        <v>169.21428387159699</v>
      </c>
      <c r="AL547">
        <f t="shared" si="29"/>
        <v>149.22242609179673</v>
      </c>
      <c r="AM547">
        <f t="shared" si="28"/>
        <v>87.809686384995629</v>
      </c>
      <c r="AN547">
        <f t="shared" si="30"/>
        <v>96.588767729524065</v>
      </c>
      <c r="AO547">
        <v>81.337043584634898</v>
      </c>
    </row>
    <row r="548" spans="1:41" x14ac:dyDescent="0.35">
      <c r="A548">
        <v>546</v>
      </c>
      <c r="B548" s="1">
        <v>43398</v>
      </c>
      <c r="C548" t="s">
        <v>469</v>
      </c>
      <c r="D548">
        <v>148.267287957321</v>
      </c>
      <c r="E548">
        <v>150.71370521998199</v>
      </c>
      <c r="F548">
        <v>143.271235055712</v>
      </c>
      <c r="G548">
        <v>141.08481493741201</v>
      </c>
      <c r="H548">
        <v>145.18971848385101</v>
      </c>
      <c r="I548">
        <v>143.02146950105299</v>
      </c>
      <c r="J548">
        <v>154.87346182801599</v>
      </c>
      <c r="K548">
        <v>155.75239017742501</v>
      </c>
      <c r="L548">
        <v>156.80569031537601</v>
      </c>
      <c r="M548">
        <v>154.04314428445801</v>
      </c>
      <c r="N548">
        <v>157.993260558646</v>
      </c>
      <c r="O548">
        <v>154.595296465122</v>
      </c>
      <c r="P548">
        <v>151.404233489424</v>
      </c>
      <c r="Q548">
        <v>160.52857386830999</v>
      </c>
      <c r="R548">
        <v>165.64419838086499</v>
      </c>
      <c r="S548">
        <v>164.42346284409399</v>
      </c>
      <c r="T548">
        <v>151.083699082008</v>
      </c>
      <c r="U548">
        <v>162.30110859217399</v>
      </c>
      <c r="V548">
        <v>161.489449571275</v>
      </c>
      <c r="W548">
        <v>174.52089712600599</v>
      </c>
      <c r="X548">
        <v>186.87366601818101</v>
      </c>
      <c r="Y548">
        <v>168.094008109269</v>
      </c>
      <c r="Z548">
        <v>163.87620532849601</v>
      </c>
      <c r="AA548">
        <v>169.350863363081</v>
      </c>
      <c r="AB548">
        <v>164.20092050820099</v>
      </c>
      <c r="AC548">
        <v>175.498212875695</v>
      </c>
      <c r="AD548">
        <v>178.657693683199</v>
      </c>
      <c r="AE548">
        <v>180.73064015905001</v>
      </c>
      <c r="AF548">
        <v>175.024197854916</v>
      </c>
      <c r="AG548">
        <v>181.53728908699901</v>
      </c>
      <c r="AH548">
        <v>178.597194303321</v>
      </c>
      <c r="AI548">
        <v>172.567441317728</v>
      </c>
      <c r="AJ548">
        <v>172.74279078438701</v>
      </c>
      <c r="AK548">
        <v>182.834585325066</v>
      </c>
      <c r="AL548">
        <f t="shared" si="29"/>
        <v>163.16449430753286</v>
      </c>
      <c r="AM548">
        <f t="shared" si="28"/>
        <v>101.75175460073176</v>
      </c>
      <c r="AN548">
        <f t="shared" si="30"/>
        <v>110.53083594526019</v>
      </c>
      <c r="AO548">
        <v>80.668554055285099</v>
      </c>
    </row>
    <row r="549" spans="1:41" x14ac:dyDescent="0.35">
      <c r="A549">
        <v>547</v>
      </c>
      <c r="B549" s="1">
        <v>43403</v>
      </c>
      <c r="C549" t="s">
        <v>470</v>
      </c>
      <c r="D549">
        <v>100.101924619453</v>
      </c>
      <c r="E549">
        <v>103.123410677115</v>
      </c>
      <c r="F549">
        <v>86.302861065079497</v>
      </c>
      <c r="G549">
        <v>88.594867090163802</v>
      </c>
      <c r="H549">
        <v>111.171417667366</v>
      </c>
      <c r="I549">
        <v>101.69768900832899</v>
      </c>
      <c r="J549">
        <v>103.542642120549</v>
      </c>
      <c r="K549">
        <v>99.435137282413606</v>
      </c>
      <c r="L549">
        <v>94.467244364459503</v>
      </c>
      <c r="M549">
        <v>102.94371211629699</v>
      </c>
      <c r="N549">
        <v>107.7442514203</v>
      </c>
      <c r="O549">
        <v>93.993459799557201</v>
      </c>
      <c r="P549">
        <v>96.484905825884297</v>
      </c>
      <c r="Q549">
        <v>108.954600654576</v>
      </c>
      <c r="R549">
        <v>97.742810863421298</v>
      </c>
      <c r="S549">
        <v>104.44061301231601</v>
      </c>
      <c r="T549">
        <v>94.738740156038105</v>
      </c>
      <c r="U549">
        <v>119.194605342077</v>
      </c>
      <c r="V549">
        <v>118.520637301272</v>
      </c>
      <c r="W549">
        <v>119.530452497734</v>
      </c>
      <c r="X549">
        <v>132.17554699217499</v>
      </c>
      <c r="Y549">
        <v>127.91825081653801</v>
      </c>
      <c r="Z549">
        <v>111.933644698731</v>
      </c>
      <c r="AA549">
        <v>130.06223504053901</v>
      </c>
      <c r="AB549">
        <v>123.040940495404</v>
      </c>
      <c r="AC549">
        <v>126.40192689339599</v>
      </c>
      <c r="AD549">
        <v>137.162207878852</v>
      </c>
      <c r="AE549">
        <v>139.962775449189</v>
      </c>
      <c r="AF549">
        <v>134.91639595432599</v>
      </c>
      <c r="AG549">
        <v>132.00671961307299</v>
      </c>
      <c r="AH549">
        <v>121.566808773982</v>
      </c>
      <c r="AI549">
        <v>132.76694126156701</v>
      </c>
      <c r="AJ549">
        <v>132.07017350245499</v>
      </c>
      <c r="AK549">
        <v>137.115946364487</v>
      </c>
      <c r="AL549">
        <f t="shared" si="29"/>
        <v>113.87724990056221</v>
      </c>
      <c r="AM549">
        <f t="shared" si="28"/>
        <v>52.4645101937611</v>
      </c>
      <c r="AN549">
        <f t="shared" si="30"/>
        <v>61.243591538289536</v>
      </c>
      <c r="AO549">
        <v>81.090583492402402</v>
      </c>
    </row>
    <row r="550" spans="1:41" x14ac:dyDescent="0.35">
      <c r="A550">
        <v>548</v>
      </c>
      <c r="B550" s="1">
        <v>43403</v>
      </c>
      <c r="C550" t="s">
        <v>471</v>
      </c>
      <c r="D550">
        <v>123.247370782936</v>
      </c>
      <c r="E550">
        <v>120.992634117614</v>
      </c>
      <c r="F550">
        <v>105.54742104028701</v>
      </c>
      <c r="G550">
        <v>101.882816127997</v>
      </c>
      <c r="H550">
        <v>101.99584561475601</v>
      </c>
      <c r="I550">
        <v>103.823030533497</v>
      </c>
      <c r="J550">
        <v>111.129793033656</v>
      </c>
      <c r="K550">
        <v>112.133503951471</v>
      </c>
      <c r="L550">
        <v>116.238506648159</v>
      </c>
      <c r="M550">
        <v>111.566350802828</v>
      </c>
      <c r="N550">
        <v>114.87577679770899</v>
      </c>
      <c r="O550">
        <v>107.48692270512601</v>
      </c>
      <c r="P550">
        <v>107.741772093153</v>
      </c>
      <c r="Q550">
        <v>119.122171517669</v>
      </c>
      <c r="R550">
        <v>123.737396563026</v>
      </c>
      <c r="S550">
        <v>125.647907746892</v>
      </c>
      <c r="T550">
        <v>114.88531047409199</v>
      </c>
      <c r="U550">
        <v>123.869730698647</v>
      </c>
      <c r="V550">
        <v>116.533747220428</v>
      </c>
      <c r="W550">
        <v>127.32622766741601</v>
      </c>
      <c r="X550">
        <v>143.21052071311101</v>
      </c>
      <c r="Y550">
        <v>137.412149694481</v>
      </c>
      <c r="Z550">
        <v>123.694530697513</v>
      </c>
      <c r="AA550">
        <v>135.737975557525</v>
      </c>
      <c r="AB550">
        <v>149.41688260887301</v>
      </c>
      <c r="AC550">
        <v>154.531226642191</v>
      </c>
      <c r="AD550">
        <v>147.68011075187701</v>
      </c>
      <c r="AE550">
        <v>159.25928068344601</v>
      </c>
      <c r="AF550">
        <v>145.206319802644</v>
      </c>
      <c r="AG550">
        <v>139.49850041107601</v>
      </c>
      <c r="AH550">
        <v>140.79984090112001</v>
      </c>
      <c r="AI550">
        <v>134.87165345080399</v>
      </c>
      <c r="AJ550">
        <v>139.20643707415601</v>
      </c>
      <c r="AK550">
        <v>151.24322990268399</v>
      </c>
      <c r="AL550">
        <f t="shared" si="29"/>
        <v>126.22214397143705</v>
      </c>
      <c r="AM550">
        <f t="shared" si="28"/>
        <v>64.809404264635944</v>
      </c>
      <c r="AN550">
        <f t="shared" si="30"/>
        <v>73.58848560916438</v>
      </c>
      <c r="AO550">
        <v>81.016066004110002</v>
      </c>
    </row>
    <row r="551" spans="1:41" x14ac:dyDescent="0.35">
      <c r="A551">
        <v>549</v>
      </c>
      <c r="B551" s="1">
        <v>43408</v>
      </c>
      <c r="C551" t="s">
        <v>472</v>
      </c>
      <c r="D551">
        <v>157.13308655566601</v>
      </c>
      <c r="E551">
        <v>156.35486359534099</v>
      </c>
      <c r="F551">
        <v>141.53952676323999</v>
      </c>
      <c r="G551">
        <v>144.73084431551001</v>
      </c>
      <c r="H551">
        <v>150.75826083758901</v>
      </c>
      <c r="I551">
        <v>147.844631068354</v>
      </c>
      <c r="J551">
        <v>159.54776573519399</v>
      </c>
      <c r="K551">
        <v>156.521003332937</v>
      </c>
      <c r="L551">
        <v>156.54110835026401</v>
      </c>
      <c r="M551">
        <v>151.05599620944199</v>
      </c>
      <c r="N551">
        <v>155.606431077964</v>
      </c>
      <c r="O551">
        <v>149.82680784965001</v>
      </c>
      <c r="P551">
        <v>151.50182884109401</v>
      </c>
      <c r="Q551">
        <v>162.617556988199</v>
      </c>
      <c r="R551">
        <v>171.556933036191</v>
      </c>
      <c r="S551">
        <v>169.80560188556399</v>
      </c>
      <c r="T551">
        <v>142.49823032819799</v>
      </c>
      <c r="U551">
        <v>160.51262917576699</v>
      </c>
      <c r="V551">
        <v>165.68594477431699</v>
      </c>
      <c r="W551">
        <v>185.253279052925</v>
      </c>
      <c r="X551">
        <v>201.61930353893001</v>
      </c>
      <c r="Y551">
        <v>168.28041444827099</v>
      </c>
      <c r="Z551">
        <v>156.42670625907999</v>
      </c>
      <c r="AA551">
        <v>165.88194586734301</v>
      </c>
      <c r="AB551">
        <v>175.22194766784401</v>
      </c>
      <c r="AC551">
        <v>186.62506454407099</v>
      </c>
      <c r="AD551">
        <v>191.60291679850999</v>
      </c>
      <c r="AE551">
        <v>182.85810748990301</v>
      </c>
      <c r="AF551">
        <v>183.71035054134001</v>
      </c>
      <c r="AG551">
        <v>187.51554926967501</v>
      </c>
      <c r="AH551">
        <v>169.561322316786</v>
      </c>
      <c r="AI551">
        <v>166.82266679097401</v>
      </c>
      <c r="AJ551">
        <v>175.73396105128</v>
      </c>
      <c r="AK551">
        <v>191.967592754923</v>
      </c>
      <c r="AL551">
        <f t="shared" si="29"/>
        <v>165.90353467977459</v>
      </c>
      <c r="AM551">
        <f t="shared" si="28"/>
        <v>104.49079497297349</v>
      </c>
      <c r="AN551">
        <f t="shared" si="30"/>
        <v>113.26987631750193</v>
      </c>
      <c r="AO551">
        <v>80.970420960737798</v>
      </c>
    </row>
    <row r="552" spans="1:41" x14ac:dyDescent="0.35">
      <c r="A552">
        <v>550</v>
      </c>
      <c r="B552" s="1">
        <v>43411</v>
      </c>
      <c r="C552" t="s">
        <v>473</v>
      </c>
      <c r="D552">
        <v>99.3642421715805</v>
      </c>
      <c r="E552">
        <v>104.071235375939</v>
      </c>
      <c r="F552">
        <v>90.185367328326294</v>
      </c>
      <c r="G552">
        <v>96.911570522774397</v>
      </c>
      <c r="H552">
        <v>109.253513341776</v>
      </c>
      <c r="I552">
        <v>100.097165373183</v>
      </c>
      <c r="P552">
        <v>121.752076691916</v>
      </c>
      <c r="Q552">
        <v>129.03153113333099</v>
      </c>
      <c r="R552">
        <v>139.3226695173</v>
      </c>
      <c r="S552">
        <v>125.425788560876</v>
      </c>
      <c r="T552">
        <v>122.820159365169</v>
      </c>
      <c r="U552">
        <v>139.59309286771199</v>
      </c>
      <c r="V552">
        <v>124.927854533774</v>
      </c>
      <c r="W552">
        <v>132.73412305040699</v>
      </c>
      <c r="X552">
        <v>144.171902291045</v>
      </c>
      <c r="Y552">
        <v>108.203345325154</v>
      </c>
      <c r="Z552">
        <v>103.85771664611499</v>
      </c>
      <c r="AA552">
        <v>124.240635736775</v>
      </c>
      <c r="AB552">
        <v>130.38553211139299</v>
      </c>
      <c r="AC552">
        <v>146.99774625384401</v>
      </c>
      <c r="AH552">
        <v>133.58428761730099</v>
      </c>
      <c r="AI552">
        <v>141.729565578966</v>
      </c>
      <c r="AJ552">
        <v>138.05934654610101</v>
      </c>
      <c r="AK552">
        <v>165.79691042099299</v>
      </c>
      <c r="AL552">
        <f t="shared" si="29"/>
        <v>123.85489076507297</v>
      </c>
      <c r="AM552">
        <f t="shared" si="28"/>
        <v>62.442151058271861</v>
      </c>
      <c r="AN552">
        <f t="shared" si="30"/>
        <v>71.221232402800297</v>
      </c>
      <c r="AO552">
        <v>81.144671908821806</v>
      </c>
    </row>
    <row r="553" spans="1:41" x14ac:dyDescent="0.35">
      <c r="A553">
        <v>551</v>
      </c>
      <c r="B553" s="1">
        <v>43411</v>
      </c>
      <c r="C553" t="s">
        <v>474</v>
      </c>
      <c r="D553">
        <v>137.08580640271299</v>
      </c>
      <c r="E553">
        <v>136.022273622433</v>
      </c>
      <c r="F553">
        <v>123.174802554165</v>
      </c>
      <c r="G553">
        <v>123.354305617037</v>
      </c>
      <c r="H553">
        <v>128.93817452934101</v>
      </c>
      <c r="I553">
        <v>135.20805650912399</v>
      </c>
      <c r="J553">
        <v>140.33845362966599</v>
      </c>
      <c r="K553">
        <v>137.61512453363599</v>
      </c>
      <c r="L553">
        <v>140.545323096537</v>
      </c>
      <c r="M553">
        <v>138.306094354214</v>
      </c>
      <c r="N553">
        <v>141.59292606896</v>
      </c>
      <c r="O553">
        <v>135.64033057949899</v>
      </c>
      <c r="P553">
        <v>142.150065294912</v>
      </c>
      <c r="Q553">
        <v>144.41759474827299</v>
      </c>
      <c r="R553">
        <v>162.974656828468</v>
      </c>
      <c r="S553">
        <v>152.303245065384</v>
      </c>
      <c r="T553">
        <v>137.27095074633101</v>
      </c>
      <c r="U553">
        <v>146.205599503597</v>
      </c>
      <c r="V553">
        <v>145.83004078310199</v>
      </c>
      <c r="W553">
        <v>161.12326544424499</v>
      </c>
      <c r="X553">
        <v>173.28158554635499</v>
      </c>
      <c r="Y553">
        <v>147.33582395898301</v>
      </c>
      <c r="Z553">
        <v>143.12664099830499</v>
      </c>
      <c r="AA553">
        <v>149.826663621015</v>
      </c>
      <c r="AB553">
        <v>152.13658288813701</v>
      </c>
      <c r="AC553">
        <v>168.47521995814401</v>
      </c>
      <c r="AD553">
        <v>167.497837707462</v>
      </c>
      <c r="AE553">
        <v>169.080956193171</v>
      </c>
      <c r="AF553">
        <v>165.70576364036</v>
      </c>
      <c r="AG553">
        <v>169.91225277396899</v>
      </c>
      <c r="AH553">
        <v>157.45538933368999</v>
      </c>
      <c r="AI553">
        <v>150.68345971712</v>
      </c>
      <c r="AJ553">
        <v>157.140347399131</v>
      </c>
      <c r="AK553">
        <v>172.76080386919199</v>
      </c>
      <c r="AL553">
        <f t="shared" si="29"/>
        <v>148.66224757401977</v>
      </c>
      <c r="AM553">
        <f t="shared" si="28"/>
        <v>87.249507867218668</v>
      </c>
      <c r="AN553">
        <f t="shared" si="30"/>
        <v>96.028589211747104</v>
      </c>
      <c r="AO553">
        <v>82.003812293232102</v>
      </c>
    </row>
    <row r="554" spans="1:41" x14ac:dyDescent="0.35">
      <c r="A554">
        <v>552</v>
      </c>
      <c r="B554" s="1">
        <v>43423</v>
      </c>
      <c r="C554" t="s">
        <v>475</v>
      </c>
      <c r="D554">
        <v>131.91713433389199</v>
      </c>
      <c r="E554">
        <v>126.226952256405</v>
      </c>
      <c r="F554">
        <v>111.404322797041</v>
      </c>
      <c r="G554">
        <v>114.14020755457</v>
      </c>
      <c r="H554">
        <v>120.30499754362199</v>
      </c>
      <c r="I554">
        <v>115.292773584115</v>
      </c>
      <c r="J554">
        <v>127.883357678259</v>
      </c>
      <c r="K554">
        <v>122.286342722778</v>
      </c>
      <c r="L554">
        <v>119.53063369160201</v>
      </c>
      <c r="M554">
        <v>121.1346338483</v>
      </c>
      <c r="N554">
        <v>128.583045008581</v>
      </c>
      <c r="O554">
        <v>125.494388950275</v>
      </c>
      <c r="P554">
        <v>120.93476377088</v>
      </c>
      <c r="Q554">
        <v>131.064822822709</v>
      </c>
      <c r="R554">
        <v>133.06626180797701</v>
      </c>
      <c r="S554">
        <v>132.185641249713</v>
      </c>
      <c r="T554">
        <v>121.523555559827</v>
      </c>
      <c r="U554">
        <v>131.768705193903</v>
      </c>
      <c r="V554">
        <v>133.389177006366</v>
      </c>
      <c r="W554">
        <v>142.27039582655701</v>
      </c>
      <c r="X554">
        <v>160.43345612655301</v>
      </c>
      <c r="Y554">
        <v>140.94961783314099</v>
      </c>
      <c r="Z554">
        <v>127.30659597944999</v>
      </c>
      <c r="AA554">
        <v>143.05008862443401</v>
      </c>
      <c r="AB554">
        <v>148.81677112123299</v>
      </c>
      <c r="AC554">
        <v>160.80800416597799</v>
      </c>
      <c r="AD554">
        <v>157.40270375711</v>
      </c>
      <c r="AE554">
        <v>155.52454838085299</v>
      </c>
      <c r="AF554">
        <v>152.22530069104101</v>
      </c>
      <c r="AG554">
        <v>153.60291622846199</v>
      </c>
      <c r="AH554">
        <v>154.00823299522</v>
      </c>
      <c r="AI554">
        <v>139.820389085508</v>
      </c>
      <c r="AJ554">
        <v>143.71356089501501</v>
      </c>
      <c r="AK554">
        <v>161.16629620339799</v>
      </c>
      <c r="AL554">
        <f t="shared" si="29"/>
        <v>135.56560574396377</v>
      </c>
      <c r="AM554">
        <f t="shared" si="28"/>
        <v>74.152866037162667</v>
      </c>
      <c r="AN554">
        <f t="shared" si="30"/>
        <v>82.931947381691103</v>
      </c>
      <c r="AO554">
        <v>81.859780949185406</v>
      </c>
    </row>
    <row r="555" spans="1:41" x14ac:dyDescent="0.35">
      <c r="A555">
        <v>553</v>
      </c>
      <c r="B555" s="1">
        <v>43426</v>
      </c>
      <c r="C555" t="s">
        <v>476</v>
      </c>
      <c r="D555">
        <v>129.487963239062</v>
      </c>
      <c r="E555">
        <v>127.433806869766</v>
      </c>
      <c r="F555">
        <v>117.041048952195</v>
      </c>
      <c r="G555">
        <v>114.53380772329901</v>
      </c>
      <c r="H555">
        <v>118.18451262461799</v>
      </c>
      <c r="I555">
        <v>115.923517251383</v>
      </c>
      <c r="J555">
        <v>126.215602960753</v>
      </c>
      <c r="K555">
        <v>128.39004918921901</v>
      </c>
      <c r="L555">
        <v>126.19701812755</v>
      </c>
      <c r="M555">
        <v>117.58044083940101</v>
      </c>
      <c r="N555">
        <v>132.27489354095701</v>
      </c>
      <c r="O555">
        <v>128.717817662128</v>
      </c>
      <c r="P555">
        <v>122.85733517667499</v>
      </c>
      <c r="Q555">
        <v>141.278365189845</v>
      </c>
      <c r="R555">
        <v>137.915601336691</v>
      </c>
      <c r="S555">
        <v>130.376100346496</v>
      </c>
      <c r="T555">
        <v>124.72395357702401</v>
      </c>
      <c r="U555">
        <v>134.01429651919199</v>
      </c>
      <c r="V555">
        <v>144.20454811879799</v>
      </c>
      <c r="W555">
        <v>152.92308178436701</v>
      </c>
      <c r="X555">
        <v>165.30742152298899</v>
      </c>
      <c r="Y555">
        <v>133.58401175700101</v>
      </c>
      <c r="Z555">
        <v>134.50660469863701</v>
      </c>
      <c r="AA555">
        <v>147.355880003208</v>
      </c>
      <c r="AB555">
        <v>152.25061683976</v>
      </c>
      <c r="AC555">
        <v>155.302547777661</v>
      </c>
      <c r="AD555">
        <v>149.892707787197</v>
      </c>
      <c r="AE555">
        <v>151.16942979027399</v>
      </c>
      <c r="AF555">
        <v>159.41713270922199</v>
      </c>
      <c r="AG555">
        <v>157.63031238250801</v>
      </c>
      <c r="AH555">
        <v>144.18986420647801</v>
      </c>
      <c r="AI555">
        <v>144.79111360015199</v>
      </c>
      <c r="AJ555">
        <v>150.34487094981199</v>
      </c>
      <c r="AK555">
        <v>166.10740361497301</v>
      </c>
      <c r="AL555">
        <f t="shared" si="29"/>
        <v>137.70951996086148</v>
      </c>
      <c r="AM555">
        <f t="shared" si="28"/>
        <v>76.29678025406038</v>
      </c>
      <c r="AN555">
        <f t="shared" si="30"/>
        <v>85.075861598588816</v>
      </c>
      <c r="AO555">
        <v>81.649033995678806</v>
      </c>
    </row>
    <row r="556" spans="1:41" x14ac:dyDescent="0.35">
      <c r="A556">
        <v>554</v>
      </c>
      <c r="B556" s="1">
        <v>43426</v>
      </c>
      <c r="C556" t="s">
        <v>477</v>
      </c>
      <c r="D556">
        <v>140.80797889956</v>
      </c>
      <c r="E556">
        <v>142.29584658601499</v>
      </c>
      <c r="F556">
        <v>129.568700639296</v>
      </c>
      <c r="G556">
        <v>132.18017567635101</v>
      </c>
      <c r="H556">
        <v>140.660992385919</v>
      </c>
      <c r="I556">
        <v>136.20590152171101</v>
      </c>
      <c r="J556">
        <v>143.99313283915899</v>
      </c>
      <c r="K556">
        <v>142.56336203829201</v>
      </c>
      <c r="L556">
        <v>142.654078322305</v>
      </c>
      <c r="M556">
        <v>140.12706483658101</v>
      </c>
      <c r="N556">
        <v>146.11502225407401</v>
      </c>
      <c r="O556">
        <v>141.991447585419</v>
      </c>
      <c r="P556">
        <v>141.25030243651301</v>
      </c>
      <c r="Q556">
        <v>150.432047905958</v>
      </c>
      <c r="R556">
        <v>154.672833091135</v>
      </c>
      <c r="S556">
        <v>152.96848417449601</v>
      </c>
      <c r="T556">
        <v>140.61870126852199</v>
      </c>
      <c r="U556">
        <v>153.096474219752</v>
      </c>
      <c r="V556">
        <v>153.69245978175701</v>
      </c>
      <c r="W556">
        <v>164.92955400502601</v>
      </c>
      <c r="X556">
        <v>180.22176222198601</v>
      </c>
      <c r="Y556">
        <v>148.123086776197</v>
      </c>
      <c r="Z556">
        <v>147.84904250986801</v>
      </c>
      <c r="AA556">
        <v>163.619468160661</v>
      </c>
      <c r="AB556">
        <v>165.41830548393199</v>
      </c>
      <c r="AC556">
        <v>174.91931353332501</v>
      </c>
      <c r="AD556">
        <v>172.68765570063201</v>
      </c>
      <c r="AE556">
        <v>166.11775898150501</v>
      </c>
      <c r="AF556">
        <v>169.91936523968999</v>
      </c>
      <c r="AG556">
        <v>174.198201889199</v>
      </c>
      <c r="AH556">
        <v>164.68803935091799</v>
      </c>
      <c r="AI556">
        <v>165.626497500102</v>
      </c>
      <c r="AJ556">
        <v>170.47317115357799</v>
      </c>
      <c r="AK556">
        <v>176.59654866071901</v>
      </c>
      <c r="AL556">
        <f t="shared" si="29"/>
        <v>153.86125816559274</v>
      </c>
      <c r="AM556">
        <f t="shared" si="28"/>
        <v>92.448518458791639</v>
      </c>
      <c r="AN556">
        <f t="shared" si="30"/>
        <v>101.22759980332008</v>
      </c>
      <c r="AO556">
        <v>81.338591483283906</v>
      </c>
    </row>
    <row r="557" spans="1:41" x14ac:dyDescent="0.35">
      <c r="A557">
        <v>555</v>
      </c>
      <c r="B557" s="1">
        <v>43427</v>
      </c>
      <c r="C557" t="s">
        <v>115</v>
      </c>
      <c r="H557">
        <v>114.415621320757</v>
      </c>
      <c r="I557">
        <v>112.109287276524</v>
      </c>
      <c r="J557">
        <v>128.04366759823299</v>
      </c>
      <c r="K557">
        <v>127.072708638504</v>
      </c>
      <c r="L557">
        <v>122.998388165097</v>
      </c>
      <c r="M557">
        <v>119.905659356374</v>
      </c>
      <c r="N557">
        <v>129.50187049391499</v>
      </c>
      <c r="O557">
        <v>122.15840956804099</v>
      </c>
      <c r="P557">
        <v>116.314916127443</v>
      </c>
      <c r="Q557">
        <v>122.603009580066</v>
      </c>
      <c r="R557">
        <v>127.617223550286</v>
      </c>
      <c r="S557">
        <v>122.439214625178</v>
      </c>
      <c r="T557">
        <v>121.713576129145</v>
      </c>
      <c r="U557">
        <v>125.112688981118</v>
      </c>
      <c r="V557">
        <v>127.72097956477199</v>
      </c>
      <c r="AB557">
        <v>151.12929479387</v>
      </c>
      <c r="AC557">
        <v>158.82555256421699</v>
      </c>
      <c r="AD557">
        <v>152.852892763163</v>
      </c>
      <c r="AE557">
        <v>145.211337231302</v>
      </c>
      <c r="AF557">
        <v>157.78814972333799</v>
      </c>
      <c r="AG557">
        <v>154.804917439246</v>
      </c>
      <c r="AH557">
        <v>141.463616006709</v>
      </c>
      <c r="AI557">
        <v>143.46810221505399</v>
      </c>
      <c r="AJ557">
        <v>138.691637407066</v>
      </c>
      <c r="AK557">
        <v>147.014627010418</v>
      </c>
      <c r="AL557">
        <f t="shared" si="29"/>
        <v>133.23909392519343</v>
      </c>
      <c r="AM557">
        <f t="shared" si="28"/>
        <v>71.826354218392325</v>
      </c>
      <c r="AN557">
        <f t="shared" si="30"/>
        <v>80.605435562920761</v>
      </c>
      <c r="AO557">
        <v>82.260927387220704</v>
      </c>
    </row>
    <row r="558" spans="1:41" x14ac:dyDescent="0.35">
      <c r="A558">
        <v>556</v>
      </c>
      <c r="B558" s="1">
        <v>43433</v>
      </c>
      <c r="C558" t="s">
        <v>478</v>
      </c>
      <c r="D558">
        <v>125.89340905976</v>
      </c>
      <c r="E558">
        <v>128.98080531539301</v>
      </c>
      <c r="F558">
        <v>114.80187040409299</v>
      </c>
      <c r="G558">
        <v>116.900199164594</v>
      </c>
      <c r="H558">
        <v>119.817717659945</v>
      </c>
      <c r="I558">
        <v>113.871044778974</v>
      </c>
      <c r="J558">
        <v>119.336058367139</v>
      </c>
      <c r="K558">
        <v>121.07688558528901</v>
      </c>
      <c r="L558">
        <v>121.336745395021</v>
      </c>
      <c r="M558">
        <v>117.20501927135599</v>
      </c>
      <c r="N558">
        <v>115.59783617589</v>
      </c>
      <c r="O558">
        <v>116.238973339634</v>
      </c>
      <c r="P558">
        <v>117.834478514845</v>
      </c>
      <c r="Q558">
        <v>125.370949354519</v>
      </c>
      <c r="R558">
        <v>132.48358980847999</v>
      </c>
      <c r="S558">
        <v>132.46263390307499</v>
      </c>
      <c r="T558">
        <v>122.308895273263</v>
      </c>
      <c r="U558">
        <v>133.13834756762299</v>
      </c>
      <c r="V558">
        <v>132.646894747744</v>
      </c>
      <c r="W558">
        <v>144.20847626943001</v>
      </c>
      <c r="X558">
        <v>154.94851501908201</v>
      </c>
      <c r="Y558">
        <v>139.454949024461</v>
      </c>
      <c r="Z558">
        <v>135.671858258622</v>
      </c>
      <c r="AA558">
        <v>142.78012676370801</v>
      </c>
      <c r="AB558">
        <v>143.47218880715801</v>
      </c>
      <c r="AC558">
        <v>151.489106158851</v>
      </c>
      <c r="AD558">
        <v>153.76170750760801</v>
      </c>
      <c r="AE558">
        <v>157.25841874995399</v>
      </c>
      <c r="AF558">
        <v>147.23985504995201</v>
      </c>
      <c r="AG558">
        <v>151.532945461667</v>
      </c>
      <c r="AH558">
        <v>146.46004625906301</v>
      </c>
      <c r="AI558">
        <v>145.637185032665</v>
      </c>
      <c r="AJ558">
        <v>144.169645586549</v>
      </c>
      <c r="AK558">
        <v>159.43116968529401</v>
      </c>
      <c r="AL558">
        <f t="shared" si="29"/>
        <v>133.67113374472649</v>
      </c>
      <c r="AM558">
        <f t="shared" si="28"/>
        <v>72.258394037925385</v>
      </c>
      <c r="AN558">
        <f t="shared" si="30"/>
        <v>81.03747538245382</v>
      </c>
      <c r="AO558">
        <v>82.413506386529093</v>
      </c>
    </row>
    <row r="559" spans="1:41" x14ac:dyDescent="0.35">
      <c r="A559">
        <v>557</v>
      </c>
      <c r="B559" s="1">
        <v>43438</v>
      </c>
      <c r="C559" t="s">
        <v>479</v>
      </c>
      <c r="D559">
        <v>138.142465479273</v>
      </c>
      <c r="E559">
        <v>142.92325257250201</v>
      </c>
      <c r="F559">
        <v>129.647152292757</v>
      </c>
      <c r="G559">
        <v>131.323082499636</v>
      </c>
      <c r="H559">
        <v>139.93989954365401</v>
      </c>
      <c r="I559">
        <v>138.44727240278101</v>
      </c>
      <c r="J559">
        <v>145.83389135603099</v>
      </c>
      <c r="K559">
        <v>143.13442867463701</v>
      </c>
      <c r="L559">
        <v>140.70460656196599</v>
      </c>
      <c r="M559">
        <v>134.67229993156201</v>
      </c>
      <c r="N559">
        <v>137.930937897511</v>
      </c>
      <c r="O559">
        <v>143.08348239027501</v>
      </c>
      <c r="P559">
        <v>140.67907295885601</v>
      </c>
      <c r="Q559">
        <v>149.967767596013</v>
      </c>
      <c r="R559">
        <v>157.82057151930999</v>
      </c>
      <c r="S559">
        <v>160.231372580129</v>
      </c>
      <c r="T559">
        <v>136.536261805007</v>
      </c>
      <c r="U559">
        <v>147.53343432313301</v>
      </c>
      <c r="V559">
        <v>152.999232822457</v>
      </c>
      <c r="W559">
        <v>164.85731600570099</v>
      </c>
      <c r="X559">
        <v>174.34978629460599</v>
      </c>
      <c r="Y559">
        <v>147.55242861780999</v>
      </c>
      <c r="Z559">
        <v>134.18696625525499</v>
      </c>
      <c r="AA559">
        <v>145.14963067457299</v>
      </c>
      <c r="AB559">
        <v>165.51615549189299</v>
      </c>
      <c r="AC559">
        <v>176.499128923961</v>
      </c>
      <c r="AD559">
        <v>156.80186265834001</v>
      </c>
      <c r="AE559">
        <v>153.79816838375601</v>
      </c>
      <c r="AF559">
        <v>147.606570873756</v>
      </c>
      <c r="AG559">
        <v>161.819436532905</v>
      </c>
      <c r="AH559">
        <v>158.11773788357399</v>
      </c>
      <c r="AI559">
        <v>151.71409855680201</v>
      </c>
      <c r="AJ559">
        <v>155.02601882767999</v>
      </c>
      <c r="AK559">
        <v>179.23411910794701</v>
      </c>
      <c r="AL559">
        <f t="shared" si="29"/>
        <v>149.52293853811909</v>
      </c>
      <c r="AM559">
        <f t="shared" si="28"/>
        <v>88.110198831317987</v>
      </c>
      <c r="AN559">
        <f t="shared" si="30"/>
        <v>96.889280175846423</v>
      </c>
      <c r="AO559">
        <v>82.797722402728098</v>
      </c>
    </row>
    <row r="560" spans="1:41" x14ac:dyDescent="0.35">
      <c r="A560">
        <v>558</v>
      </c>
      <c r="B560" s="1">
        <v>43441</v>
      </c>
      <c r="C560" t="s">
        <v>480</v>
      </c>
      <c r="D560">
        <v>135.46491378410599</v>
      </c>
      <c r="E560">
        <v>138.18006571792699</v>
      </c>
      <c r="F560">
        <v>127.435967458468</v>
      </c>
      <c r="G560">
        <v>128.48446339691299</v>
      </c>
      <c r="H560">
        <v>132.59488358219801</v>
      </c>
      <c r="I560">
        <v>133.19695402455599</v>
      </c>
      <c r="J560">
        <v>142.084296660999</v>
      </c>
      <c r="K560">
        <v>136.76468432266699</v>
      </c>
      <c r="L560">
        <v>139.01330137386299</v>
      </c>
      <c r="M560">
        <v>137.58015942630499</v>
      </c>
      <c r="N560">
        <v>139.83741718699099</v>
      </c>
      <c r="O560">
        <v>138.85088033425399</v>
      </c>
      <c r="P560">
        <v>132.43024408891799</v>
      </c>
      <c r="Q560">
        <v>139.75204353355301</v>
      </c>
      <c r="R560">
        <v>140.91496983931501</v>
      </c>
      <c r="S560">
        <v>149.26284712865501</v>
      </c>
      <c r="T560">
        <v>134.129955447258</v>
      </c>
      <c r="U560">
        <v>141.680905541578</v>
      </c>
      <c r="V560">
        <v>147.07094665935099</v>
      </c>
      <c r="W560">
        <v>162.400149995974</v>
      </c>
      <c r="X560">
        <v>173.25808012966999</v>
      </c>
      <c r="Y560">
        <v>159.117968625983</v>
      </c>
      <c r="Z560">
        <v>148.18479687127501</v>
      </c>
      <c r="AA560">
        <v>155.19475050919499</v>
      </c>
      <c r="AB560">
        <v>162.13130194213599</v>
      </c>
      <c r="AC560">
        <v>170.67078313508401</v>
      </c>
      <c r="AD560">
        <v>167.652138583766</v>
      </c>
      <c r="AE560">
        <v>173.72621078205501</v>
      </c>
      <c r="AF560">
        <v>164.25539921564001</v>
      </c>
      <c r="AG560">
        <v>166.59396160697699</v>
      </c>
      <c r="AH560">
        <v>167.39912169534301</v>
      </c>
      <c r="AI560">
        <v>158.84317908795899</v>
      </c>
      <c r="AJ560">
        <v>161.877700532679</v>
      </c>
      <c r="AK560">
        <v>174.71900053630901</v>
      </c>
      <c r="AL560">
        <f t="shared" si="29"/>
        <v>149.43395419876234</v>
      </c>
      <c r="AM560">
        <f t="shared" si="28"/>
        <v>88.021214491961231</v>
      </c>
      <c r="AN560">
        <f t="shared" si="30"/>
        <v>96.800295836489667</v>
      </c>
      <c r="AO560">
        <v>83.382533495724502</v>
      </c>
    </row>
    <row r="561" spans="1:41" x14ac:dyDescent="0.35">
      <c r="A561">
        <v>559</v>
      </c>
      <c r="B561" s="1">
        <v>43442</v>
      </c>
      <c r="C561" t="s">
        <v>312</v>
      </c>
      <c r="D561">
        <v>102.542173132749</v>
      </c>
      <c r="E561">
        <v>103.083690232572</v>
      </c>
      <c r="F561">
        <v>95.999389503995104</v>
      </c>
      <c r="G561">
        <v>105.235584820414</v>
      </c>
      <c r="H561">
        <v>109.796153570474</v>
      </c>
      <c r="I561">
        <v>103.786096349632</v>
      </c>
      <c r="J561">
        <v>108.610360411325</v>
      </c>
      <c r="K561">
        <v>102.53671737510101</v>
      </c>
      <c r="L561">
        <v>118.409286672817</v>
      </c>
      <c r="M561">
        <v>111.654221777373</v>
      </c>
      <c r="N561">
        <v>108.555760372566</v>
      </c>
      <c r="O561">
        <v>109.58028822460599</v>
      </c>
      <c r="P561">
        <v>109.69359621588001</v>
      </c>
      <c r="Q561">
        <v>110.058311153265</v>
      </c>
      <c r="R561">
        <v>109.28954413369</v>
      </c>
      <c r="S561">
        <v>107.854666224684</v>
      </c>
      <c r="T561">
        <v>93.992035258846897</v>
      </c>
      <c r="U561">
        <v>103.539318793665</v>
      </c>
      <c r="V561">
        <v>111.79910907429</v>
      </c>
      <c r="W561">
        <v>127.030129568628</v>
      </c>
      <c r="X561">
        <v>150.27924528819</v>
      </c>
      <c r="Y561">
        <v>111.956650822448</v>
      </c>
      <c r="Z561">
        <v>119.356697146033</v>
      </c>
      <c r="AA561">
        <v>132.23540282117401</v>
      </c>
      <c r="AB561">
        <v>127.75936837914099</v>
      </c>
      <c r="AC561">
        <v>144.19896994432401</v>
      </c>
      <c r="AD561">
        <v>143.40225650791001</v>
      </c>
      <c r="AE561">
        <v>140.17155768782999</v>
      </c>
      <c r="AF561">
        <v>134.42252907934801</v>
      </c>
      <c r="AG561">
        <v>146.63537185661099</v>
      </c>
      <c r="AH561">
        <v>135.17425918880201</v>
      </c>
      <c r="AI561">
        <v>139.93027076008499</v>
      </c>
      <c r="AJ561">
        <v>134.50153737013201</v>
      </c>
      <c r="AK561">
        <v>145.409952596495</v>
      </c>
      <c r="AL561">
        <f t="shared" si="29"/>
        <v>119.36707359750282</v>
      </c>
      <c r="AM561">
        <f t="shared" si="28"/>
        <v>57.954333890701719</v>
      </c>
      <c r="AN561">
        <f t="shared" si="30"/>
        <v>66.733415235230154</v>
      </c>
      <c r="AO561">
        <v>82.699321240030798</v>
      </c>
    </row>
    <row r="562" spans="1:41" x14ac:dyDescent="0.35">
      <c r="A562">
        <v>560</v>
      </c>
      <c r="B562" s="1">
        <v>43451</v>
      </c>
      <c r="C562" t="s">
        <v>481</v>
      </c>
      <c r="D562">
        <v>93.739446796896502</v>
      </c>
      <c r="E562">
        <v>94.782650372100093</v>
      </c>
      <c r="F562">
        <v>82.941695703342205</v>
      </c>
      <c r="G562">
        <v>82.737308251700597</v>
      </c>
      <c r="H562">
        <v>100.501953934829</v>
      </c>
      <c r="I562">
        <v>94.468087810232305</v>
      </c>
      <c r="J562">
        <v>100.879906991998</v>
      </c>
      <c r="K562">
        <v>86.020605852444206</v>
      </c>
      <c r="L562">
        <v>88.761256341918596</v>
      </c>
      <c r="M562">
        <v>89.075864690101398</v>
      </c>
      <c r="N562">
        <v>96.8561014003201</v>
      </c>
      <c r="O562">
        <v>91.837841456509693</v>
      </c>
      <c r="P562">
        <v>83.834264743934497</v>
      </c>
      <c r="Q562">
        <v>92.861795124637595</v>
      </c>
      <c r="R562">
        <v>94.404920911128798</v>
      </c>
      <c r="S562">
        <v>98.588736517904096</v>
      </c>
      <c r="T562">
        <v>89.696965484027601</v>
      </c>
      <c r="U562">
        <v>101.779476496672</v>
      </c>
      <c r="V562">
        <v>102.750772837357</v>
      </c>
      <c r="W562">
        <v>103.687498410514</v>
      </c>
      <c r="X562">
        <v>115.360881023557</v>
      </c>
      <c r="Y562">
        <v>95.529915542540806</v>
      </c>
      <c r="Z562">
        <v>106.825286423466</v>
      </c>
      <c r="AA562">
        <v>130.231257925401</v>
      </c>
      <c r="AB562">
        <v>119.37560513899101</v>
      </c>
      <c r="AC562">
        <v>117.149727740971</v>
      </c>
      <c r="AD562">
        <v>121.079868152187</v>
      </c>
      <c r="AE562">
        <v>124.155781502473</v>
      </c>
      <c r="AF562">
        <v>118.160781423451</v>
      </c>
      <c r="AG562">
        <v>117.5543752568</v>
      </c>
      <c r="AH562">
        <v>111.919931218202</v>
      </c>
      <c r="AI562">
        <v>112.567517709993</v>
      </c>
      <c r="AJ562">
        <v>116.701108933424</v>
      </c>
      <c r="AK562">
        <v>125.434803345741</v>
      </c>
      <c r="AL562">
        <f t="shared" si="29"/>
        <v>103.00747033722841</v>
      </c>
      <c r="AM562">
        <f t="shared" si="28"/>
        <v>41.594730630427307</v>
      </c>
      <c r="AN562">
        <f t="shared" si="30"/>
        <v>50.373811974955743</v>
      </c>
      <c r="AO562">
        <v>83.211761420357703</v>
      </c>
    </row>
    <row r="563" spans="1:41" x14ac:dyDescent="0.35">
      <c r="A563">
        <v>561</v>
      </c>
      <c r="B563" s="1">
        <v>43453</v>
      </c>
      <c r="C563" t="s">
        <v>482</v>
      </c>
      <c r="D563">
        <v>141.607214090779</v>
      </c>
      <c r="E563">
        <v>143.854567558247</v>
      </c>
      <c r="F563">
        <v>133.14664722316499</v>
      </c>
      <c r="G563">
        <v>132.05894453889101</v>
      </c>
      <c r="H563">
        <v>139.65803676284</v>
      </c>
      <c r="I563">
        <v>136.153502644442</v>
      </c>
      <c r="J563">
        <v>143.05315794675701</v>
      </c>
      <c r="K563">
        <v>136.85027241420599</v>
      </c>
      <c r="L563">
        <v>138.54426277746501</v>
      </c>
      <c r="M563">
        <v>137.92109356660399</v>
      </c>
      <c r="N563">
        <v>142.74549266225799</v>
      </c>
      <c r="O563">
        <v>138.56442016766999</v>
      </c>
      <c r="P563">
        <v>133.574068767081</v>
      </c>
      <c r="Q563">
        <v>141.035152078441</v>
      </c>
      <c r="R563">
        <v>139.63232886917899</v>
      </c>
      <c r="S563">
        <v>154.40777784676101</v>
      </c>
      <c r="T563">
        <v>141.16263408077799</v>
      </c>
      <c r="U563">
        <v>147.46694046825701</v>
      </c>
      <c r="V563">
        <v>143.99554680014299</v>
      </c>
      <c r="W563">
        <v>153.42341390778199</v>
      </c>
      <c r="X563">
        <v>166.319891380999</v>
      </c>
      <c r="Y563">
        <v>157.56771268489001</v>
      </c>
      <c r="Z563">
        <v>154.345591244178</v>
      </c>
      <c r="AA563">
        <v>161.240929335978</v>
      </c>
      <c r="AB563">
        <v>163.03743524115001</v>
      </c>
      <c r="AC563">
        <v>165.477754424848</v>
      </c>
      <c r="AD563">
        <v>169.269905826399</v>
      </c>
      <c r="AE563">
        <v>177.28835674254401</v>
      </c>
      <c r="AF563">
        <v>161.98532062566099</v>
      </c>
      <c r="AG563">
        <v>169.74735361993299</v>
      </c>
      <c r="AH563">
        <v>171.34274703889099</v>
      </c>
      <c r="AI563">
        <v>163.407944406426</v>
      </c>
      <c r="AJ563">
        <v>158.70525719652599</v>
      </c>
      <c r="AK563">
        <v>165.33456130927601</v>
      </c>
      <c r="AL563">
        <f t="shared" si="29"/>
        <v>150.70371283086604</v>
      </c>
      <c r="AM563">
        <f t="shared" si="28"/>
        <v>89.290973124064934</v>
      </c>
      <c r="AN563">
        <f t="shared" si="30"/>
        <v>98.070054468593369</v>
      </c>
      <c r="AO563">
        <v>83.282434542264895</v>
      </c>
    </row>
    <row r="564" spans="1:41" x14ac:dyDescent="0.35">
      <c r="A564">
        <v>562</v>
      </c>
      <c r="B564" s="1">
        <v>43461</v>
      </c>
      <c r="C564" t="s">
        <v>483</v>
      </c>
      <c r="D564">
        <v>136.86448911235601</v>
      </c>
      <c r="E564">
        <v>140.177271386104</v>
      </c>
      <c r="F564">
        <v>128.491819458733</v>
      </c>
      <c r="G564">
        <v>127.09915759665</v>
      </c>
      <c r="H564">
        <v>128.615953085022</v>
      </c>
      <c r="I564">
        <v>125.849071186065</v>
      </c>
      <c r="J564">
        <v>136.95150177498499</v>
      </c>
      <c r="K564">
        <v>131.88695877476499</v>
      </c>
      <c r="L564">
        <v>127.843566994336</v>
      </c>
      <c r="M564">
        <v>128.53873542194901</v>
      </c>
      <c r="N564">
        <v>134.81160241060101</v>
      </c>
      <c r="O564">
        <v>130.97367423971801</v>
      </c>
      <c r="P564">
        <v>128.86489142773601</v>
      </c>
      <c r="Q564">
        <v>132.465128471447</v>
      </c>
      <c r="R564">
        <v>137.349762800783</v>
      </c>
      <c r="S564">
        <v>144.90420424279699</v>
      </c>
      <c r="T564">
        <v>130.91057418841299</v>
      </c>
      <c r="U564">
        <v>142.932888464695</v>
      </c>
      <c r="V564">
        <v>144.883782050972</v>
      </c>
      <c r="W564">
        <v>152.37813984342401</v>
      </c>
      <c r="X564">
        <v>162.55251194643699</v>
      </c>
      <c r="Y564">
        <v>144.67897981015599</v>
      </c>
      <c r="Z564">
        <v>144.90490002622099</v>
      </c>
      <c r="AA564">
        <v>154.44064918590001</v>
      </c>
      <c r="AB564">
        <v>156.13097198360299</v>
      </c>
      <c r="AC564">
        <v>164.89805034772201</v>
      </c>
      <c r="AD564">
        <v>157.91514007789499</v>
      </c>
      <c r="AE564">
        <v>162.41381544363901</v>
      </c>
      <c r="AF564">
        <v>155.03753339718801</v>
      </c>
      <c r="AG564">
        <v>157.87549415257101</v>
      </c>
      <c r="AH564">
        <v>158.909712115622</v>
      </c>
      <c r="AI564">
        <v>155.09388198037499</v>
      </c>
      <c r="AJ564">
        <v>157.782646406704</v>
      </c>
      <c r="AK564">
        <v>170.98147181230601</v>
      </c>
      <c r="AL564">
        <f t="shared" si="29"/>
        <v>144.01202740052616</v>
      </c>
      <c r="AM564">
        <f t="shared" si="28"/>
        <v>82.59928769372506</v>
      </c>
      <c r="AN564">
        <f t="shared" si="30"/>
        <v>91.378369038253496</v>
      </c>
      <c r="AO564">
        <v>84.251974850209507</v>
      </c>
    </row>
    <row r="565" spans="1:41" x14ac:dyDescent="0.35">
      <c r="A565">
        <v>563</v>
      </c>
      <c r="B565" s="1">
        <v>43463</v>
      </c>
      <c r="C565" t="s">
        <v>475</v>
      </c>
      <c r="D565">
        <v>113.759340189041</v>
      </c>
      <c r="E565">
        <v>116.549534285737</v>
      </c>
      <c r="F565">
        <v>100.78825327189701</v>
      </c>
      <c r="G565">
        <v>111.103180881431</v>
      </c>
      <c r="H565">
        <v>117.870033676582</v>
      </c>
      <c r="I565">
        <v>110.582312909387</v>
      </c>
      <c r="J565">
        <v>119.134313210785</v>
      </c>
      <c r="K565">
        <v>118.733275611579</v>
      </c>
      <c r="L565">
        <v>109.404640690222</v>
      </c>
      <c r="M565">
        <v>104.875314177961</v>
      </c>
      <c r="N565">
        <v>117.88674906989399</v>
      </c>
      <c r="O565">
        <v>120.633914776788</v>
      </c>
      <c r="P565">
        <v>117.118288408022</v>
      </c>
      <c r="Q565">
        <v>119.05535348681001</v>
      </c>
      <c r="R565">
        <v>128.83455683707399</v>
      </c>
      <c r="S565">
        <v>125.823491622879</v>
      </c>
      <c r="T565">
        <v>103.084440897112</v>
      </c>
      <c r="U565">
        <v>115.311671137464</v>
      </c>
      <c r="V565">
        <v>124.74159109272399</v>
      </c>
      <c r="W565">
        <v>134.84265026668501</v>
      </c>
      <c r="X565">
        <v>143.92122915734501</v>
      </c>
      <c r="Y565">
        <v>122.116948288494</v>
      </c>
      <c r="Z565">
        <v>118.767737814469</v>
      </c>
      <c r="AA565">
        <v>138.21503810034099</v>
      </c>
      <c r="AB565">
        <v>145.708089486787</v>
      </c>
      <c r="AC565">
        <v>151.61973632412401</v>
      </c>
      <c r="AD565">
        <v>143.37238696200299</v>
      </c>
      <c r="AE565">
        <v>138.55164676866201</v>
      </c>
      <c r="AF565">
        <v>138.69614612900099</v>
      </c>
      <c r="AG565">
        <v>141.67507163515199</v>
      </c>
      <c r="AH565">
        <v>131.82457511694801</v>
      </c>
      <c r="AI565">
        <v>126.26790482594799</v>
      </c>
      <c r="AJ565">
        <v>138.71749950127</v>
      </c>
      <c r="AK565">
        <v>155.60183711497399</v>
      </c>
      <c r="AL565">
        <f t="shared" si="29"/>
        <v>125.4467280507527</v>
      </c>
      <c r="AM565">
        <f t="shared" si="28"/>
        <v>64.033988343951592</v>
      </c>
      <c r="AN565">
        <f t="shared" si="30"/>
        <v>72.813069688480027</v>
      </c>
      <c r="AO565">
        <v>84.340436105617499</v>
      </c>
    </row>
    <row r="566" spans="1:41" x14ac:dyDescent="0.35">
      <c r="A566">
        <v>564</v>
      </c>
      <c r="B566" s="1">
        <v>43474</v>
      </c>
      <c r="C566" t="s">
        <v>290</v>
      </c>
      <c r="D566">
        <v>97.329287368583707</v>
      </c>
      <c r="E566">
        <v>102.87817242099</v>
      </c>
      <c r="F566">
        <v>88.669058795367903</v>
      </c>
      <c r="G566">
        <v>89.3771271337624</v>
      </c>
      <c r="H566">
        <v>109.55312779376899</v>
      </c>
      <c r="I566">
        <v>98.780301548460699</v>
      </c>
      <c r="J566">
        <v>103.746533243256</v>
      </c>
      <c r="K566">
        <v>100.64872895878899</v>
      </c>
      <c r="L566">
        <v>94.011446153294898</v>
      </c>
      <c r="M566">
        <v>109.649342504667</v>
      </c>
      <c r="N566">
        <v>110.943463696064</v>
      </c>
      <c r="O566">
        <v>102.723138565033</v>
      </c>
      <c r="P566">
        <v>115.98371990670699</v>
      </c>
      <c r="Q566">
        <v>114.60573587165101</v>
      </c>
      <c r="R566">
        <v>108.800450463896</v>
      </c>
      <c r="S566">
        <v>105.718489534635</v>
      </c>
      <c r="T566">
        <v>96.575840278578994</v>
      </c>
      <c r="U566">
        <v>121.029456084757</v>
      </c>
      <c r="V566">
        <v>111.106348801107</v>
      </c>
      <c r="W566">
        <v>126.111633512398</v>
      </c>
      <c r="X566">
        <v>147.92571699846499</v>
      </c>
      <c r="Y566">
        <v>104.84750139676299</v>
      </c>
      <c r="Z566">
        <v>113.58381850754201</v>
      </c>
      <c r="AA566">
        <v>124.989879418524</v>
      </c>
      <c r="AB566">
        <v>138.056571066186</v>
      </c>
      <c r="AC566">
        <v>144.533065976567</v>
      </c>
      <c r="AD566">
        <v>133.91994684149401</v>
      </c>
      <c r="AE566">
        <v>139.943609415564</v>
      </c>
      <c r="AF566">
        <v>124.483460659524</v>
      </c>
      <c r="AG566">
        <v>129.933676461738</v>
      </c>
      <c r="AH566">
        <v>122.080248653073</v>
      </c>
      <c r="AI566">
        <v>119.823643679182</v>
      </c>
      <c r="AJ566">
        <v>134.10298229744399</v>
      </c>
      <c r="AK566">
        <v>141.034304103219</v>
      </c>
      <c r="AL566">
        <f t="shared" si="29"/>
        <v>115.51470082679566</v>
      </c>
      <c r="AM566">
        <f t="shared" si="28"/>
        <v>54.101961119994556</v>
      </c>
      <c r="AN566">
        <f t="shared" si="30"/>
        <v>62.881042464522992</v>
      </c>
      <c r="AO566">
        <v>84.508477344133297</v>
      </c>
    </row>
    <row r="567" spans="1:41" x14ac:dyDescent="0.35">
      <c r="A567">
        <v>565</v>
      </c>
      <c r="B567" s="1">
        <v>43475</v>
      </c>
      <c r="C567" t="s">
        <v>484</v>
      </c>
      <c r="W567">
        <v>202.74391696768799</v>
      </c>
      <c r="X567">
        <v>206.11654351588899</v>
      </c>
      <c r="Y567">
        <v>168.793651386427</v>
      </c>
      <c r="Z567">
        <v>163.146860771978</v>
      </c>
      <c r="AA567">
        <v>178.60649228777601</v>
      </c>
      <c r="AB567">
        <v>189.28373400416399</v>
      </c>
      <c r="AC567">
        <v>189.539850593164</v>
      </c>
      <c r="AD567">
        <v>178.656263151812</v>
      </c>
      <c r="AE567">
        <v>181.80946472872199</v>
      </c>
      <c r="AF567">
        <v>175.55841755394499</v>
      </c>
      <c r="AL567">
        <f t="shared" si="29"/>
        <v>183.42551949615648</v>
      </c>
      <c r="AM567">
        <f t="shared" si="28"/>
        <v>122.01277978935538</v>
      </c>
      <c r="AN567">
        <f t="shared" si="30"/>
        <v>130.7918611338838</v>
      </c>
      <c r="AO567">
        <v>83.610623023701805</v>
      </c>
    </row>
    <row r="568" spans="1:41" x14ac:dyDescent="0.35">
      <c r="A568">
        <v>566</v>
      </c>
      <c r="B568" s="1">
        <v>43476</v>
      </c>
      <c r="C568" t="s">
        <v>485</v>
      </c>
      <c r="D568">
        <v>129.09137682257</v>
      </c>
      <c r="E568">
        <v>131.83883236090799</v>
      </c>
      <c r="F568">
        <v>120.08983221258799</v>
      </c>
      <c r="G568">
        <v>123.774779536293</v>
      </c>
      <c r="H568">
        <v>129.682378112583</v>
      </c>
      <c r="I568">
        <v>122.494557120103</v>
      </c>
      <c r="J568">
        <v>134.048459981929</v>
      </c>
      <c r="K568">
        <v>132.08096859321799</v>
      </c>
      <c r="L568">
        <v>127.743565099826</v>
      </c>
      <c r="M568">
        <v>127.374765330214</v>
      </c>
      <c r="N568">
        <v>134.319096868363</v>
      </c>
      <c r="O568">
        <v>134.39006254100201</v>
      </c>
      <c r="P568">
        <v>132.481438603442</v>
      </c>
      <c r="Q568">
        <v>141.89387339415401</v>
      </c>
      <c r="R568">
        <v>145.960690277803</v>
      </c>
      <c r="S568">
        <v>137.11979266320401</v>
      </c>
      <c r="T568">
        <v>123.6164315019</v>
      </c>
      <c r="U568">
        <v>136.29452240405899</v>
      </c>
      <c r="V568">
        <v>141.47410951642999</v>
      </c>
      <c r="W568">
        <v>157.73962700262101</v>
      </c>
      <c r="X568">
        <v>172.32816795314</v>
      </c>
      <c r="Y568">
        <v>139.72707617165801</v>
      </c>
      <c r="Z568">
        <v>138.20008987331599</v>
      </c>
      <c r="AA568">
        <v>150.276568070878</v>
      </c>
      <c r="AB568">
        <v>160.20751630560099</v>
      </c>
      <c r="AC568">
        <v>167.14859582143299</v>
      </c>
      <c r="AD568">
        <v>162.37773978251499</v>
      </c>
      <c r="AE568">
        <v>161.49251562740599</v>
      </c>
      <c r="AF568">
        <v>152.76656991441999</v>
      </c>
      <c r="AG568">
        <v>160.972817394288</v>
      </c>
      <c r="AH568">
        <v>155.854497429015</v>
      </c>
      <c r="AI568">
        <v>154.75260855961801</v>
      </c>
      <c r="AJ568">
        <v>161.594829311811</v>
      </c>
      <c r="AK568">
        <v>178.78022833656101</v>
      </c>
      <c r="AL568">
        <f t="shared" si="29"/>
        <v>143.52908766161386</v>
      </c>
      <c r="AM568">
        <f t="shared" si="28"/>
        <v>82.116347954812753</v>
      </c>
      <c r="AN568">
        <f t="shared" si="30"/>
        <v>90.895429299341188</v>
      </c>
      <c r="AO568">
        <v>84.709735575689294</v>
      </c>
    </row>
    <row r="569" spans="1:41" x14ac:dyDescent="0.35">
      <c r="A569">
        <v>567</v>
      </c>
      <c r="B569" s="1">
        <v>43482</v>
      </c>
      <c r="C569" t="s">
        <v>486</v>
      </c>
      <c r="W569">
        <v>148.370828130436</v>
      </c>
      <c r="X569">
        <v>157.946092142449</v>
      </c>
      <c r="Y569">
        <v>128.78811487238201</v>
      </c>
      <c r="Z569">
        <v>132.77235775784001</v>
      </c>
      <c r="AA569">
        <v>137.30011106662101</v>
      </c>
      <c r="AB569">
        <v>154.78076748674101</v>
      </c>
      <c r="AC569">
        <v>164.95363238160701</v>
      </c>
      <c r="AD569">
        <v>153.747586701279</v>
      </c>
      <c r="AE569">
        <v>165.34652830164401</v>
      </c>
      <c r="AF569">
        <v>141.81476710797901</v>
      </c>
      <c r="AG569">
        <v>155.91874724503299</v>
      </c>
      <c r="AL569">
        <f t="shared" si="29"/>
        <v>149.24904847218284</v>
      </c>
      <c r="AM569">
        <f t="shared" si="28"/>
        <v>87.83630876538173</v>
      </c>
      <c r="AN569">
        <f t="shared" si="30"/>
        <v>96.615390109910166</v>
      </c>
      <c r="AO569">
        <v>85.576880021343598</v>
      </c>
    </row>
    <row r="570" spans="1:41" x14ac:dyDescent="0.35">
      <c r="A570">
        <v>568</v>
      </c>
      <c r="B570" s="1">
        <v>43486</v>
      </c>
      <c r="C570" t="s">
        <v>487</v>
      </c>
      <c r="D570">
        <v>123.410099155784</v>
      </c>
      <c r="E570">
        <v>127.116247765472</v>
      </c>
      <c r="F570">
        <v>126.818491434435</v>
      </c>
      <c r="G570">
        <v>134.469366863978</v>
      </c>
      <c r="H570">
        <v>136.39044928930599</v>
      </c>
      <c r="I570">
        <v>126.17774791255</v>
      </c>
      <c r="J570">
        <v>131.73803240196801</v>
      </c>
      <c r="K570">
        <v>129.03443379470701</v>
      </c>
      <c r="L570">
        <v>120.45608145474699</v>
      </c>
      <c r="M570">
        <v>133.273089867962</v>
      </c>
      <c r="N570">
        <v>138.52495317534701</v>
      </c>
      <c r="O570">
        <v>135.18160257036999</v>
      </c>
      <c r="P570">
        <v>136.15949377893199</v>
      </c>
      <c r="Q570">
        <v>145.52825533772301</v>
      </c>
      <c r="R570">
        <v>135.496204873522</v>
      </c>
      <c r="S570">
        <v>115.61644139004601</v>
      </c>
      <c r="T570">
        <v>116.44815337982</v>
      </c>
      <c r="U570">
        <v>133.68439862759601</v>
      </c>
      <c r="V570">
        <v>125.807305003149</v>
      </c>
      <c r="W570">
        <v>135.22077688174701</v>
      </c>
      <c r="X570">
        <v>137.339551205513</v>
      </c>
      <c r="Y570">
        <v>111.63358780308501</v>
      </c>
      <c r="Z570">
        <v>121.070900032906</v>
      </c>
      <c r="AA570">
        <v>142.66562519508801</v>
      </c>
      <c r="AB570">
        <v>149.108402244774</v>
      </c>
      <c r="AC570">
        <v>161.79508804732501</v>
      </c>
      <c r="AD570">
        <v>137.24725216834901</v>
      </c>
      <c r="AE570">
        <v>144.98377697044501</v>
      </c>
      <c r="AF570">
        <v>139.33936710708801</v>
      </c>
      <c r="AG570">
        <v>140.20459128103101</v>
      </c>
      <c r="AH570">
        <v>130.370151631775</v>
      </c>
      <c r="AI570">
        <v>136.329260500087</v>
      </c>
      <c r="AJ570">
        <v>133.68834855892101</v>
      </c>
      <c r="AK570">
        <v>154.22756554032</v>
      </c>
      <c r="AL570">
        <f t="shared" si="29"/>
        <v>133.72220862487845</v>
      </c>
      <c r="AM570">
        <f t="shared" si="28"/>
        <v>72.309468918077343</v>
      </c>
      <c r="AN570">
        <f t="shared" si="30"/>
        <v>81.088550262605779</v>
      </c>
      <c r="AO570">
        <v>85.442548585552402</v>
      </c>
    </row>
    <row r="571" spans="1:41" x14ac:dyDescent="0.35">
      <c r="A571">
        <v>569</v>
      </c>
      <c r="B571" s="1">
        <v>43490</v>
      </c>
      <c r="C571" t="s">
        <v>287</v>
      </c>
      <c r="D571">
        <v>83.387118022962497</v>
      </c>
      <c r="E571">
        <v>87.490466582158305</v>
      </c>
      <c r="F571">
        <v>81.572612886176003</v>
      </c>
      <c r="G571">
        <v>91.507733053031501</v>
      </c>
      <c r="H571">
        <v>93.667468669922101</v>
      </c>
      <c r="I571">
        <v>77.288521584968507</v>
      </c>
      <c r="J571">
        <v>87.854633830417697</v>
      </c>
      <c r="K571">
        <v>89.275166472026001</v>
      </c>
      <c r="L571">
        <v>85.396459615373402</v>
      </c>
      <c r="M571">
        <v>83.126841540054002</v>
      </c>
      <c r="N571">
        <v>94.988904437198997</v>
      </c>
      <c r="O571">
        <v>89.862197765461602</v>
      </c>
      <c r="P571">
        <v>85.469708927870897</v>
      </c>
      <c r="Q571">
        <v>91.636841221946199</v>
      </c>
      <c r="R571">
        <v>98.308051764926105</v>
      </c>
      <c r="S571">
        <v>93.612177634335794</v>
      </c>
      <c r="T571">
        <v>84.364666937870396</v>
      </c>
      <c r="U571">
        <v>101.95330322727899</v>
      </c>
      <c r="V571">
        <v>104.370981635921</v>
      </c>
      <c r="W571">
        <v>108.27453925199799</v>
      </c>
      <c r="X571">
        <v>112.790144997223</v>
      </c>
      <c r="Y571">
        <v>89.556316574797904</v>
      </c>
      <c r="Z571">
        <v>92.239410887629504</v>
      </c>
      <c r="AA571">
        <v>107.185359421782</v>
      </c>
      <c r="AB571">
        <v>115.004901033995</v>
      </c>
      <c r="AC571">
        <v>119.769816776669</v>
      </c>
      <c r="AD571">
        <v>106.39700744676099</v>
      </c>
      <c r="AE571">
        <v>107.70019833809501</v>
      </c>
      <c r="AF571">
        <v>105.583101375456</v>
      </c>
      <c r="AG571">
        <v>108.421778291064</v>
      </c>
      <c r="AH571">
        <v>109.775032388604</v>
      </c>
      <c r="AI571">
        <v>110.814938813683</v>
      </c>
      <c r="AJ571">
        <v>112.421763616736</v>
      </c>
      <c r="AK571">
        <v>127.178722046467</v>
      </c>
      <c r="AL571">
        <f t="shared" si="29"/>
        <v>98.183731972672376</v>
      </c>
      <c r="AM571">
        <f t="shared" si="28"/>
        <v>36.770992265871271</v>
      </c>
      <c r="AN571">
        <f t="shared" si="30"/>
        <v>45.550073610399707</v>
      </c>
      <c r="AO571">
        <v>85.260287045313603</v>
      </c>
    </row>
    <row r="572" spans="1:41" x14ac:dyDescent="0.35">
      <c r="A572">
        <v>570</v>
      </c>
      <c r="B572" s="1">
        <v>43491</v>
      </c>
      <c r="C572" t="s">
        <v>477</v>
      </c>
      <c r="D572">
        <v>92.930673985716993</v>
      </c>
      <c r="E572">
        <v>94.941626313880604</v>
      </c>
      <c r="F572">
        <v>88.5752889495012</v>
      </c>
      <c r="G572">
        <v>97.471930610443295</v>
      </c>
      <c r="H572">
        <v>100.18024435421501</v>
      </c>
      <c r="I572">
        <v>92.639267717543603</v>
      </c>
      <c r="J572">
        <v>102.498268343001</v>
      </c>
      <c r="K572">
        <v>98.502018849710495</v>
      </c>
      <c r="L572">
        <v>92.941424817251601</v>
      </c>
      <c r="M572">
        <v>87.882369702812198</v>
      </c>
      <c r="N572">
        <v>100.686956438484</v>
      </c>
      <c r="O572">
        <v>102.745324183433</v>
      </c>
      <c r="P572">
        <v>98.267845197597893</v>
      </c>
      <c r="Q572">
        <v>107.437080134483</v>
      </c>
      <c r="R572">
        <v>102.15673464114001</v>
      </c>
      <c r="S572">
        <v>104.37098445998301</v>
      </c>
      <c r="T572">
        <v>90.325869775563106</v>
      </c>
      <c r="U572">
        <v>102.743224452945</v>
      </c>
      <c r="V572">
        <v>110.801236830411</v>
      </c>
      <c r="W572">
        <v>122.024476577131</v>
      </c>
      <c r="X572">
        <v>126.739974778386</v>
      </c>
      <c r="Y572">
        <v>104.31740089578101</v>
      </c>
      <c r="Z572">
        <v>97.593861201399307</v>
      </c>
      <c r="AA572">
        <v>113.868218505931</v>
      </c>
      <c r="AB572">
        <v>119.450443432223</v>
      </c>
      <c r="AC572">
        <v>126.909671012893</v>
      </c>
      <c r="AD572">
        <v>123.695994555486</v>
      </c>
      <c r="AE572">
        <v>120.423999845986</v>
      </c>
      <c r="AF572">
        <v>117.60140701560699</v>
      </c>
      <c r="AG572">
        <v>125.70566793624199</v>
      </c>
      <c r="AH572">
        <v>122.505040668143</v>
      </c>
      <c r="AI572">
        <v>118.18699849215599</v>
      </c>
      <c r="AJ572">
        <v>120.496657207642</v>
      </c>
      <c r="AK572">
        <v>134.73672869112301</v>
      </c>
      <c r="AL572">
        <f t="shared" si="29"/>
        <v>107.7163208992425</v>
      </c>
      <c r="AM572">
        <f t="shared" si="28"/>
        <v>46.303581192441399</v>
      </c>
      <c r="AN572">
        <f t="shared" si="30"/>
        <v>55.082662536969835</v>
      </c>
      <c r="AO572">
        <v>84.444256725829703</v>
      </c>
    </row>
    <row r="573" spans="1:41" x14ac:dyDescent="0.35">
      <c r="A573">
        <v>571</v>
      </c>
      <c r="B573" s="1">
        <v>43496</v>
      </c>
      <c r="C573" t="s">
        <v>487</v>
      </c>
      <c r="D573">
        <v>139.52183451356001</v>
      </c>
      <c r="E573">
        <v>143.025742127732</v>
      </c>
      <c r="AL573">
        <f t="shared" si="29"/>
        <v>141.27378832064602</v>
      </c>
      <c r="AM573">
        <f t="shared" si="28"/>
        <v>79.861048613844915</v>
      </c>
      <c r="AN573">
        <f t="shared" si="30"/>
        <v>88.64012995837335</v>
      </c>
      <c r="AO573">
        <v>83.631719868446893</v>
      </c>
    </row>
    <row r="574" spans="1:41" x14ac:dyDescent="0.35">
      <c r="A574">
        <v>572</v>
      </c>
      <c r="B574" s="1">
        <v>43501</v>
      </c>
      <c r="C574" t="s">
        <v>477</v>
      </c>
      <c r="D574">
        <v>120.861512218784</v>
      </c>
      <c r="E574">
        <v>119.49109019403301</v>
      </c>
      <c r="F574">
        <v>118.068860085933</v>
      </c>
      <c r="G574">
        <v>129.18567189963801</v>
      </c>
      <c r="H574">
        <v>136.06050020957801</v>
      </c>
      <c r="I574">
        <v>124.69685537048601</v>
      </c>
      <c r="J574">
        <v>126.31986071492</v>
      </c>
      <c r="K574">
        <v>125.888323785446</v>
      </c>
      <c r="L574">
        <v>119.869666508611</v>
      </c>
      <c r="M574">
        <v>111.104916282628</v>
      </c>
      <c r="N574">
        <v>128.15718290869901</v>
      </c>
      <c r="O574">
        <v>129.292704191512</v>
      </c>
      <c r="P574">
        <v>125.86441972847</v>
      </c>
      <c r="Q574">
        <v>131.97942823828299</v>
      </c>
      <c r="R574">
        <v>134.02177084030299</v>
      </c>
      <c r="S574">
        <v>139.322809154781</v>
      </c>
      <c r="T574">
        <v>111.97653594694</v>
      </c>
      <c r="U574">
        <v>126.150905861837</v>
      </c>
      <c r="V574">
        <v>138.15846461088699</v>
      </c>
      <c r="W574">
        <v>153.79094058817401</v>
      </c>
      <c r="X574">
        <v>156.027674386028</v>
      </c>
      <c r="Y574">
        <v>130.37152797015199</v>
      </c>
      <c r="Z574">
        <v>119.547465740875</v>
      </c>
      <c r="AA574">
        <v>144.63560497648101</v>
      </c>
      <c r="AB574">
        <v>149.80627475291701</v>
      </c>
      <c r="AC574">
        <v>159.032043759244</v>
      </c>
      <c r="AD574">
        <v>159.14891438605099</v>
      </c>
      <c r="AE574">
        <v>150.759841131797</v>
      </c>
      <c r="AF574">
        <v>143.69610743704399</v>
      </c>
      <c r="AG574">
        <v>149.76793482934301</v>
      </c>
      <c r="AH574">
        <v>150.70214467334799</v>
      </c>
      <c r="AI574">
        <v>140.08041945282201</v>
      </c>
      <c r="AJ574">
        <v>142.70879550101</v>
      </c>
      <c r="AK574">
        <v>153.384461343113</v>
      </c>
      <c r="AL574">
        <f t="shared" si="29"/>
        <v>135.29210675529907</v>
      </c>
      <c r="AM574">
        <f t="shared" si="28"/>
        <v>73.879367048497969</v>
      </c>
      <c r="AN574">
        <f t="shared" si="30"/>
        <v>82.658448393026404</v>
      </c>
      <c r="AO574">
        <v>82.866317193947907</v>
      </c>
    </row>
    <row r="575" spans="1:41" x14ac:dyDescent="0.35">
      <c r="A575">
        <v>573</v>
      </c>
      <c r="B575" s="1">
        <v>43506</v>
      </c>
      <c r="C575" t="s">
        <v>488</v>
      </c>
      <c r="D575">
        <v>102.243925873075</v>
      </c>
      <c r="E575">
        <v>109.313925968191</v>
      </c>
      <c r="F575">
        <v>111.961808448125</v>
      </c>
      <c r="G575">
        <v>112.94089119519199</v>
      </c>
      <c r="H575">
        <v>114.55553251516299</v>
      </c>
      <c r="I575">
        <v>107.37253573908799</v>
      </c>
      <c r="J575">
        <v>111.878745242592</v>
      </c>
      <c r="K575">
        <v>117.785541127957</v>
      </c>
      <c r="L575">
        <v>123.931059279968</v>
      </c>
      <c r="M575">
        <v>113.29957593739699</v>
      </c>
      <c r="N575">
        <v>119.493663591502</v>
      </c>
      <c r="O575">
        <v>120.709380627293</v>
      </c>
      <c r="P575">
        <v>117.82461006396299</v>
      </c>
      <c r="Q575">
        <v>121.758528246563</v>
      </c>
      <c r="R575">
        <v>121.547105006802</v>
      </c>
      <c r="S575">
        <v>126.237277790517</v>
      </c>
      <c r="T575">
        <v>101.49791374303101</v>
      </c>
      <c r="U575">
        <v>124.640612450181</v>
      </c>
      <c r="V575">
        <v>123.60406868315</v>
      </c>
      <c r="W575">
        <v>129.51570727140901</v>
      </c>
      <c r="X575">
        <v>153.31838914037201</v>
      </c>
      <c r="Y575">
        <v>118.26623134138801</v>
      </c>
      <c r="Z575">
        <v>129.408789075915</v>
      </c>
      <c r="AA575">
        <v>136.18903741746601</v>
      </c>
      <c r="AB575">
        <v>136.77665768387499</v>
      </c>
      <c r="AC575">
        <v>147.630929317745</v>
      </c>
      <c r="AD575">
        <v>144.43638573922701</v>
      </c>
      <c r="AE575">
        <v>143.350375854383</v>
      </c>
      <c r="AF575">
        <v>132.30030283826</v>
      </c>
      <c r="AG575">
        <v>148.19873135282799</v>
      </c>
      <c r="AH575">
        <v>146.51682646719701</v>
      </c>
      <c r="AI575">
        <v>143.804264644846</v>
      </c>
      <c r="AJ575">
        <v>141.14446559059101</v>
      </c>
      <c r="AK575">
        <v>153.76714770963099</v>
      </c>
      <c r="AL575">
        <f t="shared" si="29"/>
        <v>126.68296891102597</v>
      </c>
      <c r="AM575">
        <f t="shared" si="28"/>
        <v>65.270229204224862</v>
      </c>
      <c r="AN575">
        <f t="shared" si="30"/>
        <v>74.049310548753297</v>
      </c>
      <c r="AO575">
        <v>83.095474391254797</v>
      </c>
    </row>
    <row r="576" spans="1:41" x14ac:dyDescent="0.35">
      <c r="A576">
        <v>574</v>
      </c>
      <c r="B576" s="1">
        <v>43506</v>
      </c>
      <c r="C576" t="s">
        <v>487</v>
      </c>
      <c r="D576">
        <v>130.74909234549099</v>
      </c>
      <c r="E576">
        <v>138.207110418453</v>
      </c>
      <c r="F576">
        <v>127.887791139567</v>
      </c>
      <c r="G576">
        <v>134.332865398091</v>
      </c>
      <c r="H576">
        <v>139.89636773987999</v>
      </c>
      <c r="I576">
        <v>132.19640185916199</v>
      </c>
      <c r="J576">
        <v>138.12519874680001</v>
      </c>
      <c r="K576">
        <v>129.262171765673</v>
      </c>
      <c r="L576">
        <v>136.31515584381799</v>
      </c>
      <c r="M576">
        <v>132.308477204631</v>
      </c>
      <c r="N576">
        <v>139.51061860741899</v>
      </c>
      <c r="O576">
        <v>135.91642044979201</v>
      </c>
      <c r="P576">
        <v>133.56980924727</v>
      </c>
      <c r="Q576">
        <v>145.26395462463699</v>
      </c>
      <c r="R576">
        <v>145.98323242481899</v>
      </c>
      <c r="S576">
        <v>153.70198784417599</v>
      </c>
      <c r="T576">
        <v>128.66090997362801</v>
      </c>
      <c r="U576">
        <v>139.29220940208401</v>
      </c>
      <c r="V576">
        <v>145.15286086852799</v>
      </c>
      <c r="W576">
        <v>159.71213247534601</v>
      </c>
      <c r="X576">
        <v>169.246532777635</v>
      </c>
      <c r="Y576">
        <v>149.888462474649</v>
      </c>
      <c r="Z576">
        <v>145.94897922429601</v>
      </c>
      <c r="AA576">
        <v>157.08790369506099</v>
      </c>
      <c r="AB576">
        <v>159.28820655901899</v>
      </c>
      <c r="AC576">
        <v>166.068855816351</v>
      </c>
      <c r="AD576">
        <v>165.008069795463</v>
      </c>
      <c r="AE576">
        <v>166.323263835554</v>
      </c>
      <c r="AF576">
        <v>154.99271550045199</v>
      </c>
      <c r="AG576">
        <v>162.574438872288</v>
      </c>
      <c r="AH576">
        <v>162.503932678794</v>
      </c>
      <c r="AI576">
        <v>158.53659861166</v>
      </c>
      <c r="AJ576">
        <v>161.750240086004</v>
      </c>
      <c r="AK576">
        <v>174.10585047356599</v>
      </c>
      <c r="AL576">
        <f t="shared" si="29"/>
        <v>147.62849467000169</v>
      </c>
      <c r="AM576">
        <f t="shared" si="28"/>
        <v>86.215754963200581</v>
      </c>
      <c r="AN576">
        <f t="shared" si="30"/>
        <v>94.994836307729017</v>
      </c>
      <c r="AO576">
        <v>83.315489548163001</v>
      </c>
    </row>
    <row r="577" spans="1:41" x14ac:dyDescent="0.35">
      <c r="A577">
        <v>575</v>
      </c>
      <c r="B577" s="1">
        <v>43513</v>
      </c>
      <c r="C577" t="s">
        <v>489</v>
      </c>
      <c r="D577">
        <v>133.70932861457899</v>
      </c>
      <c r="E577">
        <v>138.63205896824601</v>
      </c>
      <c r="F577">
        <v>133.96454399267901</v>
      </c>
      <c r="G577">
        <v>137.43197066217701</v>
      </c>
      <c r="H577">
        <v>141.64706538798899</v>
      </c>
      <c r="I577">
        <v>131.96580714884499</v>
      </c>
      <c r="J577">
        <v>136.60293650608901</v>
      </c>
      <c r="K577">
        <v>134.72699585585701</v>
      </c>
      <c r="L577">
        <v>137.88634964761599</v>
      </c>
      <c r="M577">
        <v>139.28897649630301</v>
      </c>
      <c r="N577">
        <v>143.903928120573</v>
      </c>
      <c r="O577">
        <v>139.07000300478899</v>
      </c>
      <c r="P577">
        <v>141.78032372178899</v>
      </c>
      <c r="Q577">
        <v>148.57143476790901</v>
      </c>
      <c r="R577">
        <v>148.472142042907</v>
      </c>
      <c r="S577">
        <v>146.803062480401</v>
      </c>
      <c r="T577">
        <v>125.110041193212</v>
      </c>
      <c r="U577">
        <v>146.918840748436</v>
      </c>
      <c r="V577">
        <v>154.683091356208</v>
      </c>
      <c r="W577">
        <v>163.04079562710899</v>
      </c>
      <c r="X577">
        <v>172.88971680634</v>
      </c>
      <c r="Y577">
        <v>138.085268781753</v>
      </c>
      <c r="Z577">
        <v>141.66375732640199</v>
      </c>
      <c r="AA577">
        <v>162.457830668074</v>
      </c>
      <c r="AB577">
        <v>165.29809646519701</v>
      </c>
      <c r="AC577">
        <v>172.98177094218599</v>
      </c>
      <c r="AD577">
        <v>170.37540783086601</v>
      </c>
      <c r="AE577">
        <v>163.464460952379</v>
      </c>
      <c r="AF577">
        <v>149.57626883531</v>
      </c>
      <c r="AG577">
        <v>166.13513414457501</v>
      </c>
      <c r="AH577">
        <v>156.693930560887</v>
      </c>
      <c r="AI577">
        <v>159.03047977142899</v>
      </c>
      <c r="AJ577">
        <v>161.57386696683901</v>
      </c>
      <c r="AK577">
        <v>172.74213947734299</v>
      </c>
      <c r="AL577">
        <f t="shared" si="29"/>
        <v>149.32875958450862</v>
      </c>
      <c r="AM577">
        <f t="shared" si="28"/>
        <v>87.916019877707512</v>
      </c>
      <c r="AN577">
        <f t="shared" si="30"/>
        <v>96.695101222235948</v>
      </c>
      <c r="AO577">
        <v>82.900575965776696</v>
      </c>
    </row>
    <row r="578" spans="1:41" x14ac:dyDescent="0.35">
      <c r="A578">
        <v>576</v>
      </c>
      <c r="B578" s="1">
        <v>43515</v>
      </c>
      <c r="C578" t="s">
        <v>392</v>
      </c>
      <c r="D578">
        <v>103.577142904821</v>
      </c>
      <c r="E578">
        <v>117.7317982217</v>
      </c>
      <c r="F578">
        <v>113.905771700202</v>
      </c>
      <c r="G578">
        <v>112.785947553946</v>
      </c>
      <c r="H578">
        <v>114.250781548654</v>
      </c>
      <c r="I578">
        <v>107.947963779769</v>
      </c>
      <c r="J578">
        <v>112.77215427278399</v>
      </c>
      <c r="K578">
        <v>108.40922279565601</v>
      </c>
      <c r="L578">
        <v>122.70442852108501</v>
      </c>
      <c r="M578">
        <v>114.70573273429299</v>
      </c>
      <c r="N578">
        <v>117.93869443924601</v>
      </c>
      <c r="O578">
        <v>123.30399809097899</v>
      </c>
      <c r="P578">
        <v>117.580944476547</v>
      </c>
      <c r="Q578">
        <v>126.273144277529</v>
      </c>
      <c r="R578">
        <v>132.88780159310599</v>
      </c>
      <c r="S578">
        <v>110.96410978741601</v>
      </c>
      <c r="T578">
        <v>106.178799286367</v>
      </c>
      <c r="U578">
        <v>124.338340174322</v>
      </c>
      <c r="V578">
        <v>127.585305425356</v>
      </c>
      <c r="W578">
        <v>144.81901791236101</v>
      </c>
      <c r="X578">
        <v>152.44632295454099</v>
      </c>
      <c r="Y578">
        <v>126.085669910186</v>
      </c>
      <c r="Z578">
        <v>129.26022827535701</v>
      </c>
      <c r="AA578">
        <v>135.65989599914499</v>
      </c>
      <c r="AB578">
        <v>147.05697476361499</v>
      </c>
      <c r="AC578">
        <v>149.19648762405299</v>
      </c>
      <c r="AD578">
        <v>142.81824572864599</v>
      </c>
      <c r="AE578">
        <v>143.00639962654799</v>
      </c>
      <c r="AF578">
        <v>130.44617742786599</v>
      </c>
      <c r="AG578">
        <v>149.277585095397</v>
      </c>
      <c r="AH578">
        <v>138.67654337203999</v>
      </c>
      <c r="AI578">
        <v>139.934231391813</v>
      </c>
      <c r="AJ578">
        <v>139.565741406868</v>
      </c>
      <c r="AK578">
        <v>151.18042541915301</v>
      </c>
      <c r="AL578">
        <f t="shared" si="29"/>
        <v>127.50800083798143</v>
      </c>
      <c r="AM578">
        <f t="shared" ref="AM578:AM600" si="31">AL578-($AL$601-$AV$601)</f>
        <v>66.095261131180322</v>
      </c>
      <c r="AN578">
        <f t="shared" si="30"/>
        <v>74.874342475708758</v>
      </c>
      <c r="AO578">
        <v>82.574043662171903</v>
      </c>
    </row>
    <row r="579" spans="1:41" x14ac:dyDescent="0.35">
      <c r="A579">
        <v>577</v>
      </c>
      <c r="B579" s="1">
        <v>43521</v>
      </c>
      <c r="C579" t="s">
        <v>490</v>
      </c>
      <c r="D579">
        <v>118.95934860895601</v>
      </c>
      <c r="E579">
        <v>138.55690396876801</v>
      </c>
      <c r="F579">
        <v>130.001800471222</v>
      </c>
      <c r="G579">
        <v>130.07073052046499</v>
      </c>
      <c r="H579">
        <v>135.61261172369899</v>
      </c>
      <c r="I579">
        <v>126.923861248229</v>
      </c>
      <c r="J579">
        <v>133.27523643477801</v>
      </c>
      <c r="K579">
        <v>120.440953231645</v>
      </c>
      <c r="L579">
        <v>135.70523160656799</v>
      </c>
      <c r="M579">
        <v>129.92382308981999</v>
      </c>
      <c r="N579">
        <v>135.30289188841601</v>
      </c>
      <c r="O579">
        <v>129.018087760589</v>
      </c>
      <c r="P579">
        <v>131.05678929331799</v>
      </c>
      <c r="Q579">
        <v>137.27802632975201</v>
      </c>
      <c r="R579">
        <v>147.35726536048901</v>
      </c>
      <c r="S579">
        <v>138.142574638155</v>
      </c>
      <c r="T579">
        <v>123.204085219408</v>
      </c>
      <c r="U579">
        <v>120.11917266187299</v>
      </c>
      <c r="V579">
        <v>140.57304032032101</v>
      </c>
      <c r="W579">
        <v>154.13183085606099</v>
      </c>
      <c r="X579">
        <v>150.40882135087199</v>
      </c>
      <c r="Y579">
        <v>146.23460104574599</v>
      </c>
      <c r="Z579">
        <v>138.00452262879901</v>
      </c>
      <c r="AA579">
        <v>150.56655257692699</v>
      </c>
      <c r="AB579">
        <v>153.92194824780401</v>
      </c>
      <c r="AC579">
        <v>163.79887062027299</v>
      </c>
      <c r="AD579">
        <v>163.53195335348099</v>
      </c>
      <c r="AE579">
        <v>168.55070884743</v>
      </c>
      <c r="AF579">
        <v>153.83873118787</v>
      </c>
      <c r="AG579">
        <v>154.52919626027699</v>
      </c>
      <c r="AH579">
        <v>163.36413715320001</v>
      </c>
      <c r="AI579">
        <v>157.99688171603501</v>
      </c>
      <c r="AJ579">
        <v>159.39147645570199</v>
      </c>
      <c r="AK579">
        <v>171.11697691525401</v>
      </c>
      <c r="AL579">
        <f t="shared" ref="AL579:AL642" si="32">AVERAGE(D579:AK579)</f>
        <v>142.67381304682951</v>
      </c>
      <c r="AM579">
        <f t="shared" si="31"/>
        <v>81.261073340028403</v>
      </c>
      <c r="AN579">
        <f t="shared" ref="AN579:AN642" si="33">AM579-$AM$658</f>
        <v>90.040154684556839</v>
      </c>
      <c r="AO579">
        <v>81.879585145047301</v>
      </c>
    </row>
    <row r="580" spans="1:41" x14ac:dyDescent="0.35">
      <c r="A580">
        <v>578</v>
      </c>
      <c r="B580" s="1">
        <v>43522</v>
      </c>
      <c r="C580" t="s">
        <v>491</v>
      </c>
      <c r="D580">
        <v>124.4201556718</v>
      </c>
      <c r="E580">
        <v>128.627821864986</v>
      </c>
      <c r="F580">
        <v>115.65790729557099</v>
      </c>
      <c r="G580">
        <v>115.41838269551999</v>
      </c>
      <c r="H580">
        <v>118.159626538962</v>
      </c>
      <c r="I580">
        <v>108.8229549461</v>
      </c>
      <c r="J580">
        <v>116.57331213138499</v>
      </c>
      <c r="K580">
        <v>128.714579828946</v>
      </c>
      <c r="L580">
        <v>125.003371085526</v>
      </c>
      <c r="M580">
        <v>118.93762177156999</v>
      </c>
      <c r="N580">
        <v>122.234617956693</v>
      </c>
      <c r="O580">
        <v>123.056939560283</v>
      </c>
      <c r="P580">
        <v>120.81581203965</v>
      </c>
      <c r="Q580">
        <v>125.36963753477301</v>
      </c>
      <c r="R580">
        <v>136.30182889394001</v>
      </c>
      <c r="S580">
        <v>124.384109610661</v>
      </c>
      <c r="T580">
        <v>111.7808499352</v>
      </c>
      <c r="U580">
        <v>130.505922149116</v>
      </c>
      <c r="V580">
        <v>130.26900872243399</v>
      </c>
      <c r="W580">
        <v>149.29434280093099</v>
      </c>
      <c r="X580">
        <v>160.38857904682001</v>
      </c>
      <c r="Y580">
        <v>129.653109093366</v>
      </c>
      <c r="Z580">
        <v>131.32955144149901</v>
      </c>
      <c r="AA580">
        <v>135.211702822354</v>
      </c>
      <c r="AB580">
        <v>147.47750191004801</v>
      </c>
      <c r="AC580">
        <v>152.94096734844101</v>
      </c>
      <c r="AD580">
        <v>148.252444185971</v>
      </c>
      <c r="AE580">
        <v>145.40310185091499</v>
      </c>
      <c r="AF580">
        <v>134.24604912642201</v>
      </c>
      <c r="AG580">
        <v>152.57534933066401</v>
      </c>
      <c r="AH580">
        <v>148.980051337134</v>
      </c>
      <c r="AI580">
        <v>146.43644149959101</v>
      </c>
      <c r="AJ580">
        <v>145.27392421007499</v>
      </c>
      <c r="AK580">
        <v>165.194679224521</v>
      </c>
      <c r="AL580">
        <f t="shared" si="32"/>
        <v>132.8738898665255</v>
      </c>
      <c r="AM580">
        <f t="shared" si="31"/>
        <v>71.461150159724397</v>
      </c>
      <c r="AN580">
        <f t="shared" si="33"/>
        <v>80.240231504252833</v>
      </c>
      <c r="AO580">
        <v>81.778961684986797</v>
      </c>
    </row>
    <row r="581" spans="1:41" x14ac:dyDescent="0.35">
      <c r="A581">
        <v>579</v>
      </c>
      <c r="B581" s="1">
        <v>43533</v>
      </c>
      <c r="C581" t="s">
        <v>475</v>
      </c>
      <c r="D581">
        <v>130.96589829911201</v>
      </c>
      <c r="E581">
        <v>135.42596905877701</v>
      </c>
      <c r="F581">
        <v>122.401398723437</v>
      </c>
      <c r="G581">
        <v>124.596504170112</v>
      </c>
      <c r="H581">
        <v>135.14641742887301</v>
      </c>
      <c r="I581">
        <v>128.089318347426</v>
      </c>
      <c r="J581">
        <v>136.23257717648099</v>
      </c>
      <c r="K581">
        <v>130.81717230456999</v>
      </c>
      <c r="L581">
        <v>135.23264394468899</v>
      </c>
      <c r="M581">
        <v>130.07663573456799</v>
      </c>
      <c r="N581">
        <v>133.17108594304199</v>
      </c>
      <c r="O581">
        <v>131.21255199386999</v>
      </c>
      <c r="P581">
        <v>127.738078801708</v>
      </c>
      <c r="Q581">
        <v>138.289873032716</v>
      </c>
      <c r="R581">
        <v>136.464998953932</v>
      </c>
      <c r="S581">
        <v>142.02338006050701</v>
      </c>
      <c r="T581">
        <v>126.27159894101</v>
      </c>
      <c r="U581">
        <v>137.49138951919701</v>
      </c>
      <c r="V581">
        <v>142.22418266871799</v>
      </c>
      <c r="W581">
        <v>153.95615185861399</v>
      </c>
      <c r="X581">
        <v>160.656987979701</v>
      </c>
      <c r="Y581">
        <v>142.71303335930301</v>
      </c>
      <c r="Z581">
        <v>140.44684519646501</v>
      </c>
      <c r="AA581">
        <v>150.243702338996</v>
      </c>
      <c r="AB581">
        <v>152.09904007574801</v>
      </c>
      <c r="AC581">
        <v>159.34188859558299</v>
      </c>
      <c r="AD581">
        <v>160.413381040503</v>
      </c>
      <c r="AE581">
        <v>165.58725578867001</v>
      </c>
      <c r="AF581">
        <v>151.54029518172999</v>
      </c>
      <c r="AG581">
        <v>156.594106823262</v>
      </c>
      <c r="AH581">
        <v>160.69203757013599</v>
      </c>
      <c r="AI581">
        <v>156.08479953825</v>
      </c>
      <c r="AJ581">
        <v>157.61188535359699</v>
      </c>
      <c r="AK581">
        <v>164.012061274833</v>
      </c>
      <c r="AL581">
        <f t="shared" si="32"/>
        <v>142.81956314935698</v>
      </c>
      <c r="AM581">
        <f t="shared" si="31"/>
        <v>81.406823442555876</v>
      </c>
      <c r="AN581">
        <f t="shared" si="33"/>
        <v>90.185904787084311</v>
      </c>
      <c r="AO581">
        <v>81.3845638925972</v>
      </c>
    </row>
    <row r="582" spans="1:41" x14ac:dyDescent="0.35">
      <c r="A582">
        <v>580</v>
      </c>
      <c r="B582" s="1">
        <v>43536</v>
      </c>
      <c r="C582" t="s">
        <v>477</v>
      </c>
      <c r="D582">
        <v>133.24885002226799</v>
      </c>
      <c r="E582">
        <v>138.64611326945399</v>
      </c>
      <c r="F582">
        <v>124.71160435214</v>
      </c>
      <c r="G582">
        <v>126.939928327608</v>
      </c>
      <c r="H582">
        <v>133.41193216948301</v>
      </c>
      <c r="I582">
        <v>127.101389370988</v>
      </c>
      <c r="J582">
        <v>136.881507907067</v>
      </c>
      <c r="K582">
        <v>128.39761370695999</v>
      </c>
      <c r="L582">
        <v>136.751397863053</v>
      </c>
      <c r="M582">
        <v>133.928580320793</v>
      </c>
      <c r="N582">
        <v>135.33274369917399</v>
      </c>
      <c r="O582">
        <v>128.16722157160601</v>
      </c>
      <c r="P582">
        <v>130.41732429629101</v>
      </c>
      <c r="Q582">
        <v>138.60077612316201</v>
      </c>
      <c r="R582">
        <v>136.811447213364</v>
      </c>
      <c r="S582">
        <v>141.71149366643999</v>
      </c>
      <c r="T582">
        <v>123.69625157090699</v>
      </c>
      <c r="U582">
        <v>135.71879667686801</v>
      </c>
      <c r="V582">
        <v>138.69131812340501</v>
      </c>
      <c r="W582">
        <v>150.40713783931599</v>
      </c>
      <c r="X582">
        <v>163.97238895346101</v>
      </c>
      <c r="Y582">
        <v>145.68826675354401</v>
      </c>
      <c r="Z582">
        <v>142.94905420448299</v>
      </c>
      <c r="AA582">
        <v>150.790922707926</v>
      </c>
      <c r="AB582">
        <v>152.41428138433599</v>
      </c>
      <c r="AC582">
        <v>158.52587346033201</v>
      </c>
      <c r="AD582">
        <v>158.267031713444</v>
      </c>
      <c r="AE582">
        <v>166.09500554306899</v>
      </c>
      <c r="AF582">
        <v>148.906064324564</v>
      </c>
      <c r="AG582">
        <v>159.82453645687801</v>
      </c>
      <c r="AH582">
        <v>159.58141721390501</v>
      </c>
      <c r="AI582">
        <v>159.174114465955</v>
      </c>
      <c r="AJ582">
        <v>155.71491960754901</v>
      </c>
      <c r="AK582">
        <v>166.99442175342099</v>
      </c>
      <c r="AL582">
        <f t="shared" si="32"/>
        <v>143.1903449009769</v>
      </c>
      <c r="AM582">
        <f t="shared" si="31"/>
        <v>81.777605194175791</v>
      </c>
      <c r="AN582">
        <f t="shared" si="33"/>
        <v>90.556686538704227</v>
      </c>
      <c r="AO582">
        <v>81.109131487061603</v>
      </c>
    </row>
    <row r="583" spans="1:41" x14ac:dyDescent="0.35">
      <c r="A583">
        <v>581</v>
      </c>
      <c r="B583" s="1">
        <v>43541</v>
      </c>
      <c r="C583" t="s">
        <v>477</v>
      </c>
      <c r="D583">
        <v>143.83077254679901</v>
      </c>
      <c r="E583">
        <v>150.801644641601</v>
      </c>
      <c r="F583">
        <v>141.13566324421799</v>
      </c>
      <c r="G583">
        <v>147.668872154908</v>
      </c>
      <c r="H583">
        <v>146.06743080015801</v>
      </c>
      <c r="I583">
        <v>138.83420414186</v>
      </c>
      <c r="J583">
        <v>147.12982022354299</v>
      </c>
      <c r="K583">
        <v>146.66883487207701</v>
      </c>
      <c r="L583">
        <v>149.74031769951</v>
      </c>
      <c r="M583">
        <v>142.95690221785799</v>
      </c>
      <c r="N583">
        <v>149.91294591955099</v>
      </c>
      <c r="O583">
        <v>146.77975279646</v>
      </c>
      <c r="P583">
        <v>142.71590080416499</v>
      </c>
      <c r="Q583">
        <v>150.54021536611799</v>
      </c>
      <c r="R583">
        <v>157.43056978924901</v>
      </c>
      <c r="S583">
        <v>167.91347918538</v>
      </c>
      <c r="T583">
        <v>137.212272565945</v>
      </c>
      <c r="U583">
        <v>151.579085318148</v>
      </c>
      <c r="V583">
        <v>159.501970680037</v>
      </c>
      <c r="W583">
        <v>168.68898439201001</v>
      </c>
      <c r="X583">
        <v>177.85382967418801</v>
      </c>
      <c r="Y583">
        <v>179.46539267651801</v>
      </c>
      <c r="Z583">
        <v>151.845620694974</v>
      </c>
      <c r="AA583">
        <v>163.95684487700501</v>
      </c>
      <c r="AB583">
        <v>165.05068429453499</v>
      </c>
      <c r="AC583">
        <v>173.083462745687</v>
      </c>
      <c r="AD583">
        <v>173.09790750112799</v>
      </c>
      <c r="AE583">
        <v>176.10247122915999</v>
      </c>
      <c r="AF583">
        <v>166.534604622535</v>
      </c>
      <c r="AG583">
        <v>170.03692971842401</v>
      </c>
      <c r="AH583">
        <v>181.96721699779201</v>
      </c>
      <c r="AI583">
        <v>170.97110878776999</v>
      </c>
      <c r="AJ583">
        <v>174.207302312341</v>
      </c>
      <c r="AK583">
        <v>182.98560089530599</v>
      </c>
      <c r="AL583">
        <f t="shared" si="32"/>
        <v>158.65495930549881</v>
      </c>
      <c r="AM583">
        <f t="shared" si="31"/>
        <v>97.242219598697702</v>
      </c>
      <c r="AN583">
        <f t="shared" si="33"/>
        <v>106.02130094322614</v>
      </c>
      <c r="AO583">
        <v>80.879669132673399</v>
      </c>
    </row>
    <row r="584" spans="1:41" x14ac:dyDescent="0.35">
      <c r="A584">
        <v>582</v>
      </c>
      <c r="B584" s="1">
        <v>43543</v>
      </c>
      <c r="C584" t="s">
        <v>492</v>
      </c>
      <c r="D584">
        <v>143.84228406087999</v>
      </c>
      <c r="E584">
        <v>150.055036492862</v>
      </c>
      <c r="F584">
        <v>145.333701257884</v>
      </c>
      <c r="G584">
        <v>151.03841582438</v>
      </c>
      <c r="H584">
        <v>146.79118909054</v>
      </c>
      <c r="I584">
        <v>139.14343162499699</v>
      </c>
      <c r="J584">
        <v>145.18855198991801</v>
      </c>
      <c r="K584">
        <v>146.75441194591701</v>
      </c>
      <c r="L584">
        <v>149.77863856775099</v>
      </c>
      <c r="M584">
        <v>144.613347547465</v>
      </c>
      <c r="N584">
        <v>151.17327037824199</v>
      </c>
      <c r="O584">
        <v>148.88340348941301</v>
      </c>
      <c r="P584">
        <v>144.417426313823</v>
      </c>
      <c r="Q584">
        <v>155.83691549757199</v>
      </c>
      <c r="R584">
        <v>161.36646420507401</v>
      </c>
      <c r="S584">
        <v>152.09076061773101</v>
      </c>
      <c r="T584">
        <v>135.82797834726699</v>
      </c>
      <c r="U584">
        <v>154.306235364489</v>
      </c>
      <c r="V584">
        <v>163.670841648231</v>
      </c>
      <c r="W584">
        <v>170.578500489568</v>
      </c>
      <c r="X584">
        <v>179.89651995160401</v>
      </c>
      <c r="Y584">
        <v>156.64682530134399</v>
      </c>
      <c r="Z584">
        <v>156.353601397087</v>
      </c>
      <c r="AA584">
        <v>169.6669594418</v>
      </c>
      <c r="AB584">
        <v>170.89851636315001</v>
      </c>
      <c r="AC584">
        <v>179.840151477684</v>
      </c>
      <c r="AD584">
        <v>176.760195422713</v>
      </c>
      <c r="AE584">
        <v>175.04503849880899</v>
      </c>
      <c r="AF584">
        <v>167.32505490221499</v>
      </c>
      <c r="AG584">
        <v>173.619167327795</v>
      </c>
      <c r="AH584">
        <v>174.76227738976701</v>
      </c>
      <c r="AI584">
        <v>172.40788792741199</v>
      </c>
      <c r="AJ584">
        <v>174.30986737522599</v>
      </c>
      <c r="AK584">
        <v>184.15021538671201</v>
      </c>
      <c r="AL584">
        <f t="shared" si="32"/>
        <v>159.18744361521541</v>
      </c>
      <c r="AM584">
        <f t="shared" si="31"/>
        <v>97.77470390841431</v>
      </c>
      <c r="AN584">
        <f t="shared" si="33"/>
        <v>106.55378525294275</v>
      </c>
      <c r="AO584">
        <v>80.738438822829394</v>
      </c>
    </row>
    <row r="585" spans="1:41" x14ac:dyDescent="0.35">
      <c r="A585">
        <v>583</v>
      </c>
      <c r="B585" s="1">
        <v>43547</v>
      </c>
      <c r="C585" t="s">
        <v>381</v>
      </c>
      <c r="D585">
        <v>96.050770853537401</v>
      </c>
      <c r="E585">
        <v>99.308785795663397</v>
      </c>
      <c r="F585">
        <v>93.623843060137901</v>
      </c>
      <c r="G585">
        <v>105.65907612103901</v>
      </c>
      <c r="H585">
        <v>107.568067399762</v>
      </c>
      <c r="I585">
        <v>102.110708276579</v>
      </c>
      <c r="J585">
        <v>107.403679552821</v>
      </c>
      <c r="K585">
        <v>108.708422155726</v>
      </c>
      <c r="L585">
        <v>122.361632149049</v>
      </c>
      <c r="M585">
        <v>114.349571865683</v>
      </c>
      <c r="N585">
        <v>111.383811716838</v>
      </c>
      <c r="O585">
        <v>100.510007313372</v>
      </c>
      <c r="P585">
        <v>108.58373241082199</v>
      </c>
      <c r="Q585">
        <v>118.023417114889</v>
      </c>
      <c r="R585">
        <v>123.634719345167</v>
      </c>
      <c r="S585">
        <v>123.809038620889</v>
      </c>
      <c r="T585">
        <v>100.653006827642</v>
      </c>
      <c r="U585">
        <v>120.373082421787</v>
      </c>
      <c r="V585">
        <v>117.257590666182</v>
      </c>
      <c r="W585">
        <v>128.89181294406799</v>
      </c>
      <c r="X585">
        <v>142.66290665857301</v>
      </c>
      <c r="Y585">
        <v>108.42710221349</v>
      </c>
      <c r="Z585">
        <v>108.51171124075699</v>
      </c>
      <c r="AA585">
        <v>128.20446545247901</v>
      </c>
      <c r="AB585">
        <v>123.43395227857999</v>
      </c>
      <c r="AC585">
        <v>138.91788231081</v>
      </c>
      <c r="AD585">
        <v>139.33007651844801</v>
      </c>
      <c r="AE585">
        <v>142.16870627983801</v>
      </c>
      <c r="AF585">
        <v>128.34737481907101</v>
      </c>
      <c r="AG585">
        <v>139.95389500077101</v>
      </c>
      <c r="AH585">
        <v>137.169414076598</v>
      </c>
      <c r="AI585">
        <v>141.64413638953201</v>
      </c>
      <c r="AJ585">
        <v>135.03993033642701</v>
      </c>
      <c r="AK585">
        <v>139.25321049398201</v>
      </c>
      <c r="AL585">
        <f t="shared" si="32"/>
        <v>119.50969237297085</v>
      </c>
      <c r="AM585">
        <f t="shared" si="31"/>
        <v>58.096952666169742</v>
      </c>
      <c r="AN585">
        <f t="shared" si="33"/>
        <v>66.876034010698177</v>
      </c>
      <c r="AO585">
        <v>80.729623945713499</v>
      </c>
    </row>
    <row r="586" spans="1:41" x14ac:dyDescent="0.35">
      <c r="A586">
        <v>584</v>
      </c>
      <c r="B586" s="1">
        <v>43548</v>
      </c>
      <c r="C586" t="s">
        <v>475</v>
      </c>
      <c r="D586">
        <v>120.887743710729</v>
      </c>
      <c r="E586">
        <v>128.38894655756101</v>
      </c>
      <c r="F586">
        <v>117.74858749341401</v>
      </c>
      <c r="G586">
        <v>120.02328621892499</v>
      </c>
      <c r="H586">
        <v>125.866157206789</v>
      </c>
      <c r="I586">
        <v>120.112473985657</v>
      </c>
      <c r="J586">
        <v>129.80827168827099</v>
      </c>
      <c r="K586">
        <v>130.40172425690599</v>
      </c>
      <c r="L586">
        <v>132.749686968768</v>
      </c>
      <c r="M586">
        <v>132.619485623369</v>
      </c>
      <c r="N586">
        <v>134.858115152062</v>
      </c>
      <c r="O586">
        <v>132.420332638909</v>
      </c>
      <c r="P586">
        <v>129.74273156804401</v>
      </c>
      <c r="Q586">
        <v>133.172582237791</v>
      </c>
      <c r="R586">
        <v>140.52954170505299</v>
      </c>
      <c r="S586">
        <v>148.599324254853</v>
      </c>
      <c r="T586">
        <v>123.40430751886799</v>
      </c>
      <c r="U586">
        <v>132.238434245185</v>
      </c>
      <c r="V586">
        <v>136.84807769911299</v>
      </c>
      <c r="W586">
        <v>148.669818487528</v>
      </c>
      <c r="X586">
        <v>158.186434147434</v>
      </c>
      <c r="Y586">
        <v>144.36557046049001</v>
      </c>
      <c r="Z586">
        <v>135.78008606981501</v>
      </c>
      <c r="AA586">
        <v>143.74166308819599</v>
      </c>
      <c r="AB586">
        <v>145.77942454256799</v>
      </c>
      <c r="AC586">
        <v>152.14612342037501</v>
      </c>
      <c r="AD586">
        <v>153.42516526789899</v>
      </c>
      <c r="AE586">
        <v>165.25140496964099</v>
      </c>
      <c r="AF586">
        <v>149.973577586679</v>
      </c>
      <c r="AG586">
        <v>147.647265504606</v>
      </c>
      <c r="AH586">
        <v>157.46658031926501</v>
      </c>
      <c r="AI586">
        <v>157.03535044949399</v>
      </c>
      <c r="AJ586">
        <v>157.407869886676</v>
      </c>
      <c r="AK586">
        <v>165.33250610773001</v>
      </c>
      <c r="AL586">
        <f t="shared" si="32"/>
        <v>139.78319561878422</v>
      </c>
      <c r="AM586">
        <f t="shared" si="31"/>
        <v>78.370455911983115</v>
      </c>
      <c r="AN586">
        <f t="shared" si="33"/>
        <v>87.14953725651155</v>
      </c>
      <c r="AO586">
        <v>80.832339391735403</v>
      </c>
    </row>
    <row r="587" spans="1:41" x14ac:dyDescent="0.35">
      <c r="A587">
        <v>585</v>
      </c>
      <c r="B587" s="1">
        <v>43551</v>
      </c>
      <c r="C587" t="s">
        <v>485</v>
      </c>
      <c r="D587">
        <v>107.630617562984</v>
      </c>
      <c r="E587">
        <v>110.819258525476</v>
      </c>
      <c r="F587">
        <v>103.339944863341</v>
      </c>
      <c r="G587">
        <v>109.66511576720001</v>
      </c>
      <c r="H587">
        <v>116.57938271328401</v>
      </c>
      <c r="I587">
        <v>105.68813234767001</v>
      </c>
      <c r="J587">
        <v>111.133840195408</v>
      </c>
      <c r="K587">
        <v>106.4811930849</v>
      </c>
      <c r="L587">
        <v>117.89384819179099</v>
      </c>
      <c r="M587">
        <v>109.283226654931</v>
      </c>
      <c r="N587">
        <v>114.44942074665499</v>
      </c>
      <c r="O587">
        <v>110.551912246052</v>
      </c>
      <c r="P587">
        <v>114.192052803541</v>
      </c>
      <c r="Q587">
        <v>117.934197047607</v>
      </c>
      <c r="R587">
        <v>124.052058016301</v>
      </c>
      <c r="S587">
        <v>127.973455670165</v>
      </c>
      <c r="T587">
        <v>105.35676117560401</v>
      </c>
      <c r="U587">
        <v>112.42130693672701</v>
      </c>
      <c r="V587">
        <v>120.61775715221199</v>
      </c>
      <c r="W587">
        <v>138.527948838763</v>
      </c>
      <c r="X587">
        <v>145.448318674608</v>
      </c>
      <c r="Y587">
        <v>121.736143416831</v>
      </c>
      <c r="Z587">
        <v>119.458775223789</v>
      </c>
      <c r="AA587">
        <v>130.23660846192899</v>
      </c>
      <c r="AB587">
        <v>127.481014270161</v>
      </c>
      <c r="AC587">
        <v>135.40307617309799</v>
      </c>
      <c r="AD587">
        <v>138.633259559854</v>
      </c>
      <c r="AE587">
        <v>145.760299794649</v>
      </c>
      <c r="AF587">
        <v>142.27291896544801</v>
      </c>
      <c r="AG587">
        <v>135.583986868518</v>
      </c>
      <c r="AH587">
        <v>136.04558971812901</v>
      </c>
      <c r="AI587">
        <v>133.50172747491899</v>
      </c>
      <c r="AJ587">
        <v>137.40478728736699</v>
      </c>
      <c r="AK587">
        <v>146.49259129045001</v>
      </c>
      <c r="AL587">
        <f t="shared" si="32"/>
        <v>122.94266258001065</v>
      </c>
      <c r="AM587">
        <f t="shared" si="31"/>
        <v>61.529922873209543</v>
      </c>
      <c r="AN587">
        <f t="shared" si="33"/>
        <v>70.309004217737979</v>
      </c>
      <c r="AO587">
        <v>80.728397113839506</v>
      </c>
    </row>
    <row r="588" spans="1:41" x14ac:dyDescent="0.35">
      <c r="A588">
        <v>586</v>
      </c>
      <c r="B588" s="1">
        <v>43556</v>
      </c>
      <c r="C588" t="s">
        <v>493</v>
      </c>
      <c r="D588">
        <v>145.32958060785501</v>
      </c>
      <c r="E588">
        <v>147.32551073870599</v>
      </c>
      <c r="F588">
        <v>141.41880789615701</v>
      </c>
      <c r="G588">
        <v>149.15160134041</v>
      </c>
      <c r="H588">
        <v>156.188528770353</v>
      </c>
      <c r="I588">
        <v>148.60768325804599</v>
      </c>
      <c r="J588">
        <v>149.110487400784</v>
      </c>
      <c r="K588">
        <v>141.70786840874499</v>
      </c>
      <c r="L588">
        <v>149.152049204983</v>
      </c>
      <c r="M588">
        <v>147.89655025135499</v>
      </c>
      <c r="N588">
        <v>149.757486525481</v>
      </c>
      <c r="O588">
        <v>146.68351876783601</v>
      </c>
      <c r="P588">
        <v>147.11170743874101</v>
      </c>
      <c r="Q588">
        <v>150.14106300245399</v>
      </c>
      <c r="R588">
        <v>163.11082872031099</v>
      </c>
      <c r="S588">
        <v>161.29821718912601</v>
      </c>
      <c r="T588">
        <v>142.423692261735</v>
      </c>
      <c r="U588">
        <v>154.580665155041</v>
      </c>
      <c r="V588">
        <v>159.090333515309</v>
      </c>
      <c r="W588">
        <v>179.033119492834</v>
      </c>
      <c r="X588">
        <v>184.93780949475999</v>
      </c>
      <c r="Y588">
        <v>168.60653544600399</v>
      </c>
      <c r="Z588">
        <v>155.21660926247301</v>
      </c>
      <c r="AA588">
        <v>164.81679460571601</v>
      </c>
      <c r="AB588">
        <v>169.67881766204499</v>
      </c>
      <c r="AC588">
        <v>183.48200257322</v>
      </c>
      <c r="AD588">
        <v>184.81735926535899</v>
      </c>
      <c r="AE588">
        <v>177.12407977260699</v>
      </c>
      <c r="AF588">
        <v>181.48488231338601</v>
      </c>
      <c r="AG588">
        <v>174.70618538681799</v>
      </c>
      <c r="AH588">
        <v>174.29722633202601</v>
      </c>
      <c r="AI588">
        <v>173.55008043513999</v>
      </c>
      <c r="AJ588">
        <v>174.809117807391</v>
      </c>
      <c r="AK588">
        <v>184.934981467104</v>
      </c>
      <c r="AL588">
        <f t="shared" si="32"/>
        <v>161.22299358147973</v>
      </c>
      <c r="AM588">
        <f t="shared" si="31"/>
        <v>99.810253874678622</v>
      </c>
      <c r="AN588">
        <f t="shared" si="33"/>
        <v>108.58933521920706</v>
      </c>
      <c r="AO588">
        <v>81.335749355231002</v>
      </c>
    </row>
    <row r="589" spans="1:41" x14ac:dyDescent="0.35">
      <c r="A589">
        <v>587</v>
      </c>
      <c r="B589" s="1">
        <v>43558</v>
      </c>
      <c r="C589" t="s">
        <v>494</v>
      </c>
      <c r="D589">
        <v>132.208200533781</v>
      </c>
      <c r="E589">
        <v>131.01135311471</v>
      </c>
      <c r="F589">
        <v>125.04529779094899</v>
      </c>
      <c r="G589">
        <v>127.29283172614301</v>
      </c>
      <c r="H589">
        <v>134.764070491773</v>
      </c>
      <c r="I589">
        <v>130.21976121834999</v>
      </c>
      <c r="J589">
        <v>137.54074690207301</v>
      </c>
      <c r="K589">
        <v>124.962815882972</v>
      </c>
      <c r="L589">
        <v>133.739900548246</v>
      </c>
      <c r="M589">
        <v>133.341274208421</v>
      </c>
      <c r="N589">
        <v>130.142906600743</v>
      </c>
      <c r="O589">
        <v>133.831685785156</v>
      </c>
      <c r="P589">
        <v>130.50302713882201</v>
      </c>
      <c r="Q589">
        <v>132.77413123351101</v>
      </c>
      <c r="R589">
        <v>143.33216327762801</v>
      </c>
      <c r="S589">
        <v>150.11486871993</v>
      </c>
      <c r="T589">
        <v>127.45325268914399</v>
      </c>
      <c r="U589">
        <v>136.502719928603</v>
      </c>
      <c r="V589">
        <v>141.46773173969001</v>
      </c>
      <c r="W589">
        <v>156.821307717857</v>
      </c>
      <c r="X589">
        <v>168.48028508070399</v>
      </c>
      <c r="Y589">
        <v>146.51954201820999</v>
      </c>
      <c r="Z589">
        <v>136.45346930092299</v>
      </c>
      <c r="AA589">
        <v>148.32299268388601</v>
      </c>
      <c r="AB589">
        <v>151.166897908523</v>
      </c>
      <c r="AC589">
        <v>159.41858728597501</v>
      </c>
      <c r="AD589">
        <v>160.195287416729</v>
      </c>
      <c r="AE589">
        <v>160.19381242698901</v>
      </c>
      <c r="AF589">
        <v>159.866644106297</v>
      </c>
      <c r="AG589">
        <v>155.63308219065399</v>
      </c>
      <c r="AH589">
        <v>147.57467288021701</v>
      </c>
      <c r="AI589">
        <v>149.96472542054701</v>
      </c>
      <c r="AJ589">
        <v>151.14173865129999</v>
      </c>
      <c r="AK589">
        <v>163.84342122455499</v>
      </c>
      <c r="AL589">
        <f t="shared" si="32"/>
        <v>142.70132958364741</v>
      </c>
      <c r="AM589">
        <f t="shared" si="31"/>
        <v>81.288589876846302</v>
      </c>
      <c r="AN589">
        <f t="shared" si="33"/>
        <v>90.067671221374738</v>
      </c>
      <c r="AO589">
        <v>80.866643033810007</v>
      </c>
    </row>
    <row r="590" spans="1:41" x14ac:dyDescent="0.35">
      <c r="A590">
        <v>588</v>
      </c>
      <c r="B590" s="1">
        <v>43561</v>
      </c>
      <c r="C590" t="s">
        <v>495</v>
      </c>
      <c r="D590">
        <v>122.281972058618</v>
      </c>
      <c r="E590">
        <v>126.54618153025601</v>
      </c>
      <c r="F590">
        <v>122.049003719143</v>
      </c>
      <c r="G590">
        <v>125.80593545059099</v>
      </c>
      <c r="H590">
        <v>127.869541638219</v>
      </c>
      <c r="I590">
        <v>124.976297695044</v>
      </c>
      <c r="J590">
        <v>131.35107128147601</v>
      </c>
      <c r="K590">
        <v>117.057326561751</v>
      </c>
      <c r="L590">
        <v>116.435842631081</v>
      </c>
      <c r="M590">
        <v>125.24689326582801</v>
      </c>
      <c r="N590">
        <v>132.872066896159</v>
      </c>
      <c r="O590">
        <v>118.74891578652399</v>
      </c>
      <c r="P590">
        <v>125.731975355675</v>
      </c>
      <c r="Q590">
        <v>123.60157623342999</v>
      </c>
      <c r="R590">
        <v>135.27397732276401</v>
      </c>
      <c r="S590">
        <v>139.31689595718399</v>
      </c>
      <c r="T590">
        <v>120.066728958561</v>
      </c>
      <c r="U590">
        <v>133.69844997780999</v>
      </c>
      <c r="V590">
        <v>136.11659745060001</v>
      </c>
      <c r="W590">
        <v>152.509148696446</v>
      </c>
      <c r="X590">
        <v>158.67698493584601</v>
      </c>
      <c r="Y590">
        <v>144.81628317702101</v>
      </c>
      <c r="Z590">
        <v>133.27412586006801</v>
      </c>
      <c r="AA590">
        <v>133.93629971777801</v>
      </c>
      <c r="AB590">
        <v>143.010690546056</v>
      </c>
      <c r="AC590">
        <v>152.662872632042</v>
      </c>
      <c r="AD590">
        <v>154.60522443724901</v>
      </c>
      <c r="AE590">
        <v>157.472952348505</v>
      </c>
      <c r="AF590">
        <v>152.728830808255</v>
      </c>
      <c r="AG590">
        <v>146.33642850778301</v>
      </c>
      <c r="AH590">
        <v>153.55509871731101</v>
      </c>
      <c r="AI590">
        <v>144.98555971433001</v>
      </c>
      <c r="AJ590">
        <v>149.300117777954</v>
      </c>
      <c r="AK590">
        <v>161.88024630359101</v>
      </c>
      <c r="AL590">
        <f t="shared" si="32"/>
        <v>136.61170923385146</v>
      </c>
      <c r="AM590">
        <f t="shared" si="31"/>
        <v>75.198969527050352</v>
      </c>
      <c r="AN590">
        <f t="shared" si="33"/>
        <v>83.978050871578787</v>
      </c>
      <c r="AO590">
        <v>80.972495173825806</v>
      </c>
    </row>
    <row r="591" spans="1:41" x14ac:dyDescent="0.35">
      <c r="A591">
        <v>589</v>
      </c>
      <c r="B591" s="1">
        <v>43562</v>
      </c>
      <c r="C591" t="s">
        <v>151</v>
      </c>
      <c r="M591">
        <v>106.13102560670301</v>
      </c>
      <c r="N591">
        <v>107.027504429551</v>
      </c>
      <c r="O591">
        <v>105.297607555648</v>
      </c>
      <c r="P591">
        <v>105.853639164372</v>
      </c>
      <c r="Q591">
        <v>106.418111002906</v>
      </c>
      <c r="R591">
        <v>114.999500292207</v>
      </c>
      <c r="S591">
        <v>106.738458898736</v>
      </c>
      <c r="T591">
        <v>96.512446493125395</v>
      </c>
      <c r="U591">
        <v>119.742664284583</v>
      </c>
      <c r="V591">
        <v>119.008068036057</v>
      </c>
      <c r="W591">
        <v>127.466657582376</v>
      </c>
      <c r="AF591">
        <v>120.167404960889</v>
      </c>
      <c r="AG591">
        <v>119.75831144922</v>
      </c>
      <c r="AH591">
        <v>122.005521903906</v>
      </c>
      <c r="AI591">
        <v>123.18498831234901</v>
      </c>
      <c r="AJ591">
        <v>128.06348625135399</v>
      </c>
      <c r="AK591">
        <v>133.61562530993899</v>
      </c>
      <c r="AL591">
        <f t="shared" si="32"/>
        <v>115.41123656081888</v>
      </c>
      <c r="AM591">
        <f t="shared" si="31"/>
        <v>53.998496854017773</v>
      </c>
      <c r="AN591">
        <f t="shared" si="33"/>
        <v>62.777578198546209</v>
      </c>
      <c r="AO591">
        <v>81.336494565083299</v>
      </c>
    </row>
    <row r="592" spans="1:41" x14ac:dyDescent="0.35">
      <c r="A592">
        <v>590</v>
      </c>
      <c r="B592" s="1">
        <v>43571</v>
      </c>
      <c r="C592" t="s">
        <v>496</v>
      </c>
      <c r="D592">
        <v>127.99525860700901</v>
      </c>
      <c r="K592">
        <v>125.322298955788</v>
      </c>
      <c r="L592">
        <v>125.306809601054</v>
      </c>
      <c r="M592">
        <v>131.331198941292</v>
      </c>
      <c r="N592">
        <v>136.04522696054201</v>
      </c>
      <c r="O592">
        <v>129.18210206219999</v>
      </c>
      <c r="P592">
        <v>128.62753110045699</v>
      </c>
      <c r="Q592">
        <v>144.67299796938701</v>
      </c>
      <c r="R592">
        <v>135.97028628225701</v>
      </c>
      <c r="S592">
        <v>125.68882415534701</v>
      </c>
      <c r="T592">
        <v>121.995209748568</v>
      </c>
      <c r="U592">
        <v>132.820767900752</v>
      </c>
      <c r="V592">
        <v>133.67371438619401</v>
      </c>
      <c r="W592">
        <v>149.50699247945801</v>
      </c>
      <c r="X592">
        <v>165.28012694177599</v>
      </c>
      <c r="Y592">
        <v>167.19016784590301</v>
      </c>
      <c r="AE592">
        <v>151.89171653130799</v>
      </c>
      <c r="AF592">
        <v>162.71926499227399</v>
      </c>
      <c r="AG592">
        <v>159.07950083541101</v>
      </c>
      <c r="AH592">
        <v>145.81594317158999</v>
      </c>
      <c r="AI592">
        <v>153.83794715968099</v>
      </c>
      <c r="AJ592">
        <v>163.33499376746801</v>
      </c>
      <c r="AK592">
        <v>167.49867351877899</v>
      </c>
      <c r="AL592">
        <f t="shared" si="32"/>
        <v>142.81685017019541</v>
      </c>
      <c r="AM592">
        <f t="shared" si="31"/>
        <v>81.404110463394304</v>
      </c>
      <c r="AN592">
        <f t="shared" si="33"/>
        <v>90.183191807922739</v>
      </c>
      <c r="AO592">
        <v>81.244875861829598</v>
      </c>
    </row>
    <row r="593" spans="1:48" x14ac:dyDescent="0.35">
      <c r="A593">
        <v>591</v>
      </c>
      <c r="B593" s="1">
        <v>43571</v>
      </c>
      <c r="C593" t="s">
        <v>493</v>
      </c>
      <c r="D593">
        <v>143.530982932439</v>
      </c>
      <c r="E593">
        <v>148.732397242518</v>
      </c>
      <c r="F593">
        <v>142.35335655485699</v>
      </c>
      <c r="G593">
        <v>143.03333478264801</v>
      </c>
      <c r="H593">
        <v>146.68082362234</v>
      </c>
      <c r="I593">
        <v>146.160108417342</v>
      </c>
      <c r="J593">
        <v>153.79628724533401</v>
      </c>
      <c r="K593">
        <v>147.806010540145</v>
      </c>
      <c r="L593">
        <v>142.61522671985099</v>
      </c>
      <c r="M593">
        <v>146.58829781379799</v>
      </c>
      <c r="N593">
        <v>149.55080561600599</v>
      </c>
      <c r="O593">
        <v>144.484186108307</v>
      </c>
      <c r="P593">
        <v>146.361919306012</v>
      </c>
      <c r="Q593">
        <v>156.874414042219</v>
      </c>
      <c r="R593">
        <v>159.57939845033101</v>
      </c>
      <c r="S593">
        <v>171.77609314331201</v>
      </c>
      <c r="T593">
        <v>137.63787382546101</v>
      </c>
      <c r="U593">
        <v>155.26537733785099</v>
      </c>
      <c r="V593">
        <v>160.88609403537899</v>
      </c>
      <c r="W593">
        <v>166.17399364735101</v>
      </c>
      <c r="X593">
        <v>181.492080179358</v>
      </c>
      <c r="Y593">
        <v>178.785742577516</v>
      </c>
      <c r="Z593">
        <v>150.58826640280901</v>
      </c>
      <c r="AA593">
        <v>162.42192938257901</v>
      </c>
      <c r="AB593">
        <v>168.86635316992599</v>
      </c>
      <c r="AC593">
        <v>173.266650172265</v>
      </c>
      <c r="AD593">
        <v>173.90729958117601</v>
      </c>
      <c r="AE593">
        <v>177.44036612317899</v>
      </c>
      <c r="AF593">
        <v>173.92482122191299</v>
      </c>
      <c r="AG593">
        <v>173.71805431635801</v>
      </c>
      <c r="AH593">
        <v>181.51482340614001</v>
      </c>
      <c r="AI593">
        <v>171.59516349442299</v>
      </c>
      <c r="AJ593">
        <v>174.074468581009</v>
      </c>
      <c r="AK593">
        <v>185.61524042336001</v>
      </c>
      <c r="AL593">
        <f t="shared" si="32"/>
        <v>159.91465412986798</v>
      </c>
      <c r="AM593">
        <f t="shared" si="31"/>
        <v>98.501914423066879</v>
      </c>
      <c r="AN593">
        <f t="shared" si="33"/>
        <v>107.28099576759531</v>
      </c>
      <c r="AO593">
        <v>80.384276834130105</v>
      </c>
    </row>
    <row r="594" spans="1:48" x14ac:dyDescent="0.35">
      <c r="A594">
        <v>592</v>
      </c>
      <c r="B594" s="1">
        <v>43576</v>
      </c>
      <c r="C594" t="s">
        <v>497</v>
      </c>
      <c r="D594">
        <v>113.59537441042499</v>
      </c>
      <c r="E594">
        <v>116.335565878024</v>
      </c>
      <c r="F594">
        <v>104.14786714510601</v>
      </c>
      <c r="G594">
        <v>104.836398065273</v>
      </c>
      <c r="H594">
        <v>111.96828968729901</v>
      </c>
      <c r="I594">
        <v>105.870007912337</v>
      </c>
      <c r="J594">
        <v>113.221031018256</v>
      </c>
      <c r="K594">
        <v>111.03493482023499</v>
      </c>
      <c r="L594">
        <v>112.216778167497</v>
      </c>
      <c r="M594">
        <v>112.290814479289</v>
      </c>
      <c r="N594">
        <v>120.59897446286401</v>
      </c>
      <c r="O594">
        <v>117.1479942755</v>
      </c>
      <c r="P594">
        <v>115.556622081496</v>
      </c>
      <c r="Q594">
        <v>124.80706989248</v>
      </c>
      <c r="R594">
        <v>132.606764103117</v>
      </c>
      <c r="S594">
        <v>126.726090974127</v>
      </c>
      <c r="T594">
        <v>106.880687029897</v>
      </c>
      <c r="U594">
        <v>120.12176967818201</v>
      </c>
      <c r="V594">
        <v>131.527068454345</v>
      </c>
      <c r="W594">
        <v>143.30787256424901</v>
      </c>
      <c r="X594">
        <v>155.641275453958</v>
      </c>
      <c r="Y594">
        <v>122.00745972396101</v>
      </c>
      <c r="Z594">
        <v>124.092251245448</v>
      </c>
      <c r="AA594">
        <v>128.92049407720501</v>
      </c>
      <c r="AB594">
        <v>134.15514048425899</v>
      </c>
      <c r="AC594">
        <v>140.41489089102299</v>
      </c>
      <c r="AD594">
        <v>135.54492441308599</v>
      </c>
      <c r="AE594">
        <v>145.79260839354399</v>
      </c>
      <c r="AF594">
        <v>139.579043680235</v>
      </c>
      <c r="AG594">
        <v>137.52756859681099</v>
      </c>
      <c r="AH594">
        <v>134.54349147373699</v>
      </c>
      <c r="AI594">
        <v>131.30198821680901</v>
      </c>
      <c r="AJ594">
        <v>134.10141623002301</v>
      </c>
      <c r="AK594">
        <v>154.983337671279</v>
      </c>
      <c r="AL594">
        <f t="shared" si="32"/>
        <v>125.39423134268749</v>
      </c>
      <c r="AM594">
        <f t="shared" si="31"/>
        <v>63.981491635886385</v>
      </c>
      <c r="AN594">
        <f t="shared" si="33"/>
        <v>72.760572980414821</v>
      </c>
      <c r="AO594">
        <v>79.901545527600305</v>
      </c>
    </row>
    <row r="595" spans="1:48" x14ac:dyDescent="0.35">
      <c r="A595">
        <v>593</v>
      </c>
      <c r="B595" s="1">
        <v>43578</v>
      </c>
      <c r="C595" t="s">
        <v>498</v>
      </c>
      <c r="M595">
        <v>89.307315155407693</v>
      </c>
      <c r="N595">
        <v>98.200563657468294</v>
      </c>
      <c r="O595">
        <v>90.075359844398506</v>
      </c>
      <c r="P595">
        <v>82.788783344635107</v>
      </c>
      <c r="Q595">
        <v>104.304667616193</v>
      </c>
      <c r="R595">
        <v>107.526761423167</v>
      </c>
      <c r="S595">
        <v>96.611873326766201</v>
      </c>
      <c r="T595">
        <v>84.739495311258693</v>
      </c>
      <c r="U595">
        <v>103.906081530945</v>
      </c>
      <c r="V595">
        <v>109.200972542779</v>
      </c>
      <c r="W595">
        <v>121.90897302285499</v>
      </c>
      <c r="AL595">
        <f t="shared" si="32"/>
        <v>98.960986070533963</v>
      </c>
      <c r="AM595">
        <f t="shared" si="31"/>
        <v>37.548246363732858</v>
      </c>
      <c r="AN595">
        <f t="shared" si="33"/>
        <v>46.327327708261294</v>
      </c>
      <c r="AO595">
        <v>79.883252302667103</v>
      </c>
    </row>
    <row r="596" spans="1:48" x14ac:dyDescent="0.35">
      <c r="A596">
        <v>594</v>
      </c>
      <c r="B596" s="1">
        <v>43578</v>
      </c>
      <c r="C596" t="s">
        <v>499</v>
      </c>
      <c r="D596">
        <v>107.709826240476</v>
      </c>
      <c r="E596">
        <v>109.20896693393701</v>
      </c>
      <c r="F596">
        <v>98.607285269447701</v>
      </c>
      <c r="G596">
        <v>103.09171352832399</v>
      </c>
      <c r="H596">
        <v>106.399723490933</v>
      </c>
      <c r="I596">
        <v>105.86086842659</v>
      </c>
      <c r="J596">
        <v>110.211334563414</v>
      </c>
      <c r="K596">
        <v>117.670006130413</v>
      </c>
      <c r="L596">
        <v>117.060304559784</v>
      </c>
      <c r="M596">
        <v>114.08106364925</v>
      </c>
      <c r="N596">
        <v>111.05067348493399</v>
      </c>
      <c r="O596">
        <v>111.053715931193</v>
      </c>
      <c r="P596">
        <v>114.244250042004</v>
      </c>
      <c r="Q596">
        <v>120.541127878859</v>
      </c>
      <c r="R596">
        <v>126.000785198214</v>
      </c>
      <c r="S596">
        <v>138.18440729346801</v>
      </c>
      <c r="T596">
        <v>98.455331815537505</v>
      </c>
      <c r="U596">
        <v>120.172100763313</v>
      </c>
      <c r="V596">
        <v>132.689238520526</v>
      </c>
      <c r="W596">
        <v>144.83727433318199</v>
      </c>
      <c r="X596">
        <v>149.545381557132</v>
      </c>
      <c r="Y596">
        <v>128.446214729785</v>
      </c>
      <c r="Z596">
        <v>119.56116240838099</v>
      </c>
      <c r="AA596">
        <v>128.870568503816</v>
      </c>
      <c r="AB596">
        <v>136.64113057584399</v>
      </c>
      <c r="AC596">
        <v>141.331015643347</v>
      </c>
      <c r="AD596">
        <v>135.90248653824801</v>
      </c>
      <c r="AE596">
        <v>135.37774793425001</v>
      </c>
      <c r="AF596">
        <v>136.15349652419999</v>
      </c>
      <c r="AG596">
        <v>131.70759512433401</v>
      </c>
      <c r="AH596">
        <v>139.97177965899999</v>
      </c>
      <c r="AI596">
        <v>136.738931077741</v>
      </c>
      <c r="AJ596">
        <v>132.492063492043</v>
      </c>
      <c r="AK596">
        <v>146.74501576940901</v>
      </c>
      <c r="AL596">
        <f t="shared" si="32"/>
        <v>123.72395845856848</v>
      </c>
      <c r="AM596">
        <f t="shared" si="31"/>
        <v>62.31121875176737</v>
      </c>
      <c r="AN596">
        <f t="shared" si="33"/>
        <v>71.090300096295806</v>
      </c>
      <c r="AO596">
        <v>79.856083369637801</v>
      </c>
    </row>
    <row r="597" spans="1:48" x14ac:dyDescent="0.35">
      <c r="A597">
        <v>595</v>
      </c>
      <c r="B597" s="1">
        <v>43579</v>
      </c>
      <c r="C597" t="s">
        <v>277</v>
      </c>
      <c r="D597">
        <v>91.454933496326902</v>
      </c>
      <c r="E597">
        <v>91.332417867341803</v>
      </c>
      <c r="F597">
        <v>80.999186895612198</v>
      </c>
      <c r="G597">
        <v>85.071299313399095</v>
      </c>
      <c r="H597">
        <v>91.050187968702602</v>
      </c>
      <c r="I597">
        <v>76.271057365093299</v>
      </c>
      <c r="J597">
        <v>101.497206500015</v>
      </c>
      <c r="K597">
        <v>95.4355577762651</v>
      </c>
      <c r="L597">
        <v>94.828258832975095</v>
      </c>
      <c r="M597">
        <v>87.978012139754199</v>
      </c>
      <c r="N597">
        <v>95.782384365562706</v>
      </c>
      <c r="O597">
        <v>95.739528986896801</v>
      </c>
      <c r="P597">
        <v>93.434912348417896</v>
      </c>
      <c r="Q597">
        <v>104.688584916918</v>
      </c>
      <c r="R597">
        <v>116.73859277035901</v>
      </c>
      <c r="S597">
        <v>107.104781706658</v>
      </c>
      <c r="T597">
        <v>94.570006957046402</v>
      </c>
      <c r="U597">
        <v>121.045840754935</v>
      </c>
      <c r="V597">
        <v>116.182536920329</v>
      </c>
      <c r="W597">
        <v>125.97197441125201</v>
      </c>
      <c r="X597">
        <v>143.83713710411499</v>
      </c>
      <c r="Y597">
        <v>102.757030801223</v>
      </c>
      <c r="Z597">
        <v>109.842749560358</v>
      </c>
      <c r="AA597">
        <v>128.999727055432</v>
      </c>
      <c r="AB597">
        <v>117.774259932745</v>
      </c>
      <c r="AC597">
        <v>122.59481458793501</v>
      </c>
      <c r="AD597">
        <v>124.12904167567299</v>
      </c>
      <c r="AE597">
        <v>120.85546250782301</v>
      </c>
      <c r="AF597">
        <v>124.879541182118</v>
      </c>
      <c r="AG597">
        <v>115.497125081907</v>
      </c>
      <c r="AH597">
        <v>116.74916078448599</v>
      </c>
      <c r="AI597">
        <v>128.96835341294701</v>
      </c>
      <c r="AJ597">
        <v>130.21113726601899</v>
      </c>
      <c r="AK597">
        <v>137.97702632368501</v>
      </c>
      <c r="AL597">
        <f t="shared" si="32"/>
        <v>108.59558322265664</v>
      </c>
      <c r="AM597">
        <f t="shared" si="31"/>
        <v>47.182843515855538</v>
      </c>
      <c r="AN597">
        <f t="shared" si="33"/>
        <v>55.961924860383974</v>
      </c>
      <c r="AO597">
        <v>80.735728095526596</v>
      </c>
    </row>
    <row r="598" spans="1:48" x14ac:dyDescent="0.35">
      <c r="A598">
        <v>596</v>
      </c>
      <c r="B598" s="1">
        <v>43587</v>
      </c>
      <c r="C598" t="s">
        <v>500</v>
      </c>
      <c r="D598">
        <v>103.126981944668</v>
      </c>
      <c r="E598">
        <v>106.59563804075</v>
      </c>
      <c r="F598">
        <v>101.77126572489701</v>
      </c>
      <c r="G598">
        <v>106.514345330635</v>
      </c>
      <c r="H598">
        <v>108.650018980651</v>
      </c>
      <c r="I598">
        <v>104.478342909039</v>
      </c>
      <c r="J598">
        <v>113.42825341646601</v>
      </c>
      <c r="P598">
        <v>120.35170831881899</v>
      </c>
      <c r="Q598">
        <v>130.01283466816099</v>
      </c>
      <c r="R598">
        <v>129.333161296898</v>
      </c>
      <c r="S598">
        <v>115.733078657523</v>
      </c>
      <c r="T598">
        <v>111.56330178622299</v>
      </c>
      <c r="U598">
        <v>123.340059711791</v>
      </c>
      <c r="V598">
        <v>123.265484612032</v>
      </c>
      <c r="W598">
        <v>140.94988472849701</v>
      </c>
      <c r="X598">
        <v>149.87336307383799</v>
      </c>
      <c r="Y598">
        <v>112.75002125990601</v>
      </c>
      <c r="Z598">
        <v>129.59003914032701</v>
      </c>
      <c r="AA598">
        <v>134.177553139461</v>
      </c>
      <c r="AB598">
        <v>128.93851171942001</v>
      </c>
      <c r="AC598">
        <v>145.42836263699601</v>
      </c>
      <c r="AH598">
        <v>137.67694835584601</v>
      </c>
      <c r="AI598">
        <v>145.35277860546</v>
      </c>
      <c r="AJ598">
        <v>146.418101950307</v>
      </c>
      <c r="AK598">
        <v>153.038974555956</v>
      </c>
      <c r="AL598">
        <f t="shared" si="32"/>
        <v>124.89436058258269</v>
      </c>
      <c r="AM598">
        <f t="shared" si="31"/>
        <v>63.481620875781587</v>
      </c>
      <c r="AN598">
        <f t="shared" si="33"/>
        <v>72.260702220310023</v>
      </c>
      <c r="AO598">
        <v>81.159686477743804</v>
      </c>
    </row>
    <row r="599" spans="1:48" x14ac:dyDescent="0.35">
      <c r="A599">
        <v>597</v>
      </c>
      <c r="B599" s="1">
        <v>43591</v>
      </c>
      <c r="C599" t="s">
        <v>501</v>
      </c>
      <c r="D599">
        <v>106.092166676064</v>
      </c>
      <c r="E599">
        <v>110.76451559751</v>
      </c>
      <c r="F599">
        <v>101.371545616395</v>
      </c>
      <c r="G599">
        <v>102.091913232648</v>
      </c>
      <c r="H599">
        <v>108.23901047397899</v>
      </c>
      <c r="I599">
        <v>104.280311842017</v>
      </c>
      <c r="J599">
        <v>114.89182447919799</v>
      </c>
      <c r="K599">
        <v>114.449712462733</v>
      </c>
      <c r="L599">
        <v>113.809251593007</v>
      </c>
      <c r="M599">
        <v>114.604405889313</v>
      </c>
      <c r="N599">
        <v>120.702460980846</v>
      </c>
      <c r="O599">
        <v>110.460570004804</v>
      </c>
      <c r="P599">
        <v>113.67608468669</v>
      </c>
      <c r="Q599">
        <v>125.23377103292999</v>
      </c>
      <c r="R599">
        <v>129.75756043318901</v>
      </c>
      <c r="S599">
        <v>127.360818238509</v>
      </c>
      <c r="T599">
        <v>116.99736690552901</v>
      </c>
      <c r="U599">
        <v>128.490206823779</v>
      </c>
      <c r="V599">
        <v>128.71648228194601</v>
      </c>
      <c r="W599">
        <v>144.25456552788299</v>
      </c>
      <c r="X599">
        <v>152.21297113875599</v>
      </c>
      <c r="Y599">
        <v>125.589171010394</v>
      </c>
      <c r="Z599">
        <v>119.987251572255</v>
      </c>
      <c r="AA599">
        <v>137.12561646766599</v>
      </c>
      <c r="AB599">
        <v>138.60814182260799</v>
      </c>
      <c r="AC599">
        <v>138.53267896748</v>
      </c>
      <c r="AD599">
        <v>134.278629430564</v>
      </c>
      <c r="AE599">
        <v>140.07361442558701</v>
      </c>
      <c r="AF599">
        <v>135.26855998899001</v>
      </c>
      <c r="AG599">
        <v>140.30821156070499</v>
      </c>
      <c r="AH599">
        <v>137.943352511239</v>
      </c>
      <c r="AI599">
        <v>142.24432785501</v>
      </c>
      <c r="AJ599">
        <v>139.160426855878</v>
      </c>
      <c r="AK599">
        <v>143.81623365472799</v>
      </c>
      <c r="AL599">
        <f t="shared" si="32"/>
        <v>125.33510976590672</v>
      </c>
      <c r="AM599">
        <f t="shared" si="31"/>
        <v>63.922370059105617</v>
      </c>
      <c r="AN599">
        <f t="shared" si="33"/>
        <v>72.701451403634053</v>
      </c>
      <c r="AO599">
        <v>80.877693724044505</v>
      </c>
    </row>
    <row r="600" spans="1:48" x14ac:dyDescent="0.35">
      <c r="A600">
        <v>598</v>
      </c>
      <c r="B600" s="1">
        <v>43596</v>
      </c>
      <c r="C600" t="s">
        <v>502</v>
      </c>
      <c r="D600">
        <v>127.01256380999899</v>
      </c>
      <c r="E600">
        <v>129.71045870776999</v>
      </c>
      <c r="F600">
        <v>112.61423098577799</v>
      </c>
      <c r="G600">
        <v>107.462601965537</v>
      </c>
      <c r="H600">
        <v>117.18741910294</v>
      </c>
      <c r="I600">
        <v>124.110759426751</v>
      </c>
      <c r="J600">
        <v>135.05457787696201</v>
      </c>
      <c r="K600">
        <v>130.52370473408399</v>
      </c>
      <c r="L600">
        <v>119.232172638568</v>
      </c>
      <c r="M600">
        <v>112.96808294137099</v>
      </c>
      <c r="N600">
        <v>126.722970766567</v>
      </c>
      <c r="O600">
        <v>122.99747174240299</v>
      </c>
      <c r="P600">
        <v>127.179477339523</v>
      </c>
      <c r="Q600">
        <v>137.795424826258</v>
      </c>
      <c r="R600">
        <v>140.47519111143001</v>
      </c>
      <c r="S600">
        <v>136.070662321925</v>
      </c>
      <c r="T600">
        <v>122.822232543559</v>
      </c>
      <c r="U600">
        <v>138.633359331957</v>
      </c>
      <c r="V600">
        <v>140.659248511729</v>
      </c>
      <c r="W600">
        <v>154.24957146427201</v>
      </c>
      <c r="X600">
        <v>160.509707463594</v>
      </c>
      <c r="Y600">
        <v>142.70495126634299</v>
      </c>
      <c r="Z600">
        <v>140.08537106629799</v>
      </c>
      <c r="AA600">
        <v>148.54994872269</v>
      </c>
      <c r="AB600">
        <v>148.04798697910999</v>
      </c>
      <c r="AC600">
        <v>153.12735072225701</v>
      </c>
      <c r="AD600">
        <v>146.76954375755599</v>
      </c>
      <c r="AE600">
        <v>156.57546535235701</v>
      </c>
      <c r="AF600">
        <v>157.83070172177699</v>
      </c>
      <c r="AG600">
        <v>156.13514490078899</v>
      </c>
      <c r="AH600">
        <v>142.851744179436</v>
      </c>
      <c r="AI600">
        <v>143.33242624338001</v>
      </c>
      <c r="AJ600">
        <v>147.54481373047199</v>
      </c>
      <c r="AK600">
        <v>158.03132351739899</v>
      </c>
      <c r="AL600">
        <f t="shared" si="32"/>
        <v>137.22290181684826</v>
      </c>
      <c r="AM600">
        <f t="shared" si="31"/>
        <v>75.810162110047159</v>
      </c>
      <c r="AN600">
        <f t="shared" si="33"/>
        <v>84.589243454575595</v>
      </c>
      <c r="AO600">
        <v>81.145182366445297</v>
      </c>
      <c r="AT600" t="s">
        <v>530</v>
      </c>
      <c r="AU600" t="s">
        <v>531</v>
      </c>
      <c r="AV600" t="s">
        <v>532</v>
      </c>
    </row>
    <row r="601" spans="1:48" x14ac:dyDescent="0.35">
      <c r="A601">
        <v>599</v>
      </c>
      <c r="B601" s="1">
        <v>43603</v>
      </c>
      <c r="C601" t="s">
        <v>503</v>
      </c>
      <c r="D601">
        <v>133.17523945019701</v>
      </c>
      <c r="E601">
        <v>132.596056060873</v>
      </c>
      <c r="F601">
        <v>118.858941523696</v>
      </c>
      <c r="G601">
        <v>122.122941266357</v>
      </c>
      <c r="H601">
        <v>131.01582966632</v>
      </c>
      <c r="I601">
        <v>126.38467553191499</v>
      </c>
      <c r="J601">
        <v>137.627437109808</v>
      </c>
      <c r="K601">
        <v>129.74703076444899</v>
      </c>
      <c r="L601">
        <v>139.09961779010601</v>
      </c>
      <c r="M601">
        <v>138.27367009058199</v>
      </c>
      <c r="N601">
        <v>135.57376334167199</v>
      </c>
      <c r="O601">
        <v>131.46262856851899</v>
      </c>
      <c r="P601">
        <v>126.08836592118</v>
      </c>
      <c r="Q601">
        <v>141.76231235911101</v>
      </c>
      <c r="R601">
        <v>140.844416712146</v>
      </c>
      <c r="S601">
        <v>147.10550129891999</v>
      </c>
      <c r="T601">
        <v>136.07252291041399</v>
      </c>
      <c r="U601">
        <v>148.518923655289</v>
      </c>
      <c r="V601">
        <v>148.332420879795</v>
      </c>
      <c r="W601">
        <v>157.60440313584701</v>
      </c>
      <c r="X601">
        <v>166.60874141638701</v>
      </c>
      <c r="Y601">
        <v>155.87796875737101</v>
      </c>
      <c r="Z601">
        <v>144.928361114333</v>
      </c>
      <c r="AA601">
        <v>155.127303209177</v>
      </c>
      <c r="AB601">
        <v>152.18844615396301</v>
      </c>
      <c r="AC601">
        <v>154.446728139085</v>
      </c>
      <c r="AD601">
        <v>153.31217702592201</v>
      </c>
      <c r="AE601">
        <v>164.67280723293399</v>
      </c>
      <c r="AF601">
        <v>159.056143908938</v>
      </c>
      <c r="AG601">
        <v>161.72550659602601</v>
      </c>
      <c r="AH601">
        <v>170.14338106113999</v>
      </c>
      <c r="AI601">
        <v>157.00123415238801</v>
      </c>
      <c r="AJ601">
        <v>156.849730271277</v>
      </c>
      <c r="AK601">
        <v>161.16186197949099</v>
      </c>
      <c r="AL601">
        <f t="shared" si="32"/>
        <v>145.15785556045964</v>
      </c>
      <c r="AM601">
        <f>AL601-($AL$601-$AV$601)</f>
        <v>83.745115853658533</v>
      </c>
      <c r="AN601">
        <f t="shared" si="33"/>
        <v>92.524197198186968</v>
      </c>
      <c r="AO601">
        <v>81.392734314894795</v>
      </c>
      <c r="AT601">
        <v>137341.99</v>
      </c>
      <c r="AU601">
        <v>1640</v>
      </c>
      <c r="AV601">
        <f>AT601/AU601</f>
        <v>83.745115853658533</v>
      </c>
    </row>
    <row r="602" spans="1:48" x14ac:dyDescent="0.35">
      <c r="A602">
        <v>600</v>
      </c>
      <c r="B602" s="1">
        <v>43610</v>
      </c>
      <c r="C602" t="s">
        <v>237</v>
      </c>
      <c r="D602">
        <v>93.002962655243394</v>
      </c>
      <c r="E602">
        <v>96.039056311368896</v>
      </c>
      <c r="F602">
        <v>86.899105363601805</v>
      </c>
      <c r="G602">
        <v>94.723491601654999</v>
      </c>
      <c r="P602">
        <v>91.708594942985698</v>
      </c>
      <c r="Q602">
        <v>106.14405313695499</v>
      </c>
      <c r="R602">
        <v>108.885838332185</v>
      </c>
      <c r="S602">
        <v>110.323244692879</v>
      </c>
      <c r="AI602">
        <v>126.71168624250799</v>
      </c>
      <c r="AJ602">
        <v>128.20249096951301</v>
      </c>
      <c r="AK602">
        <v>140.170507184283</v>
      </c>
      <c r="AL602">
        <f t="shared" si="32"/>
        <v>107.52827558483436</v>
      </c>
      <c r="AM602">
        <f t="shared" ref="AM602:AM657" si="34">AL602-($AL$601-$AV$601)</f>
        <v>46.115535878033256</v>
      </c>
      <c r="AN602">
        <f t="shared" si="33"/>
        <v>54.894617222561692</v>
      </c>
      <c r="AO602">
        <v>80.358949761283895</v>
      </c>
    </row>
    <row r="603" spans="1:48" x14ac:dyDescent="0.35">
      <c r="A603">
        <v>601</v>
      </c>
      <c r="B603" s="1">
        <v>43611</v>
      </c>
      <c r="C603" t="s">
        <v>184</v>
      </c>
      <c r="D603">
        <v>95.080311658692693</v>
      </c>
      <c r="E603">
        <v>97.763562308085099</v>
      </c>
      <c r="F603">
        <v>92.790613797272101</v>
      </c>
      <c r="G603">
        <v>92.707359473763603</v>
      </c>
      <c r="H603">
        <v>109.465356109788</v>
      </c>
      <c r="I603">
        <v>103.09882068743801</v>
      </c>
      <c r="J603">
        <v>105.983166017926</v>
      </c>
      <c r="K603">
        <v>101.089143888408</v>
      </c>
      <c r="L603">
        <v>111.84744922671401</v>
      </c>
      <c r="M603">
        <v>105.480636866965</v>
      </c>
      <c r="N603">
        <v>106.49816937173</v>
      </c>
      <c r="O603">
        <v>96.632013121182297</v>
      </c>
      <c r="P603">
        <v>94.5746678016842</v>
      </c>
      <c r="Q603">
        <v>114.43167987820399</v>
      </c>
      <c r="R603">
        <v>109.256163988597</v>
      </c>
      <c r="S603">
        <v>109.31429573008</v>
      </c>
      <c r="T603">
        <v>99.0074333820655</v>
      </c>
      <c r="U603">
        <v>120.22682397659899</v>
      </c>
      <c r="V603">
        <v>119.45191722875499</v>
      </c>
      <c r="W603">
        <v>132.07847345238301</v>
      </c>
      <c r="X603">
        <v>139.17273035527899</v>
      </c>
      <c r="Y603">
        <v>110.852012317942</v>
      </c>
      <c r="Z603">
        <v>113.952356433002</v>
      </c>
      <c r="AA603">
        <v>129.30213029112701</v>
      </c>
      <c r="AB603">
        <v>119.62293791684399</v>
      </c>
      <c r="AC603">
        <v>122.79247189357299</v>
      </c>
      <c r="AD603">
        <v>126.4518430868</v>
      </c>
      <c r="AE603">
        <v>141.408502128528</v>
      </c>
      <c r="AF603">
        <v>128.01047225433601</v>
      </c>
      <c r="AG603">
        <v>129.31844250597101</v>
      </c>
      <c r="AH603">
        <v>112.016332127195</v>
      </c>
      <c r="AI603">
        <v>120.987994249509</v>
      </c>
      <c r="AJ603">
        <v>132.52918833573801</v>
      </c>
      <c r="AK603">
        <v>130.74146654258601</v>
      </c>
      <c r="AL603">
        <f t="shared" si="32"/>
        <v>113.93932171778714</v>
      </c>
      <c r="AM603">
        <f t="shared" si="34"/>
        <v>52.526582010986033</v>
      </c>
      <c r="AN603">
        <f t="shared" si="33"/>
        <v>61.305663355514469</v>
      </c>
      <c r="AO603">
        <v>80.006141744958597</v>
      </c>
    </row>
    <row r="604" spans="1:48" x14ac:dyDescent="0.35">
      <c r="A604">
        <v>602</v>
      </c>
      <c r="B604" s="1">
        <v>43611</v>
      </c>
      <c r="C604" t="s">
        <v>493</v>
      </c>
      <c r="D604">
        <v>116.795427719868</v>
      </c>
      <c r="E604">
        <v>117.824608549921</v>
      </c>
      <c r="F604">
        <v>104.527459497397</v>
      </c>
      <c r="G604">
        <v>110.195989487932</v>
      </c>
      <c r="H604">
        <v>121.03776983451699</v>
      </c>
      <c r="I604">
        <v>116.64880835221901</v>
      </c>
      <c r="J604">
        <v>124.389789455548</v>
      </c>
      <c r="K604">
        <v>121.06765322428799</v>
      </c>
      <c r="L604">
        <v>118.322609634985</v>
      </c>
      <c r="M604">
        <v>119.29394733626</v>
      </c>
      <c r="N604">
        <v>124.624516153692</v>
      </c>
      <c r="O604">
        <v>114.381711446201</v>
      </c>
      <c r="P604">
        <v>117.74716645714</v>
      </c>
      <c r="Q604">
        <v>127.17467290028701</v>
      </c>
      <c r="R604">
        <v>131.36934788228299</v>
      </c>
      <c r="S604">
        <v>131.507481317621</v>
      </c>
      <c r="T604">
        <v>119.635650987828</v>
      </c>
      <c r="U604">
        <v>123.162445017436</v>
      </c>
      <c r="V604">
        <v>133.17451608676799</v>
      </c>
      <c r="W604">
        <v>146.76891480578399</v>
      </c>
      <c r="X604">
        <v>153.512375122496</v>
      </c>
      <c r="Y604">
        <v>135.741199484329</v>
      </c>
      <c r="Z604">
        <v>132.620407263109</v>
      </c>
      <c r="AA604">
        <v>139.250721527781</v>
      </c>
      <c r="AB604">
        <v>134.47841487654401</v>
      </c>
      <c r="AC604">
        <v>139.05066655993099</v>
      </c>
      <c r="AD604">
        <v>135.69456182405199</v>
      </c>
      <c r="AE604">
        <v>143.974896751297</v>
      </c>
      <c r="AF604">
        <v>147.134762426089</v>
      </c>
      <c r="AG604">
        <v>147.34009235149901</v>
      </c>
      <c r="AH604">
        <v>157.41408775185201</v>
      </c>
      <c r="AI604">
        <v>140.64683255614099</v>
      </c>
      <c r="AJ604">
        <v>136.15134460723499</v>
      </c>
      <c r="AK604">
        <v>155.509863941661</v>
      </c>
      <c r="AL604">
        <f t="shared" si="32"/>
        <v>130.53443274094093</v>
      </c>
      <c r="AM604">
        <f t="shared" si="34"/>
        <v>69.121693034139824</v>
      </c>
      <c r="AN604">
        <f t="shared" si="33"/>
        <v>77.90077437866826</v>
      </c>
      <c r="AO604">
        <v>80.2044352058182</v>
      </c>
    </row>
    <row r="605" spans="1:48" x14ac:dyDescent="0.35">
      <c r="A605">
        <v>603</v>
      </c>
      <c r="B605" s="1">
        <v>43627</v>
      </c>
      <c r="C605" t="s">
        <v>504</v>
      </c>
      <c r="D605">
        <v>101.366879388708</v>
      </c>
      <c r="E605">
        <v>106.24122734941</v>
      </c>
      <c r="F605">
        <v>85.456077760606306</v>
      </c>
      <c r="G605">
        <v>88.640504848001299</v>
      </c>
      <c r="H605">
        <v>110.562409501403</v>
      </c>
      <c r="I605">
        <v>102.184857979189</v>
      </c>
      <c r="J605">
        <v>107.10733737970899</v>
      </c>
      <c r="K605">
        <v>109.866085593056</v>
      </c>
      <c r="L605">
        <v>109.99066452663401</v>
      </c>
      <c r="M605">
        <v>107.569070748648</v>
      </c>
      <c r="N605">
        <v>111.91572542756199</v>
      </c>
      <c r="O605">
        <v>98.072732444658499</v>
      </c>
      <c r="P605">
        <v>106.132742323058</v>
      </c>
      <c r="Q605">
        <v>118.46513685339499</v>
      </c>
      <c r="R605">
        <v>116.133523002917</v>
      </c>
      <c r="S605">
        <v>124.62017210415701</v>
      </c>
      <c r="T605">
        <v>97.795206925468705</v>
      </c>
      <c r="U605">
        <v>120.17931732974399</v>
      </c>
      <c r="V605">
        <v>121.062781169689</v>
      </c>
      <c r="W605">
        <v>132.10572826713701</v>
      </c>
      <c r="X605">
        <v>150.63629797848299</v>
      </c>
      <c r="Y605">
        <v>108.751824941769</v>
      </c>
      <c r="Z605">
        <v>112.785468741757</v>
      </c>
      <c r="AA605">
        <v>129.727336676455</v>
      </c>
      <c r="AB605">
        <v>119.50761902572</v>
      </c>
      <c r="AC605">
        <v>124.463309298602</v>
      </c>
      <c r="AD605">
        <v>136.69562817123901</v>
      </c>
      <c r="AE605">
        <v>139.29132765095301</v>
      </c>
      <c r="AF605">
        <v>135.60559320613999</v>
      </c>
      <c r="AG605">
        <v>146.26391139837199</v>
      </c>
      <c r="AH605">
        <v>117.891844802997</v>
      </c>
      <c r="AI605">
        <v>137.60245669347199</v>
      </c>
      <c r="AJ605">
        <v>132.79250914065699</v>
      </c>
      <c r="AK605">
        <v>144.16412295721199</v>
      </c>
      <c r="AL605">
        <f t="shared" si="32"/>
        <v>117.98963034138171</v>
      </c>
      <c r="AM605">
        <f t="shared" si="34"/>
        <v>56.576890634580607</v>
      </c>
      <c r="AN605">
        <f t="shared" si="33"/>
        <v>65.355971979109043</v>
      </c>
      <c r="AO605">
        <v>79.649508693498305</v>
      </c>
    </row>
    <row r="606" spans="1:48" x14ac:dyDescent="0.35">
      <c r="A606">
        <v>604</v>
      </c>
      <c r="B606" s="1">
        <v>43631</v>
      </c>
      <c r="C606" t="s">
        <v>493</v>
      </c>
      <c r="D606">
        <v>132.13370519664201</v>
      </c>
      <c r="E606">
        <v>133.613192940282</v>
      </c>
      <c r="F606">
        <v>124.066975758437</v>
      </c>
      <c r="G606">
        <v>124.81073430886001</v>
      </c>
      <c r="H606">
        <v>132.52836316018099</v>
      </c>
      <c r="I606">
        <v>128.31452649354799</v>
      </c>
      <c r="J606">
        <v>136.829055857165</v>
      </c>
      <c r="K606">
        <v>133.833736144162</v>
      </c>
      <c r="L606">
        <v>135.83714507251801</v>
      </c>
      <c r="M606">
        <v>132.20641328119601</v>
      </c>
      <c r="N606">
        <v>137.43508494047799</v>
      </c>
      <c r="O606">
        <v>132.00873210490599</v>
      </c>
      <c r="P606">
        <v>129.485150786156</v>
      </c>
      <c r="Q606">
        <v>140.656185145959</v>
      </c>
      <c r="R606">
        <v>148.35617370854101</v>
      </c>
      <c r="S606">
        <v>155.40204634110799</v>
      </c>
      <c r="T606">
        <v>129.37773066739601</v>
      </c>
      <c r="U606">
        <v>142.875143768877</v>
      </c>
      <c r="V606">
        <v>144.99066200407299</v>
      </c>
      <c r="W606">
        <v>158.977518473826</v>
      </c>
      <c r="X606">
        <v>172.53818666606</v>
      </c>
      <c r="Y606">
        <v>173.83607634187999</v>
      </c>
      <c r="Z606">
        <v>141.94913228046201</v>
      </c>
      <c r="AL606">
        <f t="shared" si="32"/>
        <v>140.08963788881363</v>
      </c>
      <c r="AM606">
        <f t="shared" si="34"/>
        <v>78.676898182012522</v>
      </c>
      <c r="AN606">
        <f t="shared" si="33"/>
        <v>87.455979526540958</v>
      </c>
      <c r="AO606">
        <v>79.297031435206705</v>
      </c>
    </row>
    <row r="607" spans="1:48" x14ac:dyDescent="0.35">
      <c r="A607">
        <v>605</v>
      </c>
      <c r="B607" s="1">
        <v>43642</v>
      </c>
      <c r="C607" t="s">
        <v>226</v>
      </c>
      <c r="D607">
        <v>93.465717393852998</v>
      </c>
      <c r="E607">
        <v>94.408644820704595</v>
      </c>
      <c r="F607">
        <v>84.329334547791305</v>
      </c>
      <c r="G607">
        <v>107.257820839242</v>
      </c>
      <c r="H607">
        <v>113.23945718199499</v>
      </c>
      <c r="I607">
        <v>115.040302385925</v>
      </c>
      <c r="J607">
        <v>119.51666034190799</v>
      </c>
      <c r="K607">
        <v>121.18987719064801</v>
      </c>
      <c r="L607">
        <v>123.320498645995</v>
      </c>
      <c r="M607">
        <v>117.785937748611</v>
      </c>
      <c r="V607">
        <v>117.43890373477799</v>
      </c>
      <c r="W607">
        <v>134.05161954803501</v>
      </c>
      <c r="X607">
        <v>151.06554323926201</v>
      </c>
      <c r="Y607">
        <v>103.610358292296</v>
      </c>
      <c r="Z607">
        <v>102.93064422046101</v>
      </c>
      <c r="AA607">
        <v>141.41105943655299</v>
      </c>
      <c r="AB607">
        <v>138.60523793503</v>
      </c>
      <c r="AC607">
        <v>148.21128877441899</v>
      </c>
      <c r="AD607">
        <v>143.04034758491599</v>
      </c>
      <c r="AE607">
        <v>143.21487171020999</v>
      </c>
      <c r="AF607">
        <v>143.951374748744</v>
      </c>
      <c r="AL607">
        <f t="shared" si="32"/>
        <v>121.76597620577985</v>
      </c>
      <c r="AM607">
        <f t="shared" si="34"/>
        <v>60.353236498978745</v>
      </c>
      <c r="AN607">
        <f t="shared" si="33"/>
        <v>69.132317843507181</v>
      </c>
      <c r="AO607">
        <v>79.062408610275398</v>
      </c>
    </row>
    <row r="608" spans="1:48" x14ac:dyDescent="0.35">
      <c r="A608">
        <v>606</v>
      </c>
      <c r="B608" s="1">
        <v>43643</v>
      </c>
      <c r="C608" t="s">
        <v>334</v>
      </c>
      <c r="D608">
        <v>103.33479998621</v>
      </c>
      <c r="E608">
        <v>111.37434448977901</v>
      </c>
      <c r="F608">
        <v>95.603665465257393</v>
      </c>
      <c r="G608">
        <v>105.932386469311</v>
      </c>
      <c r="H608">
        <v>112.750197604222</v>
      </c>
      <c r="I608">
        <v>104.722805964624</v>
      </c>
      <c r="J608">
        <v>109.835807472002</v>
      </c>
      <c r="K608">
        <v>122.016070713971</v>
      </c>
      <c r="L608">
        <v>122.81833315696601</v>
      </c>
      <c r="M608">
        <v>115.76131840486001</v>
      </c>
      <c r="N608">
        <v>115.89177862205899</v>
      </c>
      <c r="O608">
        <v>108.660989927397</v>
      </c>
      <c r="P608">
        <v>116.24541226112299</v>
      </c>
      <c r="Q608">
        <v>126.577694309908</v>
      </c>
      <c r="R608">
        <v>139.25484561460101</v>
      </c>
      <c r="S608">
        <v>123.72616880757199</v>
      </c>
      <c r="T608">
        <v>104.501786914813</v>
      </c>
      <c r="U608">
        <v>126.49293378715301</v>
      </c>
      <c r="V608">
        <v>131.35144606593701</v>
      </c>
      <c r="W608">
        <v>149.95158151065101</v>
      </c>
      <c r="X608">
        <v>161.80522027086801</v>
      </c>
      <c r="Y608">
        <v>118.23380553887201</v>
      </c>
      <c r="Z608">
        <v>111.88464731279301</v>
      </c>
      <c r="AA608">
        <v>134.978079667533</v>
      </c>
      <c r="AB608">
        <v>136.97295709936901</v>
      </c>
      <c r="AC608">
        <v>146.24528631013399</v>
      </c>
      <c r="AD608">
        <v>142.73841155000699</v>
      </c>
      <c r="AE608">
        <v>142.855614677939</v>
      </c>
      <c r="AF608">
        <v>140.410532055695</v>
      </c>
      <c r="AG608">
        <v>152.819469048207</v>
      </c>
      <c r="AH608">
        <v>125.629831589565</v>
      </c>
      <c r="AI608">
        <v>142.35577422846401</v>
      </c>
      <c r="AJ608">
        <v>137.02625115308899</v>
      </c>
      <c r="AK608">
        <v>163.96677253500999</v>
      </c>
      <c r="AL608">
        <f t="shared" si="32"/>
        <v>126.60961825252831</v>
      </c>
      <c r="AM608">
        <f t="shared" si="34"/>
        <v>65.196878545727202</v>
      </c>
      <c r="AN608">
        <f t="shared" si="33"/>
        <v>73.975959890255638</v>
      </c>
      <c r="AO608">
        <v>78.507667395657094</v>
      </c>
    </row>
    <row r="609" spans="1:41" x14ac:dyDescent="0.35">
      <c r="A609">
        <v>607</v>
      </c>
      <c r="B609" s="1">
        <v>43643</v>
      </c>
      <c r="C609" t="s">
        <v>505</v>
      </c>
      <c r="D609">
        <v>129.982494448518</v>
      </c>
      <c r="E609">
        <v>132.75380393714201</v>
      </c>
      <c r="F609">
        <v>121.61947659289299</v>
      </c>
      <c r="G609">
        <v>122.64318019322199</v>
      </c>
      <c r="H609">
        <v>130.77357604648199</v>
      </c>
      <c r="I609">
        <v>129.017779389769</v>
      </c>
      <c r="J609">
        <v>136.75787298922401</v>
      </c>
      <c r="K609">
        <v>132.25214831829999</v>
      </c>
      <c r="L609">
        <v>136.993674726427</v>
      </c>
      <c r="M609">
        <v>135.06292230652701</v>
      </c>
      <c r="N609">
        <v>137.77429106392199</v>
      </c>
      <c r="O609">
        <v>136.74008232084199</v>
      </c>
      <c r="P609">
        <v>138.35790809087601</v>
      </c>
      <c r="Q609">
        <v>150.66857022182899</v>
      </c>
      <c r="R609">
        <v>160.12736886605299</v>
      </c>
      <c r="S609">
        <v>154.80470940246499</v>
      </c>
      <c r="T609">
        <v>128.97122034768199</v>
      </c>
      <c r="U609">
        <v>147.73376097500699</v>
      </c>
      <c r="V609">
        <v>149.80710531436699</v>
      </c>
      <c r="W609">
        <v>169.168033961822</v>
      </c>
      <c r="X609">
        <v>180.195246387921</v>
      </c>
      <c r="Y609">
        <v>161.50611093167601</v>
      </c>
      <c r="Z609">
        <v>141.12468824397001</v>
      </c>
      <c r="AA609">
        <v>153.32272260335799</v>
      </c>
      <c r="AB609">
        <v>157.52077426750401</v>
      </c>
      <c r="AC609">
        <v>165.15685244783299</v>
      </c>
      <c r="AD609">
        <v>166.35450195334101</v>
      </c>
      <c r="AE609">
        <v>163.97572569120899</v>
      </c>
      <c r="AF609">
        <v>164.51374634061401</v>
      </c>
      <c r="AG609">
        <v>173.08098910036199</v>
      </c>
      <c r="AH609">
        <v>159.19098507743399</v>
      </c>
      <c r="AI609">
        <v>157.547948954329</v>
      </c>
      <c r="AJ609">
        <v>164.88803257693701</v>
      </c>
      <c r="AK609">
        <v>178.40631510922699</v>
      </c>
      <c r="AL609">
        <f t="shared" si="32"/>
        <v>149.08219468232596</v>
      </c>
      <c r="AM609">
        <f t="shared" si="34"/>
        <v>87.669454975524857</v>
      </c>
      <c r="AN609">
        <f t="shared" si="33"/>
        <v>96.448536320053293</v>
      </c>
      <c r="AO609">
        <v>78.367114957172006</v>
      </c>
    </row>
    <row r="610" spans="1:41" x14ac:dyDescent="0.35">
      <c r="A610">
        <v>608</v>
      </c>
      <c r="B610" s="1">
        <v>43648</v>
      </c>
      <c r="C610" t="s">
        <v>506</v>
      </c>
      <c r="D610">
        <v>134.93216039172901</v>
      </c>
      <c r="E610">
        <v>138.62176842264901</v>
      </c>
      <c r="F610">
        <v>127.895293551658</v>
      </c>
      <c r="G610">
        <v>128.89722340779201</v>
      </c>
      <c r="H610">
        <v>135.29024335359199</v>
      </c>
      <c r="I610">
        <v>133.97182699834099</v>
      </c>
      <c r="J610">
        <v>141.497758365556</v>
      </c>
      <c r="K610">
        <v>141.45588026176401</v>
      </c>
      <c r="L610">
        <v>142.532644765886</v>
      </c>
      <c r="M610">
        <v>141.09784170724501</v>
      </c>
      <c r="N610">
        <v>143.75046190109299</v>
      </c>
      <c r="O610">
        <v>140.85946402754701</v>
      </c>
      <c r="P610">
        <v>141.93629636001799</v>
      </c>
      <c r="Q610">
        <v>153.036010629077</v>
      </c>
      <c r="R610">
        <v>166.00054825732099</v>
      </c>
      <c r="S610">
        <v>165.248830489997</v>
      </c>
      <c r="T610">
        <v>135.558076716638</v>
      </c>
      <c r="U610">
        <v>149.54091353768999</v>
      </c>
      <c r="V610">
        <v>157.6188830511</v>
      </c>
      <c r="W610">
        <v>173.25021500197201</v>
      </c>
      <c r="X610">
        <v>185.93253186390501</v>
      </c>
      <c r="Y610">
        <v>167.12381781542999</v>
      </c>
      <c r="Z610">
        <v>146.02191720822699</v>
      </c>
      <c r="AA610">
        <v>159.26947668263401</v>
      </c>
      <c r="AB610">
        <v>160.02224461269</v>
      </c>
      <c r="AC610">
        <v>169.25880648878899</v>
      </c>
      <c r="AD610">
        <v>168.02144208262499</v>
      </c>
      <c r="AE610">
        <v>172.76569247406499</v>
      </c>
      <c r="AF610">
        <v>169.68710083449901</v>
      </c>
      <c r="AG610">
        <v>172.995885521253</v>
      </c>
      <c r="AH610">
        <v>173.78038303282901</v>
      </c>
      <c r="AI610">
        <v>163.74280286492001</v>
      </c>
      <c r="AJ610">
        <v>169.87122611896999</v>
      </c>
      <c r="AK610">
        <v>183.885032195658</v>
      </c>
      <c r="AL610">
        <f t="shared" si="32"/>
        <v>154.56972649985761</v>
      </c>
      <c r="AM610">
        <f t="shared" si="34"/>
        <v>93.156986793056504</v>
      </c>
      <c r="AN610">
        <f t="shared" si="33"/>
        <v>101.93606813758494</v>
      </c>
      <c r="AO610">
        <v>77.697711512146</v>
      </c>
    </row>
    <row r="611" spans="1:41" x14ac:dyDescent="0.35">
      <c r="A611">
        <v>609</v>
      </c>
      <c r="B611" s="1">
        <v>43650</v>
      </c>
      <c r="C611" t="s">
        <v>376</v>
      </c>
      <c r="D611">
        <v>94.937887576089196</v>
      </c>
      <c r="E611">
        <v>91.393276178534194</v>
      </c>
      <c r="F611">
        <v>80.613204380060907</v>
      </c>
      <c r="G611">
        <v>86.307755683007102</v>
      </c>
      <c r="H611">
        <v>91.916847906559497</v>
      </c>
      <c r="I611">
        <v>95.753405315404905</v>
      </c>
      <c r="J611">
        <v>104.377054128054</v>
      </c>
      <c r="K611">
        <v>96.178698834044994</v>
      </c>
      <c r="L611">
        <v>106.474398576422</v>
      </c>
      <c r="M611">
        <v>110.08539421665699</v>
      </c>
      <c r="N611">
        <v>108.23182774508</v>
      </c>
      <c r="O611">
        <v>102.698361677316</v>
      </c>
      <c r="P611">
        <v>108.63227016501</v>
      </c>
      <c r="Q611">
        <v>123.520851275628</v>
      </c>
      <c r="R611">
        <v>132.74201936231901</v>
      </c>
      <c r="S611">
        <v>109.530616186061</v>
      </c>
      <c r="T611">
        <v>93.2648325849066</v>
      </c>
      <c r="U611">
        <v>118.55015609034101</v>
      </c>
      <c r="V611">
        <v>121.206109047989</v>
      </c>
      <c r="W611">
        <v>137.637615909945</v>
      </c>
      <c r="X611">
        <v>141.387417111182</v>
      </c>
      <c r="Y611">
        <v>110.796515806456</v>
      </c>
      <c r="Z611">
        <v>100.035574077685</v>
      </c>
      <c r="AA611">
        <v>126.889611772262</v>
      </c>
      <c r="AB611">
        <v>118.429185383042</v>
      </c>
      <c r="AC611">
        <v>126.05322299883299</v>
      </c>
      <c r="AD611">
        <v>137.27997501027099</v>
      </c>
      <c r="AE611">
        <v>130.63264772891799</v>
      </c>
      <c r="AF611">
        <v>130.06248164732901</v>
      </c>
      <c r="AG611">
        <v>125.42190251065701</v>
      </c>
      <c r="AH611">
        <v>122.12227698776501</v>
      </c>
      <c r="AI611">
        <v>126.81462803173</v>
      </c>
      <c r="AJ611">
        <v>128.964911148395</v>
      </c>
      <c r="AK611">
        <v>142.83569683805399</v>
      </c>
      <c r="AL611">
        <f t="shared" si="32"/>
        <v>114.16995970270614</v>
      </c>
      <c r="AM611">
        <f t="shared" si="34"/>
        <v>52.757219995905032</v>
      </c>
      <c r="AN611">
        <f t="shared" si="33"/>
        <v>61.536301340433468</v>
      </c>
      <c r="AO611">
        <v>77.827711260395006</v>
      </c>
    </row>
    <row r="612" spans="1:41" x14ac:dyDescent="0.35">
      <c r="A612">
        <v>610</v>
      </c>
      <c r="B612" s="1">
        <v>43653</v>
      </c>
      <c r="C612" t="s">
        <v>505</v>
      </c>
      <c r="D612">
        <v>115.34530931552401</v>
      </c>
      <c r="E612">
        <v>117.934986374011</v>
      </c>
      <c r="F612">
        <v>105.271490362035</v>
      </c>
      <c r="G612">
        <v>107.52460393795801</v>
      </c>
      <c r="H612">
        <v>117.03509951455401</v>
      </c>
      <c r="I612">
        <v>112.21724340036999</v>
      </c>
      <c r="J612">
        <v>119.991647631315</v>
      </c>
      <c r="K612">
        <v>118.45764199225999</v>
      </c>
      <c r="L612">
        <v>118.928103657067</v>
      </c>
      <c r="M612">
        <v>118.505308847631</v>
      </c>
      <c r="N612">
        <v>124.772197968187</v>
      </c>
      <c r="O612">
        <v>120.238088209826</v>
      </c>
      <c r="P612">
        <v>124.527511964591</v>
      </c>
      <c r="Q612">
        <v>138.429011401586</v>
      </c>
      <c r="R612">
        <v>147.57643370006801</v>
      </c>
      <c r="S612">
        <v>139.69752224325299</v>
      </c>
      <c r="T612">
        <v>117.110201905818</v>
      </c>
      <c r="U612">
        <v>127.224113095745</v>
      </c>
      <c r="V612">
        <v>138.292600199296</v>
      </c>
      <c r="W612">
        <v>153.03783329034599</v>
      </c>
      <c r="X612">
        <v>168.97167580621601</v>
      </c>
      <c r="Y612">
        <v>130.78110345623099</v>
      </c>
      <c r="Z612">
        <v>126.893540592441</v>
      </c>
      <c r="AA612">
        <v>140.049929842729</v>
      </c>
      <c r="AB612">
        <v>143.64274129542801</v>
      </c>
      <c r="AC612">
        <v>148.63750431188899</v>
      </c>
      <c r="AD612">
        <v>145.361265353313</v>
      </c>
      <c r="AE612">
        <v>150.284847683647</v>
      </c>
      <c r="AF612">
        <v>148.48309826578901</v>
      </c>
      <c r="AG612">
        <v>153.321141912652</v>
      </c>
      <c r="AH612">
        <v>143.926413085593</v>
      </c>
      <c r="AI612">
        <v>146.64087899686399</v>
      </c>
      <c r="AJ612">
        <v>146.32160837708099</v>
      </c>
      <c r="AK612">
        <v>159.320103840027</v>
      </c>
      <c r="AL612">
        <f t="shared" si="32"/>
        <v>133.3750824068041</v>
      </c>
      <c r="AM612">
        <f t="shared" si="34"/>
        <v>71.962342700002992</v>
      </c>
      <c r="AN612">
        <f t="shared" si="33"/>
        <v>80.741424044531428</v>
      </c>
      <c r="AO612">
        <v>77.039003223793699</v>
      </c>
    </row>
    <row r="613" spans="1:41" x14ac:dyDescent="0.35">
      <c r="A613">
        <v>611</v>
      </c>
      <c r="B613" s="1">
        <v>43659</v>
      </c>
      <c r="C613" t="s">
        <v>507</v>
      </c>
      <c r="D613">
        <v>103.221997296734</v>
      </c>
      <c r="E613">
        <v>105.180961222679</v>
      </c>
      <c r="F613">
        <v>100.973333684628</v>
      </c>
      <c r="G613">
        <v>109.807830113531</v>
      </c>
      <c r="H613">
        <v>111.63896560067199</v>
      </c>
      <c r="I613">
        <v>104.325401603773</v>
      </c>
      <c r="J613">
        <v>113.015112805117</v>
      </c>
      <c r="K613">
        <v>105.815323381708</v>
      </c>
      <c r="L613">
        <v>120.52306091795801</v>
      </c>
      <c r="M613">
        <v>115.71743265473999</v>
      </c>
      <c r="N613">
        <v>112.396389367203</v>
      </c>
      <c r="O613">
        <v>123.888672625057</v>
      </c>
      <c r="P613">
        <v>118.181070546275</v>
      </c>
      <c r="Q613">
        <v>124.590478016552</v>
      </c>
      <c r="R613">
        <v>138.630340765661</v>
      </c>
      <c r="S613">
        <v>125.26284210908899</v>
      </c>
      <c r="T613">
        <v>115.730606809625</v>
      </c>
      <c r="U613">
        <v>126.337931858467</v>
      </c>
      <c r="V613">
        <v>122.845635940262</v>
      </c>
      <c r="W613">
        <v>149.384378362007</v>
      </c>
      <c r="X613">
        <v>159.185852040838</v>
      </c>
      <c r="Y613">
        <v>118.767583011759</v>
      </c>
      <c r="Z613">
        <v>129.55704801383101</v>
      </c>
      <c r="AA613">
        <v>132.261911738664</v>
      </c>
      <c r="AB613">
        <v>135.02905123664399</v>
      </c>
      <c r="AC613">
        <v>148.67670809145801</v>
      </c>
      <c r="AD613">
        <v>142.513598312205</v>
      </c>
      <c r="AE613">
        <v>142.21959594855301</v>
      </c>
      <c r="AF613">
        <v>137.10594451879899</v>
      </c>
      <c r="AG613">
        <v>149.389924527376</v>
      </c>
      <c r="AH613">
        <v>140.58107119234401</v>
      </c>
      <c r="AI613">
        <v>141.54354988044199</v>
      </c>
      <c r="AJ613">
        <v>141.054241379308</v>
      </c>
      <c r="AK613">
        <v>161.09164425975999</v>
      </c>
      <c r="AL613">
        <f t="shared" si="32"/>
        <v>127.24839675981526</v>
      </c>
      <c r="AM613">
        <f t="shared" si="34"/>
        <v>65.83565705301416</v>
      </c>
      <c r="AN613">
        <f t="shared" si="33"/>
        <v>74.614738397542595</v>
      </c>
      <c r="AO613">
        <v>77.478236915661597</v>
      </c>
    </row>
    <row r="614" spans="1:41" x14ac:dyDescent="0.35">
      <c r="A614">
        <v>612</v>
      </c>
      <c r="B614" s="1">
        <v>43661</v>
      </c>
      <c r="C614" t="s">
        <v>508</v>
      </c>
      <c r="D614">
        <v>129.74285813057401</v>
      </c>
      <c r="E614">
        <v>133.387958446358</v>
      </c>
      <c r="F614">
        <v>121.794301651867</v>
      </c>
      <c r="G614">
        <v>123.66958754175501</v>
      </c>
      <c r="H614">
        <v>130.04699045760199</v>
      </c>
      <c r="I614">
        <v>128.30628747820001</v>
      </c>
      <c r="J614">
        <v>137.050398283341</v>
      </c>
      <c r="K614">
        <v>133.681477020995</v>
      </c>
      <c r="L614">
        <v>136.94184503367501</v>
      </c>
      <c r="M614">
        <v>134.07445883680401</v>
      </c>
      <c r="N614">
        <v>138.421520079309</v>
      </c>
      <c r="O614">
        <v>137.432455858792</v>
      </c>
      <c r="P614">
        <v>137.30841074563901</v>
      </c>
      <c r="Q614">
        <v>151.03243543313999</v>
      </c>
      <c r="R614">
        <v>158.97771058287501</v>
      </c>
      <c r="S614">
        <v>166.04174525974599</v>
      </c>
      <c r="T614">
        <v>130.26927186822601</v>
      </c>
      <c r="U614">
        <v>145.79118484170499</v>
      </c>
      <c r="V614">
        <v>150.79568867888401</v>
      </c>
      <c r="W614">
        <v>166.72976069908901</v>
      </c>
      <c r="X614">
        <v>178.996085856267</v>
      </c>
      <c r="Y614">
        <v>161.00678624552</v>
      </c>
      <c r="Z614">
        <v>142.276683304269</v>
      </c>
      <c r="AA614">
        <v>153.36718560954</v>
      </c>
      <c r="AB614">
        <v>155.521468195214</v>
      </c>
      <c r="AC614">
        <v>163.62296305411701</v>
      </c>
      <c r="AD614">
        <v>165.81909624479599</v>
      </c>
      <c r="AE614">
        <v>166.14637646675001</v>
      </c>
      <c r="AF614">
        <v>161.19953020993401</v>
      </c>
      <c r="AG614">
        <v>166.74125607699699</v>
      </c>
      <c r="AH614">
        <v>168.49477150461601</v>
      </c>
      <c r="AI614">
        <v>159.49166301737199</v>
      </c>
      <c r="AJ614">
        <v>164.45271882661399</v>
      </c>
      <c r="AK614">
        <v>177.724638104153</v>
      </c>
      <c r="AL614">
        <f t="shared" si="32"/>
        <v>149.30463440131575</v>
      </c>
      <c r="AM614">
        <f t="shared" si="34"/>
        <v>87.891894694514647</v>
      </c>
      <c r="AN614">
        <f t="shared" si="33"/>
        <v>96.670976039043083</v>
      </c>
      <c r="AO614">
        <v>76.531028421900004</v>
      </c>
    </row>
    <row r="615" spans="1:41" x14ac:dyDescent="0.35">
      <c r="A615">
        <v>613</v>
      </c>
      <c r="B615" s="1">
        <v>43663</v>
      </c>
      <c r="C615" t="s">
        <v>505</v>
      </c>
      <c r="D615">
        <v>123.807257816369</v>
      </c>
      <c r="E615">
        <v>128.08854097466599</v>
      </c>
      <c r="F615">
        <v>116.232533215326</v>
      </c>
      <c r="G615">
        <v>117.325802522743</v>
      </c>
      <c r="H615">
        <v>121.625584966403</v>
      </c>
      <c r="I615">
        <v>120.392696712712</v>
      </c>
      <c r="J615">
        <v>129.00214276923501</v>
      </c>
      <c r="K615">
        <v>125.20479298178699</v>
      </c>
      <c r="L615">
        <v>127.353832005328</v>
      </c>
      <c r="M615">
        <v>129.85990686560501</v>
      </c>
      <c r="N615">
        <v>135.477797563086</v>
      </c>
      <c r="O615">
        <v>133.06306223566401</v>
      </c>
      <c r="P615">
        <v>134.793929074094</v>
      </c>
      <c r="Q615">
        <v>148.919763408139</v>
      </c>
      <c r="R615">
        <v>159.35461659540101</v>
      </c>
      <c r="S615">
        <v>151.84122128336301</v>
      </c>
      <c r="T615">
        <v>124.103293564476</v>
      </c>
      <c r="U615">
        <v>138.53585011916601</v>
      </c>
      <c r="V615">
        <v>142.55537360083599</v>
      </c>
      <c r="W615">
        <v>165.073945254199</v>
      </c>
      <c r="X615">
        <v>181.54019344050599</v>
      </c>
      <c r="Y615">
        <v>147.711552667646</v>
      </c>
      <c r="Z615">
        <v>134.73595278209601</v>
      </c>
      <c r="AA615">
        <v>150.762877891996</v>
      </c>
      <c r="AB615">
        <v>151.72140547608899</v>
      </c>
      <c r="AC615">
        <v>157.61506964588401</v>
      </c>
      <c r="AD615">
        <v>160.769626282296</v>
      </c>
      <c r="AE615">
        <v>159.654636447472</v>
      </c>
      <c r="AF615">
        <v>158.83978860455801</v>
      </c>
      <c r="AG615">
        <v>164.857018997908</v>
      </c>
      <c r="AH615">
        <v>156.98288788236101</v>
      </c>
      <c r="AI615">
        <v>154.275103257317</v>
      </c>
      <c r="AJ615">
        <v>159.042402980942</v>
      </c>
      <c r="AK615">
        <v>172.86725897768099</v>
      </c>
      <c r="AL615">
        <f t="shared" si="32"/>
        <v>143.64669761362791</v>
      </c>
      <c r="AM615">
        <f t="shared" si="34"/>
        <v>82.233957906826802</v>
      </c>
      <c r="AN615">
        <f t="shared" si="33"/>
        <v>91.013039251355238</v>
      </c>
      <c r="AO615">
        <v>76.544366199698402</v>
      </c>
    </row>
    <row r="616" spans="1:41" x14ac:dyDescent="0.35">
      <c r="A616">
        <v>614</v>
      </c>
      <c r="B616" s="1">
        <v>43666</v>
      </c>
      <c r="C616" t="s">
        <v>509</v>
      </c>
      <c r="D616">
        <v>93.0064785286161</v>
      </c>
      <c r="E616">
        <v>91.518322877500196</v>
      </c>
      <c r="F616">
        <v>80.240187636277</v>
      </c>
      <c r="G616">
        <v>79.732658113254303</v>
      </c>
      <c r="H616">
        <v>94.390779258416998</v>
      </c>
      <c r="I616">
        <v>97.621846230967606</v>
      </c>
      <c r="J616">
        <v>102.08975681058401</v>
      </c>
      <c r="K616">
        <v>95.068310017787695</v>
      </c>
      <c r="L616">
        <v>91.320486828029601</v>
      </c>
      <c r="M616">
        <v>103.375662690799</v>
      </c>
      <c r="N616">
        <v>106.499641710555</v>
      </c>
      <c r="O616">
        <v>97.630109405738295</v>
      </c>
      <c r="P616">
        <v>113.99465183389999</v>
      </c>
      <c r="Q616">
        <v>115.00157167185201</v>
      </c>
      <c r="R616">
        <v>132.00101697801401</v>
      </c>
      <c r="S616">
        <v>107.186125915978</v>
      </c>
      <c r="T616">
        <v>89.908159585046903</v>
      </c>
      <c r="U616">
        <v>117.343196088374</v>
      </c>
      <c r="V616">
        <v>116.64226295161301</v>
      </c>
      <c r="W616">
        <v>139.48004726385301</v>
      </c>
      <c r="X616">
        <v>144.83190873303201</v>
      </c>
      <c r="Y616">
        <v>101.771174559161</v>
      </c>
      <c r="Z616">
        <v>101.206323222618</v>
      </c>
      <c r="AA616">
        <v>112.29375458083101</v>
      </c>
      <c r="AB616">
        <v>116.956708633611</v>
      </c>
      <c r="AC616">
        <v>127.43669239205801</v>
      </c>
      <c r="AD616">
        <v>116.62809219907599</v>
      </c>
      <c r="AE616">
        <v>130.065785968932</v>
      </c>
      <c r="AF616">
        <v>125.709080316246</v>
      </c>
      <c r="AG616">
        <v>130.07869914894701</v>
      </c>
      <c r="AH616">
        <v>111.252023586978</v>
      </c>
      <c r="AI616">
        <v>122.75320923952</v>
      </c>
      <c r="AJ616">
        <v>129.75766861144101</v>
      </c>
      <c r="AK616">
        <v>136.955638990251</v>
      </c>
      <c r="AL616">
        <f t="shared" si="32"/>
        <v>110.93376566411347</v>
      </c>
      <c r="AM616">
        <f t="shared" si="34"/>
        <v>49.521025957312361</v>
      </c>
      <c r="AN616">
        <f t="shared" si="33"/>
        <v>58.300107301840796</v>
      </c>
      <c r="AO616">
        <v>76.400890939833303</v>
      </c>
    </row>
    <row r="617" spans="1:41" x14ac:dyDescent="0.35">
      <c r="A617">
        <v>615</v>
      </c>
      <c r="B617" s="1">
        <v>43666</v>
      </c>
      <c r="C617" t="s">
        <v>510</v>
      </c>
      <c r="D617">
        <v>121.659788124868</v>
      </c>
      <c r="E617">
        <v>126.022289925536</v>
      </c>
      <c r="F617">
        <v>113.39631909591699</v>
      </c>
      <c r="G617">
        <v>114.123320386671</v>
      </c>
      <c r="H617">
        <v>122.82722947874301</v>
      </c>
      <c r="I617">
        <v>109.72670224113401</v>
      </c>
      <c r="J617">
        <v>120.650463578478</v>
      </c>
      <c r="K617">
        <v>130.09461097332701</v>
      </c>
      <c r="L617">
        <v>121.65044857189901</v>
      </c>
      <c r="M617">
        <v>125.268221385602</v>
      </c>
      <c r="N617">
        <v>132.029094937976</v>
      </c>
      <c r="O617">
        <v>135.24671542794101</v>
      </c>
      <c r="P617">
        <v>132.213312425993</v>
      </c>
      <c r="Q617">
        <v>145.50599917214299</v>
      </c>
      <c r="R617">
        <v>153.20632059457299</v>
      </c>
      <c r="S617">
        <v>146.84626497410801</v>
      </c>
      <c r="T617">
        <v>121.37251687179599</v>
      </c>
      <c r="U617">
        <v>138.42216186269999</v>
      </c>
      <c r="V617">
        <v>141.83367899838501</v>
      </c>
      <c r="W617">
        <v>161.97192887911501</v>
      </c>
      <c r="X617">
        <v>174.22316690181</v>
      </c>
      <c r="Y617">
        <v>142.643753863368</v>
      </c>
      <c r="Z617">
        <v>132.05639828177601</v>
      </c>
      <c r="AA617">
        <v>145.15509524064501</v>
      </c>
      <c r="AB617">
        <v>147.47244024216801</v>
      </c>
      <c r="AC617">
        <v>155.39921342878799</v>
      </c>
      <c r="AD617">
        <v>158.29036021496799</v>
      </c>
      <c r="AE617">
        <v>157.05419988079299</v>
      </c>
      <c r="AF617">
        <v>149.99158539199399</v>
      </c>
      <c r="AG617">
        <v>159.313928744077</v>
      </c>
      <c r="AH617">
        <v>155.43182161307701</v>
      </c>
      <c r="AI617">
        <v>152.93772330130199</v>
      </c>
      <c r="AJ617">
        <v>155.44705109340299</v>
      </c>
      <c r="AK617">
        <v>173.96518967494799</v>
      </c>
      <c r="AL617">
        <f t="shared" si="32"/>
        <v>140.39556811117717</v>
      </c>
      <c r="AM617">
        <f t="shared" si="34"/>
        <v>78.982828404376065</v>
      </c>
      <c r="AN617">
        <f t="shared" si="33"/>
        <v>87.7619097489045</v>
      </c>
      <c r="AO617">
        <v>76.216697195344494</v>
      </c>
    </row>
    <row r="618" spans="1:41" x14ac:dyDescent="0.35">
      <c r="A618">
        <v>616</v>
      </c>
      <c r="B618" s="1">
        <v>43667</v>
      </c>
      <c r="C618" t="s">
        <v>511</v>
      </c>
      <c r="D618">
        <v>98.302727568239803</v>
      </c>
      <c r="E618">
        <v>103.083121542838</v>
      </c>
      <c r="F618">
        <v>90.382523191301004</v>
      </c>
      <c r="G618">
        <v>89.779911005458501</v>
      </c>
      <c r="H618">
        <v>102.98029176749699</v>
      </c>
      <c r="I618">
        <v>100.48602919637401</v>
      </c>
      <c r="J618">
        <v>107.30255520882</v>
      </c>
      <c r="K618">
        <v>97.561881407115706</v>
      </c>
      <c r="L618">
        <v>104.188069500014</v>
      </c>
      <c r="R618">
        <v>151.167281555502</v>
      </c>
      <c r="S618">
        <v>116.40011868839601</v>
      </c>
      <c r="T618">
        <v>110.658598188658</v>
      </c>
      <c r="U618">
        <v>129.708945680569</v>
      </c>
      <c r="V618">
        <v>139.744895631003</v>
      </c>
      <c r="W618">
        <v>156.20240143317</v>
      </c>
      <c r="X618">
        <v>167.69160680734001</v>
      </c>
      <c r="Y618">
        <v>101.19860756</v>
      </c>
      <c r="Z618">
        <v>112.2086206843</v>
      </c>
      <c r="AA618">
        <v>127.800602043097</v>
      </c>
      <c r="AB618">
        <v>121.67555202864</v>
      </c>
      <c r="AC618">
        <v>138.47092048077999</v>
      </c>
      <c r="AD618">
        <v>138.538044216212</v>
      </c>
      <c r="AE618">
        <v>140.49470832259999</v>
      </c>
      <c r="AL618">
        <f t="shared" si="32"/>
        <v>119.39252233512718</v>
      </c>
      <c r="AM618">
        <f t="shared" si="34"/>
        <v>57.979782628326078</v>
      </c>
      <c r="AN618">
        <f t="shared" si="33"/>
        <v>66.758863972854513</v>
      </c>
      <c r="AO618">
        <v>76.191505643419703</v>
      </c>
    </row>
    <row r="619" spans="1:41" x14ac:dyDescent="0.35">
      <c r="A619">
        <v>617</v>
      </c>
      <c r="B619" s="1">
        <v>43668</v>
      </c>
      <c r="C619" t="s">
        <v>506</v>
      </c>
      <c r="D619">
        <v>127.220516120436</v>
      </c>
      <c r="E619">
        <v>132.75410025637299</v>
      </c>
      <c r="F619">
        <v>120.66595211707001</v>
      </c>
      <c r="G619">
        <v>121.942464038379</v>
      </c>
      <c r="H619">
        <v>125.570555063451</v>
      </c>
      <c r="I619">
        <v>125.708185116895</v>
      </c>
      <c r="J619">
        <v>135.73148530253999</v>
      </c>
      <c r="K619">
        <v>132.98437630545001</v>
      </c>
      <c r="L619">
        <v>135.98674531034399</v>
      </c>
      <c r="M619">
        <v>134.833043156445</v>
      </c>
      <c r="N619">
        <v>137.87207252582101</v>
      </c>
      <c r="O619">
        <v>136.781640837786</v>
      </c>
      <c r="P619">
        <v>138.692747892808</v>
      </c>
      <c r="Q619">
        <v>151.21688295907299</v>
      </c>
      <c r="R619">
        <v>166.21161199075399</v>
      </c>
      <c r="S619">
        <v>165.183397380364</v>
      </c>
      <c r="T619">
        <v>125.56272451239801</v>
      </c>
      <c r="U619">
        <v>141.12013066497599</v>
      </c>
      <c r="V619">
        <v>150.822062975335</v>
      </c>
      <c r="W619">
        <v>169.48119223755299</v>
      </c>
      <c r="X619">
        <v>187.43881579156999</v>
      </c>
      <c r="Y619">
        <v>154.865397536816</v>
      </c>
      <c r="Z619">
        <v>138.38278818423399</v>
      </c>
      <c r="AA619">
        <v>151.53432001658501</v>
      </c>
      <c r="AB619">
        <v>152.9019232613</v>
      </c>
      <c r="AC619">
        <v>163.16620202427001</v>
      </c>
      <c r="AD619">
        <v>164.576201156959</v>
      </c>
      <c r="AE619">
        <v>163.21017288445199</v>
      </c>
      <c r="AF619">
        <v>160.530519176783</v>
      </c>
      <c r="AG619">
        <v>170.95725994622001</v>
      </c>
      <c r="AH619">
        <v>160.64303720784</v>
      </c>
      <c r="AI619">
        <v>157.27633921694101</v>
      </c>
      <c r="AJ619">
        <v>162.91755436034401</v>
      </c>
      <c r="AK619">
        <v>178.62674813913901</v>
      </c>
      <c r="AL619">
        <f t="shared" si="32"/>
        <v>148.33438722552069</v>
      </c>
      <c r="AM619">
        <f t="shared" si="34"/>
        <v>86.921647518719581</v>
      </c>
      <c r="AN619">
        <f t="shared" si="33"/>
        <v>95.700728863248017</v>
      </c>
      <c r="AO619">
        <v>75.906709171612206</v>
      </c>
    </row>
    <row r="620" spans="1:41" x14ac:dyDescent="0.35">
      <c r="A620">
        <v>618</v>
      </c>
      <c r="B620" s="1">
        <v>43671</v>
      </c>
      <c r="C620" t="s">
        <v>508</v>
      </c>
      <c r="D620">
        <v>103.65149940225</v>
      </c>
      <c r="E620">
        <v>113.640963057862</v>
      </c>
      <c r="F620">
        <v>104.525001714121</v>
      </c>
      <c r="G620">
        <v>105.466007377869</v>
      </c>
      <c r="H620">
        <v>115.767911214352</v>
      </c>
      <c r="I620">
        <v>109.805132812246</v>
      </c>
      <c r="J620">
        <v>121.71240557739399</v>
      </c>
      <c r="K620">
        <v>115.985307522562</v>
      </c>
      <c r="L620">
        <v>120.645681358625</v>
      </c>
      <c r="M620">
        <v>124.81681553364299</v>
      </c>
      <c r="N620">
        <v>123.188320935251</v>
      </c>
      <c r="O620">
        <v>122.341720490028</v>
      </c>
      <c r="P620">
        <v>126.095480688897</v>
      </c>
      <c r="Q620">
        <v>132.96189635067199</v>
      </c>
      <c r="R620">
        <v>142.492705343681</v>
      </c>
      <c r="S620">
        <v>150.834779438656</v>
      </c>
      <c r="T620">
        <v>112.082497322352</v>
      </c>
      <c r="U620">
        <v>125.862820465534</v>
      </c>
      <c r="V620">
        <v>134.82039605032199</v>
      </c>
      <c r="W620">
        <v>155.52016046153301</v>
      </c>
      <c r="X620">
        <v>160.91724852020201</v>
      </c>
      <c r="Y620">
        <v>152.757382935267</v>
      </c>
      <c r="Z620">
        <v>118.300447982764</v>
      </c>
      <c r="AA620">
        <v>131.52561460072499</v>
      </c>
      <c r="AB620">
        <v>138.05807813576499</v>
      </c>
      <c r="AC620">
        <v>143.32455924174801</v>
      </c>
      <c r="AD620">
        <v>146.84308498474999</v>
      </c>
      <c r="AE620">
        <v>151.830029020258</v>
      </c>
      <c r="AF620">
        <v>147.394309314548</v>
      </c>
      <c r="AG620">
        <v>156.879139555005</v>
      </c>
      <c r="AH620">
        <v>151.567858853621</v>
      </c>
      <c r="AI620">
        <v>138.60048656765099</v>
      </c>
      <c r="AJ620">
        <v>141.26541034080799</v>
      </c>
      <c r="AK620">
        <v>158.88675392510299</v>
      </c>
      <c r="AL620">
        <f t="shared" si="32"/>
        <v>132.36376197341369</v>
      </c>
      <c r="AM620">
        <f t="shared" si="34"/>
        <v>70.951022266612583</v>
      </c>
      <c r="AN620">
        <f t="shared" si="33"/>
        <v>79.730103611141018</v>
      </c>
      <c r="AO620">
        <v>76.031156433952702</v>
      </c>
    </row>
    <row r="621" spans="1:41" x14ac:dyDescent="0.35">
      <c r="A621">
        <v>619</v>
      </c>
      <c r="B621" s="1">
        <v>43673</v>
      </c>
      <c r="C621" t="s">
        <v>512</v>
      </c>
      <c r="D621">
        <v>120.810608433442</v>
      </c>
      <c r="E621">
        <v>123.421386688822</v>
      </c>
      <c r="F621">
        <v>113.12384815164199</v>
      </c>
      <c r="G621">
        <v>116.24615237649201</v>
      </c>
      <c r="H621">
        <v>123.933105649403</v>
      </c>
      <c r="I621">
        <v>118.811511167495</v>
      </c>
      <c r="J621">
        <v>129.96158755779101</v>
      </c>
      <c r="K621">
        <v>126.824950437889</v>
      </c>
      <c r="L621">
        <v>131.96928299965899</v>
      </c>
      <c r="M621">
        <v>129.508182010491</v>
      </c>
      <c r="N621">
        <v>135.294539849578</v>
      </c>
      <c r="O621">
        <v>133.60553979452101</v>
      </c>
      <c r="P621">
        <v>135.57981861730801</v>
      </c>
      <c r="Q621">
        <v>146.59654491858001</v>
      </c>
      <c r="R621">
        <v>153.59636529229999</v>
      </c>
      <c r="S621">
        <v>149.99415845364001</v>
      </c>
      <c r="T621">
        <v>129.36676616199301</v>
      </c>
      <c r="U621">
        <v>140.21096486037499</v>
      </c>
      <c r="V621">
        <v>145.746909860127</v>
      </c>
      <c r="W621">
        <v>163.168116712488</v>
      </c>
      <c r="X621">
        <v>175.58632556981499</v>
      </c>
      <c r="Y621">
        <v>143.234875422817</v>
      </c>
      <c r="Z621">
        <v>135.14139687091901</v>
      </c>
      <c r="AA621">
        <v>145.37496116328899</v>
      </c>
      <c r="AB621">
        <v>147.381429057893</v>
      </c>
      <c r="AC621">
        <v>154.80981851209501</v>
      </c>
      <c r="AD621">
        <v>155.127408883676</v>
      </c>
      <c r="AE621">
        <v>160.359543368917</v>
      </c>
      <c r="AF621">
        <v>159.216570156149</v>
      </c>
      <c r="AG621">
        <v>163.13047910111899</v>
      </c>
      <c r="AH621">
        <v>154.448429249231</v>
      </c>
      <c r="AI621">
        <v>151.48155288561099</v>
      </c>
      <c r="AJ621">
        <v>154.61915338181799</v>
      </c>
      <c r="AK621">
        <v>165.96063746451301</v>
      </c>
      <c r="AL621">
        <f t="shared" si="32"/>
        <v>142.16596826711461</v>
      </c>
      <c r="AM621">
        <f t="shared" si="34"/>
        <v>80.753228560313502</v>
      </c>
      <c r="AN621">
        <f t="shared" si="33"/>
        <v>89.532309904841938</v>
      </c>
      <c r="AO621">
        <v>76.062506340859997</v>
      </c>
    </row>
    <row r="622" spans="1:41" x14ac:dyDescent="0.35">
      <c r="A622">
        <v>620</v>
      </c>
      <c r="B622" s="1">
        <v>43674</v>
      </c>
      <c r="C622" t="s">
        <v>513</v>
      </c>
      <c r="D622">
        <v>107.360964135193</v>
      </c>
      <c r="N622">
        <v>109.66546438022399</v>
      </c>
      <c r="O622">
        <v>109.071090433381</v>
      </c>
      <c r="P622">
        <v>114.41235346977</v>
      </c>
      <c r="Q622">
        <v>130.10812112028401</v>
      </c>
      <c r="R622">
        <v>130.314019476585</v>
      </c>
      <c r="S622">
        <v>119.65199787252899</v>
      </c>
      <c r="T622">
        <v>115.786970616074</v>
      </c>
      <c r="U622">
        <v>125.1602176656</v>
      </c>
      <c r="V622">
        <v>130.28590849681399</v>
      </c>
      <c r="W622">
        <v>151.56274803302901</v>
      </c>
      <c r="X622">
        <v>159.614208451416</v>
      </c>
      <c r="AG622">
        <v>146.18502546752299</v>
      </c>
      <c r="AH622">
        <v>125.469954266508</v>
      </c>
      <c r="AI622">
        <v>136.547056431285</v>
      </c>
      <c r="AJ622">
        <v>133.20340739903801</v>
      </c>
      <c r="AK622">
        <v>147.142572456453</v>
      </c>
      <c r="AL622">
        <f t="shared" si="32"/>
        <v>128.91424001010037</v>
      </c>
      <c r="AM622">
        <f t="shared" si="34"/>
        <v>67.501500303299267</v>
      </c>
      <c r="AN622">
        <f t="shared" si="33"/>
        <v>76.280581647827702</v>
      </c>
      <c r="AO622">
        <v>76.023603262424501</v>
      </c>
    </row>
    <row r="623" spans="1:41" x14ac:dyDescent="0.35">
      <c r="A623">
        <v>621</v>
      </c>
      <c r="B623" s="1">
        <v>43675</v>
      </c>
      <c r="C623" t="s">
        <v>343</v>
      </c>
      <c r="D623">
        <v>105.510758405175</v>
      </c>
      <c r="E623">
        <v>105.834533217283</v>
      </c>
      <c r="F623">
        <v>93.754380512146099</v>
      </c>
      <c r="G623">
        <v>107.499204759078</v>
      </c>
      <c r="H623">
        <v>110.089754766292</v>
      </c>
      <c r="I623">
        <v>105.07302903194901</v>
      </c>
      <c r="J623">
        <v>113.693075786373</v>
      </c>
      <c r="K623">
        <v>111.984215660069</v>
      </c>
      <c r="L623">
        <v>117.416735825323</v>
      </c>
      <c r="M623">
        <v>114.79759456277699</v>
      </c>
      <c r="N623">
        <v>112.818294538939</v>
      </c>
      <c r="O623">
        <v>115.192298452367</v>
      </c>
      <c r="P623">
        <v>116.77230418733301</v>
      </c>
      <c r="Q623">
        <v>124.78779591997601</v>
      </c>
      <c r="R623">
        <v>136.944545735936</v>
      </c>
      <c r="S623">
        <v>125.52378984988999</v>
      </c>
      <c r="T623">
        <v>119.541971483894</v>
      </c>
      <c r="U623">
        <v>128.37845886600701</v>
      </c>
      <c r="V623">
        <v>130.90740188489801</v>
      </c>
      <c r="W623">
        <v>149.517775512257</v>
      </c>
      <c r="X623">
        <v>158.36598637326099</v>
      </c>
      <c r="Y623">
        <v>129.00218884523301</v>
      </c>
      <c r="Z623">
        <v>126.232424839483</v>
      </c>
      <c r="AA623">
        <v>132.228388020772</v>
      </c>
      <c r="AB623">
        <v>131.40624592159901</v>
      </c>
      <c r="AC623">
        <v>145.152847536303</v>
      </c>
      <c r="AD623">
        <v>140.948071974416</v>
      </c>
      <c r="AE623">
        <v>143.562507758652</v>
      </c>
      <c r="AF623">
        <v>142.0383226914</v>
      </c>
      <c r="AG623">
        <v>150.99389719767601</v>
      </c>
      <c r="AH623">
        <v>139.588307610448</v>
      </c>
      <c r="AI623">
        <v>142.140465521697</v>
      </c>
      <c r="AJ623">
        <v>138.01136520843301</v>
      </c>
      <c r="AK623">
        <v>158.21218315579699</v>
      </c>
      <c r="AL623">
        <f t="shared" si="32"/>
        <v>127.17415063568032</v>
      </c>
      <c r="AM623">
        <f t="shared" si="34"/>
        <v>65.761410928879215</v>
      </c>
      <c r="AN623">
        <f t="shared" si="33"/>
        <v>74.540492273407651</v>
      </c>
      <c r="AO623">
        <v>76.6026188064655</v>
      </c>
    </row>
    <row r="624" spans="1:41" x14ac:dyDescent="0.35">
      <c r="A624">
        <v>622</v>
      </c>
      <c r="B624" s="1">
        <v>43678</v>
      </c>
      <c r="C624" t="s">
        <v>506</v>
      </c>
      <c r="D624">
        <v>125.930782256616</v>
      </c>
      <c r="E624">
        <v>129.533373437758</v>
      </c>
      <c r="F624">
        <v>122.78324814038299</v>
      </c>
      <c r="G624">
        <v>120.03346112716299</v>
      </c>
      <c r="H624">
        <v>125.25601400239501</v>
      </c>
      <c r="I624">
        <v>124.976569754414</v>
      </c>
      <c r="J624">
        <v>133.04653594977901</v>
      </c>
      <c r="K624">
        <v>130.52407547358499</v>
      </c>
      <c r="L624">
        <v>132.88103675192099</v>
      </c>
      <c r="M624">
        <v>130.086112432492</v>
      </c>
      <c r="N624">
        <v>137.052381841776</v>
      </c>
      <c r="O624">
        <v>134.89596820147199</v>
      </c>
      <c r="P624">
        <v>142.42414331613799</v>
      </c>
      <c r="Q624">
        <v>155.580146227992</v>
      </c>
      <c r="R624">
        <v>163.33177737319201</v>
      </c>
      <c r="S624">
        <v>159.88513047756999</v>
      </c>
      <c r="T624">
        <v>137.34085524310501</v>
      </c>
      <c r="U624">
        <v>150.58562061129399</v>
      </c>
      <c r="V624">
        <v>156.789719374264</v>
      </c>
      <c r="W624">
        <v>169.39061045793099</v>
      </c>
      <c r="X624">
        <v>185.175818591813</v>
      </c>
      <c r="Y624">
        <v>161.13676010245999</v>
      </c>
      <c r="Z624">
        <v>142.59214140552999</v>
      </c>
      <c r="AA624">
        <v>150.495536663032</v>
      </c>
      <c r="AB624">
        <v>152.862132899725</v>
      </c>
      <c r="AC624">
        <v>163.07367876812401</v>
      </c>
      <c r="AD624">
        <v>162.37324386792801</v>
      </c>
      <c r="AE624">
        <v>163.68555122892801</v>
      </c>
      <c r="AF624">
        <v>164.46445240160699</v>
      </c>
      <c r="AG624">
        <v>167.383539998804</v>
      </c>
      <c r="AH624">
        <v>165.69643286184299</v>
      </c>
      <c r="AI624">
        <v>157.658923131839</v>
      </c>
      <c r="AJ624">
        <v>161.93328734921201</v>
      </c>
      <c r="AK624">
        <v>173.80326003946101</v>
      </c>
      <c r="AL624">
        <f t="shared" si="32"/>
        <v>148.6665388753396</v>
      </c>
      <c r="AM624">
        <f t="shared" si="34"/>
        <v>87.253799168538492</v>
      </c>
      <c r="AN624">
        <f t="shared" si="33"/>
        <v>96.032880513066928</v>
      </c>
      <c r="AO624">
        <v>76.479796448018803</v>
      </c>
    </row>
    <row r="625" spans="1:41" x14ac:dyDescent="0.35">
      <c r="A625">
        <v>623</v>
      </c>
      <c r="B625" s="1">
        <v>43681</v>
      </c>
      <c r="C625" t="s">
        <v>501</v>
      </c>
      <c r="D625">
        <v>116.314377550773</v>
      </c>
      <c r="E625">
        <v>109.77077670362</v>
      </c>
      <c r="F625">
        <v>104.299128186061</v>
      </c>
      <c r="G625">
        <v>111.73675717057699</v>
      </c>
      <c r="H625">
        <v>121.757258742297</v>
      </c>
      <c r="I625">
        <v>118.542354872696</v>
      </c>
      <c r="J625">
        <v>127.492027584754</v>
      </c>
      <c r="K625">
        <v>125.660660927888</v>
      </c>
      <c r="L625">
        <v>128.52110824659999</v>
      </c>
      <c r="M625">
        <v>130.615657247672</v>
      </c>
      <c r="N625">
        <v>134.70600125139799</v>
      </c>
      <c r="O625">
        <v>131.803001733131</v>
      </c>
      <c r="P625">
        <v>132.94675646559401</v>
      </c>
      <c r="Q625">
        <v>143.67882678343301</v>
      </c>
      <c r="R625">
        <v>149.70279553136501</v>
      </c>
      <c r="S625">
        <v>146.07676895848601</v>
      </c>
      <c r="T625">
        <v>129.985474572328</v>
      </c>
      <c r="U625">
        <v>144.04343390003299</v>
      </c>
      <c r="V625">
        <v>147.33993452652101</v>
      </c>
      <c r="W625">
        <v>163.782253971285</v>
      </c>
      <c r="X625">
        <v>177.85664041852601</v>
      </c>
      <c r="Y625">
        <v>144.088707139935</v>
      </c>
      <c r="Z625">
        <v>123.965743519686</v>
      </c>
      <c r="AA625">
        <v>137.12545126316499</v>
      </c>
      <c r="AB625">
        <v>138.87299241647099</v>
      </c>
      <c r="AC625">
        <v>147.537953413499</v>
      </c>
      <c r="AD625">
        <v>148.22796189189501</v>
      </c>
      <c r="AE625">
        <v>160.14620492807501</v>
      </c>
      <c r="AF625">
        <v>151.277160871517</v>
      </c>
      <c r="AG625">
        <v>153.984685999052</v>
      </c>
      <c r="AH625">
        <v>154.81389556068399</v>
      </c>
      <c r="AI625">
        <v>150.98130511654699</v>
      </c>
      <c r="AJ625">
        <v>151.067410265809</v>
      </c>
      <c r="AK625">
        <v>169.33778760775601</v>
      </c>
      <c r="AL625">
        <f t="shared" si="32"/>
        <v>139.0605663335038</v>
      </c>
      <c r="AM625">
        <f t="shared" si="34"/>
        <v>77.647826626702695</v>
      </c>
      <c r="AN625">
        <f t="shared" si="33"/>
        <v>86.426907971231131</v>
      </c>
      <c r="AO625">
        <v>76.214366042177105</v>
      </c>
    </row>
    <row r="626" spans="1:41" x14ac:dyDescent="0.35">
      <c r="A626">
        <v>624</v>
      </c>
      <c r="B626" s="1">
        <v>43682</v>
      </c>
      <c r="C626" t="s">
        <v>270</v>
      </c>
      <c r="K626">
        <v>82.657215935893802</v>
      </c>
      <c r="L626">
        <v>81.525550561570299</v>
      </c>
      <c r="M626">
        <v>85.470658979355093</v>
      </c>
      <c r="N626">
        <v>96.264975602201005</v>
      </c>
      <c r="O626">
        <v>91.016497430394494</v>
      </c>
      <c r="P626">
        <v>97.954484482667993</v>
      </c>
      <c r="Q626">
        <v>107.85943085189599</v>
      </c>
      <c r="S626">
        <v>88.091365549357405</v>
      </c>
      <c r="T626">
        <v>83.454705820629698</v>
      </c>
      <c r="U626">
        <v>99.979424793022602</v>
      </c>
      <c r="V626">
        <v>105.793443454274</v>
      </c>
      <c r="W626">
        <v>128.926714662726</v>
      </c>
      <c r="X626">
        <v>129.70428625835899</v>
      </c>
      <c r="Y626">
        <v>69.440356567205399</v>
      </c>
      <c r="Z626">
        <v>90.949893892256199</v>
      </c>
      <c r="AL626">
        <f t="shared" si="32"/>
        <v>95.939266989453927</v>
      </c>
      <c r="AM626">
        <f t="shared" si="34"/>
        <v>34.526527282652822</v>
      </c>
      <c r="AN626">
        <f t="shared" si="33"/>
        <v>43.305608627181257</v>
      </c>
      <c r="AO626">
        <v>76.036696145259697</v>
      </c>
    </row>
    <row r="627" spans="1:41" x14ac:dyDescent="0.35">
      <c r="A627">
        <v>625</v>
      </c>
      <c r="B627" s="1">
        <v>43686</v>
      </c>
      <c r="C627" t="s">
        <v>514</v>
      </c>
      <c r="D627">
        <v>108.300885832654</v>
      </c>
      <c r="E627">
        <v>108.69435909056899</v>
      </c>
      <c r="F627">
        <v>100.23581356286201</v>
      </c>
      <c r="G627">
        <v>101.263939481764</v>
      </c>
      <c r="H627">
        <v>107.75556114019101</v>
      </c>
      <c r="I627">
        <v>110.300434278964</v>
      </c>
      <c r="J627">
        <v>120.641420945929</v>
      </c>
      <c r="K627">
        <v>117.482733378769</v>
      </c>
      <c r="L627">
        <v>118.79870222912101</v>
      </c>
      <c r="M627">
        <v>118.145782365844</v>
      </c>
      <c r="N627">
        <v>122.741301031164</v>
      </c>
      <c r="O627">
        <v>124.259709019065</v>
      </c>
      <c r="P627">
        <v>125.628789401071</v>
      </c>
      <c r="Q627">
        <v>137.78870504217099</v>
      </c>
      <c r="R627">
        <v>143.16686295111299</v>
      </c>
      <c r="S627">
        <v>140.596073592148</v>
      </c>
      <c r="T627">
        <v>121.28178481141801</v>
      </c>
      <c r="U627">
        <v>132.448791295978</v>
      </c>
      <c r="V627">
        <v>139.42469229385199</v>
      </c>
      <c r="W627">
        <v>154.04252238537799</v>
      </c>
      <c r="X627">
        <v>166.92646663968699</v>
      </c>
      <c r="Y627">
        <v>133.74919892672099</v>
      </c>
      <c r="Z627">
        <v>126.237093400821</v>
      </c>
      <c r="AA627">
        <v>137.03122006898101</v>
      </c>
      <c r="AB627">
        <v>137.016610545638</v>
      </c>
      <c r="AC627">
        <v>142.527254840268</v>
      </c>
      <c r="AD627">
        <v>142.46750451946801</v>
      </c>
      <c r="AE627">
        <v>151.73563722926801</v>
      </c>
      <c r="AF627">
        <v>149.00008414543299</v>
      </c>
      <c r="AG627">
        <v>149.77612544062501</v>
      </c>
      <c r="AH627">
        <v>141.40206369102799</v>
      </c>
      <c r="AI627">
        <v>145.70779724211599</v>
      </c>
      <c r="AJ627">
        <v>145.47525158556601</v>
      </c>
      <c r="AK627">
        <v>155.35302571458399</v>
      </c>
      <c r="AL627">
        <f t="shared" si="32"/>
        <v>131.68835876824204</v>
      </c>
      <c r="AM627">
        <f t="shared" si="34"/>
        <v>70.275619061440935</v>
      </c>
      <c r="AN627">
        <f t="shared" si="33"/>
        <v>79.054700405969371</v>
      </c>
      <c r="AO627">
        <v>75.693420229502905</v>
      </c>
    </row>
    <row r="628" spans="1:41" x14ac:dyDescent="0.35">
      <c r="A628">
        <v>626</v>
      </c>
      <c r="B628" s="1">
        <v>43696</v>
      </c>
      <c r="C628" t="s">
        <v>497</v>
      </c>
      <c r="D628">
        <v>111.878090786502</v>
      </c>
      <c r="E628">
        <v>115.208908515224</v>
      </c>
      <c r="F628">
        <v>103.538820648152</v>
      </c>
      <c r="G628">
        <v>112.965842748429</v>
      </c>
      <c r="H628">
        <v>116.405562093867</v>
      </c>
      <c r="I628">
        <v>113.274115221223</v>
      </c>
      <c r="J628">
        <v>122.14301919123299</v>
      </c>
      <c r="K628">
        <v>122.501556039582</v>
      </c>
      <c r="L628">
        <v>124.93816518898601</v>
      </c>
      <c r="M628">
        <v>125.15307055292401</v>
      </c>
      <c r="N628">
        <v>132.50525939621801</v>
      </c>
      <c r="O628">
        <v>130.89865599307501</v>
      </c>
      <c r="P628">
        <v>131.96852610726901</v>
      </c>
      <c r="Q628">
        <v>143.90867215729401</v>
      </c>
      <c r="R628">
        <v>150.12229730092699</v>
      </c>
      <c r="S628">
        <v>143.170102647486</v>
      </c>
      <c r="T628">
        <v>134.50554097814299</v>
      </c>
      <c r="U628">
        <v>147.75101791577799</v>
      </c>
      <c r="V628">
        <v>152.128071180739</v>
      </c>
      <c r="W628">
        <v>166.132511974891</v>
      </c>
      <c r="X628">
        <v>177.35649011268899</v>
      </c>
      <c r="Y628">
        <v>136.65652201585601</v>
      </c>
      <c r="Z628">
        <v>129.833371378897</v>
      </c>
      <c r="AA628">
        <v>138.95507266800101</v>
      </c>
      <c r="AB628">
        <v>131.44097075525499</v>
      </c>
      <c r="AC628">
        <v>144.99047449165701</v>
      </c>
      <c r="AD628">
        <v>141.972828072005</v>
      </c>
      <c r="AE628">
        <v>149.58774237507299</v>
      </c>
      <c r="AF628">
        <v>146.862188905658</v>
      </c>
      <c r="AG628">
        <v>154.26651615933599</v>
      </c>
      <c r="AH628">
        <v>151.04485993532799</v>
      </c>
      <c r="AI628">
        <v>149.71752105442499</v>
      </c>
      <c r="AJ628">
        <v>150.739667610091</v>
      </c>
      <c r="AK628">
        <v>167.848879780484</v>
      </c>
      <c r="AL628">
        <f t="shared" si="32"/>
        <v>137.42267388096164</v>
      </c>
      <c r="AM628">
        <f t="shared" si="34"/>
        <v>76.009934174160534</v>
      </c>
      <c r="AN628">
        <f t="shared" si="33"/>
        <v>84.78901551868897</v>
      </c>
      <c r="AO628">
        <v>75.888996302164799</v>
      </c>
    </row>
    <row r="629" spans="1:41" x14ac:dyDescent="0.35">
      <c r="A629">
        <v>627</v>
      </c>
      <c r="B629" s="1">
        <v>43698</v>
      </c>
      <c r="C629" t="s">
        <v>349</v>
      </c>
      <c r="D629">
        <v>93.225599015839805</v>
      </c>
      <c r="E629">
        <v>93.140942369115294</v>
      </c>
      <c r="F629">
        <v>94.374602253315899</v>
      </c>
      <c r="G629">
        <v>102.21395475181301</v>
      </c>
      <c r="H629">
        <v>98.905821331726301</v>
      </c>
      <c r="I629">
        <v>103.525750884167</v>
      </c>
      <c r="J629">
        <v>106.836920022084</v>
      </c>
      <c r="K629">
        <v>102.811977368116</v>
      </c>
      <c r="L629">
        <v>123.528105664176</v>
      </c>
      <c r="M629">
        <v>112.773844513922</v>
      </c>
      <c r="N629">
        <v>117.11056992605</v>
      </c>
      <c r="O629">
        <v>122.020562314043</v>
      </c>
      <c r="P629">
        <v>119.912222829713</v>
      </c>
      <c r="Q629">
        <v>141.34711784897101</v>
      </c>
      <c r="R629">
        <v>135.32421728689999</v>
      </c>
      <c r="S629">
        <v>130.840496831314</v>
      </c>
      <c r="T629">
        <v>123.307565157959</v>
      </c>
      <c r="U629">
        <v>147.49450338587599</v>
      </c>
      <c r="AL629">
        <f t="shared" si="32"/>
        <v>114.92748743083897</v>
      </c>
      <c r="AM629">
        <f t="shared" si="34"/>
        <v>53.514747724037861</v>
      </c>
      <c r="AN629">
        <f t="shared" si="33"/>
        <v>62.293829068566296</v>
      </c>
      <c r="AO629">
        <v>76.146103886329797</v>
      </c>
    </row>
    <row r="630" spans="1:41" x14ac:dyDescent="0.35">
      <c r="A630">
        <v>628</v>
      </c>
      <c r="B630" s="1">
        <v>43699</v>
      </c>
      <c r="C630" t="s">
        <v>515</v>
      </c>
      <c r="D630">
        <v>88.279486977004296</v>
      </c>
      <c r="E630">
        <v>91.327753098036396</v>
      </c>
      <c r="F630">
        <v>81.489168622389201</v>
      </c>
      <c r="G630">
        <v>84.852593735521495</v>
      </c>
      <c r="N630">
        <v>127.481974084407</v>
      </c>
      <c r="O630">
        <v>126.351341292426</v>
      </c>
      <c r="P630">
        <v>117.708528418813</v>
      </c>
      <c r="Q630">
        <v>130.43620572336701</v>
      </c>
      <c r="R630">
        <v>136.19322960034199</v>
      </c>
      <c r="S630">
        <v>127.61763058680501</v>
      </c>
      <c r="T630">
        <v>126.41965646334999</v>
      </c>
      <c r="U630">
        <v>123.591010237063</v>
      </c>
      <c r="V630">
        <v>123.505209717458</v>
      </c>
      <c r="W630">
        <v>150.60047875714</v>
      </c>
      <c r="X630">
        <v>143.68814684543099</v>
      </c>
      <c r="Y630">
        <v>94.512261124090003</v>
      </c>
      <c r="Z630">
        <v>98.8405569880792</v>
      </c>
      <c r="AA630">
        <v>101.605252863248</v>
      </c>
      <c r="AL630">
        <f t="shared" si="32"/>
        <v>115.25002695194283</v>
      </c>
      <c r="AM630">
        <f t="shared" si="34"/>
        <v>53.837287245141724</v>
      </c>
      <c r="AN630">
        <f t="shared" si="33"/>
        <v>62.616368589670159</v>
      </c>
      <c r="AO630">
        <v>76.366438791783196</v>
      </c>
    </row>
    <row r="631" spans="1:41" x14ac:dyDescent="0.35">
      <c r="A631">
        <v>629</v>
      </c>
      <c r="B631" s="1">
        <v>43701</v>
      </c>
      <c r="C631" t="s">
        <v>516</v>
      </c>
      <c r="D631">
        <v>108.385884269043</v>
      </c>
      <c r="E631">
        <v>111.454945421815</v>
      </c>
      <c r="F631">
        <v>100.55120862232501</v>
      </c>
      <c r="G631">
        <v>104.60770120926701</v>
      </c>
      <c r="H631">
        <v>105.597606862471</v>
      </c>
      <c r="I631">
        <v>101.334953060202</v>
      </c>
      <c r="J631">
        <v>114.778299692083</v>
      </c>
      <c r="K631">
        <v>118.756322235016</v>
      </c>
      <c r="L631">
        <v>118.109212520367</v>
      </c>
      <c r="M631">
        <v>114.291757588145</v>
      </c>
      <c r="N631">
        <v>120.874594925831</v>
      </c>
      <c r="O631">
        <v>116.68907013636699</v>
      </c>
      <c r="P631">
        <v>122.577820475146</v>
      </c>
      <c r="Q631">
        <v>135.620496850233</v>
      </c>
      <c r="R631">
        <v>143.096633796025</v>
      </c>
      <c r="S631">
        <v>148.139373191418</v>
      </c>
      <c r="T631">
        <v>128.57376740140899</v>
      </c>
      <c r="U631">
        <v>137.288347484452</v>
      </c>
      <c r="V631">
        <v>140.27523222178701</v>
      </c>
      <c r="W631">
        <v>164.498028965716</v>
      </c>
      <c r="X631">
        <v>173.764140469637</v>
      </c>
      <c r="Y631">
        <v>139.40829722695901</v>
      </c>
      <c r="Z631">
        <v>122.17896835516601</v>
      </c>
      <c r="AA631">
        <v>131.836420163105</v>
      </c>
      <c r="AB631">
        <v>126.714217184693</v>
      </c>
      <c r="AC631">
        <v>139.37997924611099</v>
      </c>
      <c r="AD631">
        <v>143.85553581391</v>
      </c>
      <c r="AE631">
        <v>149.90769444711299</v>
      </c>
      <c r="AF631">
        <v>144.938080256175</v>
      </c>
      <c r="AG631">
        <v>150.945748634339</v>
      </c>
      <c r="AH631">
        <v>143.69536805764099</v>
      </c>
      <c r="AI631">
        <v>141.39350803711801</v>
      </c>
      <c r="AJ631">
        <v>141.771480621861</v>
      </c>
      <c r="AK631">
        <v>151.71564925200599</v>
      </c>
      <c r="AL631">
        <f t="shared" si="32"/>
        <v>131.0884219027927</v>
      </c>
      <c r="AM631">
        <f t="shared" si="34"/>
        <v>69.675682195991598</v>
      </c>
      <c r="AN631">
        <f t="shared" si="33"/>
        <v>78.454763540520034</v>
      </c>
      <c r="AO631">
        <v>76.668483101877499</v>
      </c>
    </row>
    <row r="632" spans="1:41" x14ac:dyDescent="0.35">
      <c r="A632">
        <v>630</v>
      </c>
      <c r="B632" s="1">
        <v>43706</v>
      </c>
      <c r="C632" t="s">
        <v>517</v>
      </c>
      <c r="D632">
        <v>92.549387036123306</v>
      </c>
      <c r="E632">
        <v>95.392354787185695</v>
      </c>
      <c r="F632">
        <v>88.523084673432393</v>
      </c>
      <c r="G632">
        <v>94.921056469949605</v>
      </c>
      <c r="P632">
        <v>102.97170505785699</v>
      </c>
      <c r="Q632">
        <v>112.064609698366</v>
      </c>
      <c r="R632">
        <v>116.598376811538</v>
      </c>
      <c r="S632">
        <v>114.735700310631</v>
      </c>
      <c r="T632">
        <v>117.809554123704</v>
      </c>
      <c r="U632">
        <v>124.60915254528101</v>
      </c>
      <c r="V632">
        <v>125.690265355739</v>
      </c>
      <c r="W632">
        <v>134.75975054966</v>
      </c>
      <c r="X632">
        <v>146.43947520121901</v>
      </c>
      <c r="Y632">
        <v>109.744559344718</v>
      </c>
      <c r="Z632">
        <v>114.351996108119</v>
      </c>
      <c r="AI632">
        <v>127.129907139992</v>
      </c>
      <c r="AJ632">
        <v>125.74238780723999</v>
      </c>
      <c r="AK632">
        <v>134.125792040325</v>
      </c>
      <c r="AL632">
        <f t="shared" si="32"/>
        <v>115.45328417006002</v>
      </c>
      <c r="AM632">
        <f t="shared" si="34"/>
        <v>54.040544463258911</v>
      </c>
      <c r="AN632">
        <f t="shared" si="33"/>
        <v>62.819625807787347</v>
      </c>
      <c r="AO632">
        <v>76.932553588349293</v>
      </c>
    </row>
    <row r="633" spans="1:41" x14ac:dyDescent="0.35">
      <c r="A633">
        <v>631</v>
      </c>
      <c r="B633" s="1">
        <v>43706</v>
      </c>
      <c r="C633" t="s">
        <v>501</v>
      </c>
      <c r="D633">
        <v>131.78121127304999</v>
      </c>
      <c r="E633">
        <v>138.52802736955999</v>
      </c>
      <c r="F633">
        <v>124.339429614053</v>
      </c>
      <c r="G633">
        <v>125.54323375045099</v>
      </c>
      <c r="H633">
        <v>130.57447098526799</v>
      </c>
      <c r="I633">
        <v>129.004821065816</v>
      </c>
      <c r="J633">
        <v>136.06274912799401</v>
      </c>
      <c r="K633">
        <v>134.90221178059801</v>
      </c>
      <c r="L633">
        <v>140.42539803005499</v>
      </c>
      <c r="M633">
        <v>140.636784897155</v>
      </c>
      <c r="N633">
        <v>147.17283583998801</v>
      </c>
      <c r="O633">
        <v>139.78862854594001</v>
      </c>
      <c r="P633">
        <v>142.41388932851399</v>
      </c>
      <c r="Q633">
        <v>152.099759129993</v>
      </c>
      <c r="R633">
        <v>155.00200006693399</v>
      </c>
      <c r="S633">
        <v>156.951109405148</v>
      </c>
      <c r="T633">
        <v>151.660822146497</v>
      </c>
      <c r="U633">
        <v>159.98267539186099</v>
      </c>
      <c r="V633">
        <v>160.046869479848</v>
      </c>
      <c r="W633">
        <v>170.76347109101201</v>
      </c>
      <c r="X633">
        <v>176.43036831718501</v>
      </c>
      <c r="Y633">
        <v>156.39622468731301</v>
      </c>
      <c r="Z633">
        <v>151.697933795826</v>
      </c>
      <c r="AA633">
        <v>158.75544696087101</v>
      </c>
      <c r="AB633">
        <v>150.08235174398601</v>
      </c>
      <c r="AC633">
        <v>164.04082695069201</v>
      </c>
      <c r="AD633">
        <v>163.115706219034</v>
      </c>
      <c r="AE633">
        <v>170.63282113064199</v>
      </c>
      <c r="AF633">
        <v>164.60324924143799</v>
      </c>
      <c r="AG633">
        <v>167.223857476468</v>
      </c>
      <c r="AH633">
        <v>165.754744953179</v>
      </c>
      <c r="AI633">
        <v>164.41882895395301</v>
      </c>
      <c r="AJ633">
        <v>162.19645674301299</v>
      </c>
      <c r="AK633">
        <v>172.30025546901501</v>
      </c>
      <c r="AL633">
        <f t="shared" si="32"/>
        <v>151.62733738124561</v>
      </c>
      <c r="AM633">
        <f t="shared" si="34"/>
        <v>90.214597674444505</v>
      </c>
      <c r="AN633">
        <f t="shared" si="33"/>
        <v>98.993679018972941</v>
      </c>
      <c r="AO633">
        <v>77.677394569708696</v>
      </c>
    </row>
    <row r="634" spans="1:41" x14ac:dyDescent="0.35">
      <c r="A634">
        <v>632</v>
      </c>
      <c r="B634" s="1">
        <v>43707</v>
      </c>
      <c r="C634" t="s">
        <v>52</v>
      </c>
      <c r="D634">
        <v>101.37846704539101</v>
      </c>
      <c r="E634">
        <v>111.90924890184399</v>
      </c>
      <c r="F634">
        <v>96.706237975893103</v>
      </c>
      <c r="G634">
        <v>94.954470740320204</v>
      </c>
      <c r="H634">
        <v>109.235801532422</v>
      </c>
      <c r="I634">
        <v>102.761973148365</v>
      </c>
      <c r="J634">
        <v>108.261477823926</v>
      </c>
      <c r="K634">
        <v>109.348100147735</v>
      </c>
      <c r="L634">
        <v>117.32791745534</v>
      </c>
      <c r="M634">
        <v>112.406308585083</v>
      </c>
      <c r="N634">
        <v>114.24349981659699</v>
      </c>
      <c r="O634">
        <v>111.14358424190399</v>
      </c>
      <c r="P634">
        <v>115.60074624241599</v>
      </c>
      <c r="Q634">
        <v>120.982617869658</v>
      </c>
      <c r="R634">
        <v>125.58067808213301</v>
      </c>
      <c r="S634">
        <v>129.53509378139401</v>
      </c>
      <c r="T634">
        <v>124.133724764927</v>
      </c>
      <c r="U634">
        <v>130.967195254128</v>
      </c>
      <c r="V634">
        <v>130.02266606149001</v>
      </c>
      <c r="W634">
        <v>150.58320027397801</v>
      </c>
      <c r="X634">
        <v>153.67863548550801</v>
      </c>
      <c r="Y634">
        <v>132.68105603745801</v>
      </c>
      <c r="Z634">
        <v>130.98158256059301</v>
      </c>
      <c r="AA634">
        <v>132.31245035398601</v>
      </c>
      <c r="AB634">
        <v>127.68051532528</v>
      </c>
      <c r="AC634">
        <v>144.624665715155</v>
      </c>
      <c r="AD634">
        <v>141.138513446247</v>
      </c>
      <c r="AE634">
        <v>143.571433429004</v>
      </c>
      <c r="AF634">
        <v>135.63921931484199</v>
      </c>
      <c r="AG634">
        <v>149.48908515032801</v>
      </c>
      <c r="AH634">
        <v>142.06650113234599</v>
      </c>
      <c r="AI634">
        <v>139.89150074853799</v>
      </c>
      <c r="AJ634">
        <v>135.572357256174</v>
      </c>
      <c r="AK634">
        <v>147.97670067277201</v>
      </c>
      <c r="AL634">
        <f t="shared" si="32"/>
        <v>125.71727136391689</v>
      </c>
      <c r="AM634">
        <f t="shared" si="34"/>
        <v>64.304531657115788</v>
      </c>
      <c r="AN634">
        <f t="shared" si="33"/>
        <v>73.083613001644224</v>
      </c>
      <c r="AO634" t="s">
        <v>542</v>
      </c>
    </row>
    <row r="635" spans="1:41" x14ac:dyDescent="0.35">
      <c r="A635">
        <v>633</v>
      </c>
      <c r="B635" s="1">
        <v>43711</v>
      </c>
      <c r="C635" t="s">
        <v>487</v>
      </c>
      <c r="D635">
        <v>107.250348873596</v>
      </c>
      <c r="E635">
        <v>108.900398465507</v>
      </c>
      <c r="F635">
        <v>95.494720409314894</v>
      </c>
      <c r="G635">
        <v>96.021067743831694</v>
      </c>
      <c r="H635">
        <v>105.66327571164901</v>
      </c>
      <c r="I635">
        <v>104.10776716341699</v>
      </c>
      <c r="J635">
        <v>112.29214334202101</v>
      </c>
      <c r="K635">
        <v>104.05946329369699</v>
      </c>
      <c r="L635">
        <v>118.250967276788</v>
      </c>
      <c r="M635">
        <v>120.301066983346</v>
      </c>
      <c r="N635">
        <v>113.559008182393</v>
      </c>
      <c r="O635">
        <v>107.333868993782</v>
      </c>
      <c r="P635">
        <v>111.56531748318901</v>
      </c>
      <c r="Q635">
        <v>121.31933902582099</v>
      </c>
      <c r="R635">
        <v>119.55673739497</v>
      </c>
      <c r="S635">
        <v>132.73305293997899</v>
      </c>
      <c r="T635">
        <v>127.48276282357099</v>
      </c>
      <c r="U635">
        <v>129.76639223300799</v>
      </c>
      <c r="V635">
        <v>133.45153302416901</v>
      </c>
      <c r="W635">
        <v>147.00982383684999</v>
      </c>
      <c r="X635">
        <v>155.619552387216</v>
      </c>
      <c r="Y635">
        <v>144.244883089008</v>
      </c>
      <c r="Z635">
        <v>124.89288312572801</v>
      </c>
      <c r="AA635">
        <v>121.015305148541</v>
      </c>
      <c r="AB635">
        <v>125.412172486334</v>
      </c>
      <c r="AC635">
        <v>133.90513252137399</v>
      </c>
      <c r="AD635">
        <v>133.812865278207</v>
      </c>
      <c r="AE635">
        <v>150.71428808115701</v>
      </c>
      <c r="AF635">
        <v>142.84731596568901</v>
      </c>
      <c r="AG635">
        <v>136.86370678498</v>
      </c>
      <c r="AH635">
        <v>146.42859601826899</v>
      </c>
      <c r="AI635">
        <v>152.985252577708</v>
      </c>
      <c r="AJ635">
        <v>144.21376738483499</v>
      </c>
      <c r="AK635">
        <v>155.25433665423901</v>
      </c>
      <c r="AL635">
        <f t="shared" si="32"/>
        <v>126.00967978541718</v>
      </c>
      <c r="AM635">
        <f t="shared" si="34"/>
        <v>64.596940078616072</v>
      </c>
      <c r="AN635">
        <f t="shared" si="33"/>
        <v>73.376021423144508</v>
      </c>
      <c r="AO635" t="s">
        <v>542</v>
      </c>
    </row>
    <row r="636" spans="1:41" x14ac:dyDescent="0.35">
      <c r="A636">
        <v>634</v>
      </c>
      <c r="B636" s="1">
        <v>43715</v>
      </c>
      <c r="C636" t="s">
        <v>518</v>
      </c>
      <c r="D636">
        <v>90.632287550128794</v>
      </c>
      <c r="E636">
        <v>91.146402825786097</v>
      </c>
      <c r="F636">
        <v>78.123264779428993</v>
      </c>
      <c r="G636">
        <v>86.899460243939302</v>
      </c>
      <c r="H636">
        <v>86.711427049619203</v>
      </c>
      <c r="I636">
        <v>76.309079919307194</v>
      </c>
      <c r="J636">
        <v>96.815994301718106</v>
      </c>
      <c r="K636">
        <v>89.773767521257597</v>
      </c>
      <c r="L636">
        <v>89.227936671166702</v>
      </c>
      <c r="M636">
        <v>86.433356079027604</v>
      </c>
      <c r="N636">
        <v>91.703840767203999</v>
      </c>
      <c r="O636">
        <v>83.033152152500193</v>
      </c>
      <c r="U636">
        <v>112.93553236412799</v>
      </c>
      <c r="V636">
        <v>112.415341923439</v>
      </c>
      <c r="W636">
        <v>124.403851306218</v>
      </c>
      <c r="X636">
        <v>125.075867314793</v>
      </c>
      <c r="Y636">
        <v>100.91818810231599</v>
      </c>
      <c r="Z636">
        <v>108.33651486072</v>
      </c>
      <c r="AA636">
        <v>113.383683188963</v>
      </c>
      <c r="AB636">
        <v>104.413243500866</v>
      </c>
      <c r="AC636">
        <v>110.287401759351</v>
      </c>
      <c r="AD636">
        <v>103.181847999271</v>
      </c>
      <c r="AE636">
        <v>113.226824620033</v>
      </c>
      <c r="AF636">
        <v>112.617143822282</v>
      </c>
      <c r="AG636">
        <v>111.636449769458</v>
      </c>
      <c r="AH636">
        <v>109.400778113787</v>
      </c>
      <c r="AL636">
        <f t="shared" si="32"/>
        <v>100.34779378871956</v>
      </c>
      <c r="AM636">
        <f t="shared" si="34"/>
        <v>38.935054081918452</v>
      </c>
      <c r="AN636">
        <f t="shared" si="33"/>
        <v>47.714135426446887</v>
      </c>
      <c r="AO636" t="s">
        <v>542</v>
      </c>
    </row>
    <row r="637" spans="1:41" x14ac:dyDescent="0.35">
      <c r="A637">
        <v>635</v>
      </c>
      <c r="B637" s="1">
        <v>43716</v>
      </c>
      <c r="C637" t="s">
        <v>516</v>
      </c>
      <c r="D637">
        <v>132.69812901387601</v>
      </c>
      <c r="E637">
        <v>138.414731265379</v>
      </c>
      <c r="F637">
        <v>117.84577124536401</v>
      </c>
      <c r="G637">
        <v>125.417232088502</v>
      </c>
      <c r="H637">
        <v>127.032314212202</v>
      </c>
      <c r="I637">
        <v>124.009261227278</v>
      </c>
      <c r="J637">
        <v>135.54219823023101</v>
      </c>
      <c r="K637">
        <v>128.782425299408</v>
      </c>
      <c r="L637">
        <v>134.24141865324799</v>
      </c>
      <c r="M637">
        <v>134.829718535278</v>
      </c>
      <c r="N637">
        <v>132.92281733106401</v>
      </c>
      <c r="O637">
        <v>126.22508415801499</v>
      </c>
      <c r="P637">
        <v>129.122871042432</v>
      </c>
      <c r="Q637">
        <v>136.08503067623801</v>
      </c>
      <c r="R637">
        <v>140.88279053273399</v>
      </c>
      <c r="S637">
        <v>154.028931529255</v>
      </c>
      <c r="T637">
        <v>141.177574758395</v>
      </c>
      <c r="U637">
        <v>147.149109444841</v>
      </c>
      <c r="V637">
        <v>150.15079046743699</v>
      </c>
      <c r="W637">
        <v>158.43586274280301</v>
      </c>
      <c r="X637">
        <v>161.984451133943</v>
      </c>
      <c r="Y637">
        <v>149.262233739051</v>
      </c>
      <c r="Z637">
        <v>140.36569290851699</v>
      </c>
      <c r="AA637">
        <v>149.90866181005299</v>
      </c>
      <c r="AB637">
        <v>151.58917207795901</v>
      </c>
      <c r="AC637">
        <v>154.456797560002</v>
      </c>
      <c r="AD637">
        <v>158.21531584852701</v>
      </c>
      <c r="AE637">
        <v>159.17229200238401</v>
      </c>
      <c r="AF637">
        <v>163.53783776239601</v>
      </c>
      <c r="AG637">
        <v>163.482146506063</v>
      </c>
      <c r="AH637">
        <v>158.238309144021</v>
      </c>
      <c r="AI637">
        <v>165.48261480306999</v>
      </c>
      <c r="AJ637">
        <v>164.60813042527201</v>
      </c>
      <c r="AK637">
        <v>171.45008572067701</v>
      </c>
      <c r="AL637">
        <f t="shared" si="32"/>
        <v>144.90434717340923</v>
      </c>
      <c r="AM637">
        <f t="shared" si="34"/>
        <v>83.49160746660813</v>
      </c>
      <c r="AN637">
        <f t="shared" si="33"/>
        <v>92.270688811136566</v>
      </c>
      <c r="AO637" t="s">
        <v>542</v>
      </c>
    </row>
    <row r="638" spans="1:41" x14ac:dyDescent="0.35">
      <c r="A638">
        <v>636</v>
      </c>
      <c r="B638" s="1">
        <v>43730</v>
      </c>
      <c r="C638" t="s">
        <v>295</v>
      </c>
      <c r="D638">
        <v>98.036091692420399</v>
      </c>
      <c r="E638">
        <v>96.113913272105506</v>
      </c>
      <c r="F638">
        <v>84.567679525162404</v>
      </c>
      <c r="G638">
        <v>96.810441026007695</v>
      </c>
      <c r="H638">
        <v>107.732332119604</v>
      </c>
      <c r="I638">
        <v>99.847577224164496</v>
      </c>
      <c r="J638">
        <v>106.195411153263</v>
      </c>
      <c r="K638">
        <v>96.038599794427896</v>
      </c>
      <c r="L638">
        <v>101.848275309855</v>
      </c>
      <c r="M638">
        <v>107.707482932812</v>
      </c>
      <c r="N638">
        <v>95.862699085293499</v>
      </c>
      <c r="O638">
        <v>89.157187813267797</v>
      </c>
      <c r="P638">
        <v>86.690339145033803</v>
      </c>
      <c r="Q638">
        <v>98.170309506615695</v>
      </c>
      <c r="R638">
        <v>105.986701429059</v>
      </c>
      <c r="S638">
        <v>107.440500452828</v>
      </c>
      <c r="T638">
        <v>121.360365607624</v>
      </c>
      <c r="U638">
        <v>120.73362772316101</v>
      </c>
      <c r="V638">
        <v>120.65382552068201</v>
      </c>
      <c r="W638">
        <v>125.826075768176</v>
      </c>
      <c r="X638">
        <v>130.769158420688</v>
      </c>
      <c r="Y638">
        <v>128.29859064656901</v>
      </c>
      <c r="Z638">
        <v>127.780346213912</v>
      </c>
      <c r="AA638">
        <v>131.29527636405001</v>
      </c>
      <c r="AB638">
        <v>119.47560002605201</v>
      </c>
      <c r="AC638">
        <v>118.035686100669</v>
      </c>
      <c r="AD638">
        <v>128.17420306563201</v>
      </c>
      <c r="AE638">
        <v>137.80651477234099</v>
      </c>
      <c r="AF638">
        <v>127.14286060586799</v>
      </c>
      <c r="AG638">
        <v>126.359171591898</v>
      </c>
      <c r="AH638">
        <v>125.773164111298</v>
      </c>
      <c r="AI638">
        <v>138.53140814009001</v>
      </c>
      <c r="AJ638">
        <v>129.51847679194699</v>
      </c>
      <c r="AK638">
        <v>135.58744942289599</v>
      </c>
      <c r="AL638">
        <f t="shared" si="32"/>
        <v>113.86256889339629</v>
      </c>
      <c r="AM638">
        <f t="shared" si="34"/>
        <v>52.449829186595181</v>
      </c>
      <c r="AN638">
        <f t="shared" si="33"/>
        <v>61.228910531123617</v>
      </c>
      <c r="AO638" t="s">
        <v>542</v>
      </c>
    </row>
    <row r="639" spans="1:41" x14ac:dyDescent="0.35">
      <c r="A639">
        <v>637</v>
      </c>
      <c r="B639" s="1">
        <v>43733</v>
      </c>
      <c r="C639" t="s">
        <v>489</v>
      </c>
      <c r="D639">
        <v>133.84242513728699</v>
      </c>
      <c r="E639">
        <v>136.56111068067699</v>
      </c>
      <c r="F639">
        <v>118.27326294400901</v>
      </c>
      <c r="G639">
        <v>117.240413644852</v>
      </c>
      <c r="H639">
        <v>125.178430816261</v>
      </c>
      <c r="I639">
        <v>116.717100870702</v>
      </c>
      <c r="J639">
        <v>130.092251156819</v>
      </c>
      <c r="K639">
        <v>132.50859092575601</v>
      </c>
      <c r="L639">
        <v>131.862738947591</v>
      </c>
      <c r="M639">
        <v>130.07419344362401</v>
      </c>
      <c r="N639">
        <v>131.12511130432901</v>
      </c>
      <c r="O639">
        <v>122.618248145575</v>
      </c>
      <c r="P639">
        <v>126.628868716583</v>
      </c>
      <c r="Q639">
        <v>134.78700696723601</v>
      </c>
      <c r="R639">
        <v>138.05635655747099</v>
      </c>
      <c r="S639">
        <v>143.691094933941</v>
      </c>
      <c r="T639">
        <v>136.770705681165</v>
      </c>
      <c r="U639">
        <v>143.23132537453</v>
      </c>
      <c r="V639">
        <v>142.21949150579599</v>
      </c>
      <c r="W639">
        <v>161.102189935045</v>
      </c>
      <c r="X639">
        <v>167.37746320377201</v>
      </c>
      <c r="Y639">
        <v>146.73826008378899</v>
      </c>
      <c r="Z639">
        <v>150.15020111488599</v>
      </c>
      <c r="AA639">
        <v>159.296477408551</v>
      </c>
      <c r="AB639">
        <v>154.58284359565499</v>
      </c>
      <c r="AC639">
        <v>155.316201967209</v>
      </c>
      <c r="AD639">
        <v>152.96650112781799</v>
      </c>
      <c r="AE639">
        <v>167.22731052632901</v>
      </c>
      <c r="AF639">
        <v>160.82998794469901</v>
      </c>
      <c r="AG639">
        <v>156.99896218614401</v>
      </c>
      <c r="AH639">
        <v>159.302399371224</v>
      </c>
      <c r="AI639">
        <v>165.089010510836</v>
      </c>
      <c r="AJ639">
        <v>161.49570243897</v>
      </c>
      <c r="AK639">
        <v>164.56718893219599</v>
      </c>
      <c r="AL639">
        <f t="shared" si="32"/>
        <v>143.36821847356839</v>
      </c>
      <c r="AM639">
        <f t="shared" si="34"/>
        <v>81.955478766767285</v>
      </c>
      <c r="AN639">
        <f t="shared" si="33"/>
        <v>90.734560111295721</v>
      </c>
      <c r="AO639" t="s">
        <v>542</v>
      </c>
    </row>
    <row r="640" spans="1:41" x14ac:dyDescent="0.35">
      <c r="A640">
        <v>638</v>
      </c>
      <c r="B640" s="1">
        <v>43753</v>
      </c>
      <c r="C640" t="s">
        <v>494</v>
      </c>
      <c r="D640">
        <v>128.11673928551201</v>
      </c>
      <c r="E640">
        <v>125.839497932353</v>
      </c>
      <c r="F640">
        <v>122.755177139035</v>
      </c>
      <c r="G640">
        <v>123.086502547975</v>
      </c>
      <c r="H640">
        <v>119.878227100507</v>
      </c>
      <c r="I640">
        <v>112.24328042234799</v>
      </c>
      <c r="J640">
        <v>124.961101895223</v>
      </c>
      <c r="K640">
        <v>116.296635429818</v>
      </c>
      <c r="L640">
        <v>114.923010205769</v>
      </c>
      <c r="M640">
        <v>115.102338049203</v>
      </c>
      <c r="N640">
        <v>114.521263720958</v>
      </c>
      <c r="O640">
        <v>106.37148203857301</v>
      </c>
      <c r="P640">
        <v>104.097982458898</v>
      </c>
      <c r="Q640">
        <v>116.4458482757</v>
      </c>
      <c r="R640">
        <v>119.00896319654601</v>
      </c>
      <c r="S640">
        <v>128.29563231006401</v>
      </c>
      <c r="T640">
        <v>120.692463549389</v>
      </c>
      <c r="U640">
        <v>130.171470315303</v>
      </c>
      <c r="V640">
        <v>124.294204365643</v>
      </c>
      <c r="W640">
        <v>133.179501061395</v>
      </c>
      <c r="X640">
        <v>149.45992545999101</v>
      </c>
      <c r="Y640">
        <v>143.72429922838899</v>
      </c>
      <c r="Z640">
        <v>141.93375469058</v>
      </c>
      <c r="AA640">
        <v>139.92792755363101</v>
      </c>
      <c r="AB640">
        <v>129.76459304541601</v>
      </c>
      <c r="AC640">
        <v>135.31208008271699</v>
      </c>
      <c r="AD640">
        <v>145.03436959828599</v>
      </c>
      <c r="AE640">
        <v>148.77965078383701</v>
      </c>
      <c r="AF640">
        <v>140.51730163309</v>
      </c>
      <c r="AG640">
        <v>137.20874722597301</v>
      </c>
      <c r="AH640">
        <v>149.230492709407</v>
      </c>
      <c r="AI640">
        <v>151.57290501582099</v>
      </c>
      <c r="AJ640">
        <v>139.77761080433999</v>
      </c>
      <c r="AK640">
        <v>148.36519304864399</v>
      </c>
      <c r="AL640">
        <f t="shared" si="32"/>
        <v>129.43794624059805</v>
      </c>
      <c r="AM640">
        <f t="shared" si="34"/>
        <v>68.025206533796947</v>
      </c>
      <c r="AN640">
        <f t="shared" si="33"/>
        <v>76.804287878325383</v>
      </c>
      <c r="AO640" t="s">
        <v>542</v>
      </c>
    </row>
    <row r="641" spans="1:41" x14ac:dyDescent="0.35">
      <c r="A641">
        <v>639</v>
      </c>
      <c r="B641" s="1">
        <v>43755</v>
      </c>
      <c r="C641" t="s">
        <v>519</v>
      </c>
      <c r="D641">
        <v>96.817639634360702</v>
      </c>
      <c r="E641">
        <v>104.249915640343</v>
      </c>
      <c r="F641">
        <v>96.2049871389017</v>
      </c>
      <c r="G641">
        <v>87.483147998215301</v>
      </c>
      <c r="H641">
        <v>107.800638849531</v>
      </c>
      <c r="I641">
        <v>101.388978273205</v>
      </c>
      <c r="J641">
        <v>104.502450831174</v>
      </c>
      <c r="K641">
        <v>96.349172086497305</v>
      </c>
      <c r="L641">
        <v>91.442510779965602</v>
      </c>
      <c r="M641">
        <v>81.9126400601737</v>
      </c>
      <c r="N641">
        <v>99.608415209632099</v>
      </c>
      <c r="O641">
        <v>89.805884067296006</v>
      </c>
      <c r="P641">
        <v>81.841748539166105</v>
      </c>
      <c r="Q641">
        <v>92.555727357311994</v>
      </c>
      <c r="R641">
        <v>96.482807961195107</v>
      </c>
      <c r="S641">
        <v>99.227137316896204</v>
      </c>
      <c r="T641">
        <v>87.495955098797296</v>
      </c>
      <c r="U641">
        <v>97.686330429412806</v>
      </c>
      <c r="V641">
        <v>107.908867528432</v>
      </c>
      <c r="W641">
        <v>115.447875905437</v>
      </c>
      <c r="X641">
        <v>124.282150462904</v>
      </c>
      <c r="Y641">
        <v>108.174793169216</v>
      </c>
      <c r="Z641">
        <v>112.71698507783</v>
      </c>
      <c r="AA641">
        <v>121.19508862396</v>
      </c>
      <c r="AB641">
        <v>115.15414659787101</v>
      </c>
      <c r="AC641">
        <v>113.072460000725</v>
      </c>
      <c r="AD641">
        <v>122.075311194454</v>
      </c>
      <c r="AE641">
        <v>135.29639843122499</v>
      </c>
      <c r="AF641">
        <v>119.77139948070599</v>
      </c>
      <c r="AG641">
        <v>120.668446111576</v>
      </c>
      <c r="AH641">
        <v>113.49139851879799</v>
      </c>
      <c r="AI641">
        <v>115.738268596702</v>
      </c>
      <c r="AJ641">
        <v>124.73348273948299</v>
      </c>
      <c r="AK641">
        <v>128.26951772550001</v>
      </c>
      <c r="AL641">
        <f t="shared" si="32"/>
        <v>106.20154933637924</v>
      </c>
      <c r="AM641">
        <f t="shared" si="34"/>
        <v>44.788809629578139</v>
      </c>
      <c r="AN641">
        <f t="shared" si="33"/>
        <v>53.567890974106575</v>
      </c>
      <c r="AO641" t="s">
        <v>542</v>
      </c>
    </row>
    <row r="642" spans="1:41" x14ac:dyDescent="0.35">
      <c r="A642">
        <v>640</v>
      </c>
      <c r="B642" s="1">
        <v>43756</v>
      </c>
      <c r="C642" t="s">
        <v>495</v>
      </c>
      <c r="D642">
        <v>139.92048152934601</v>
      </c>
      <c r="E642">
        <v>140.890472899543</v>
      </c>
      <c r="F642">
        <v>128.43313364791501</v>
      </c>
      <c r="G642">
        <v>126.76052713993499</v>
      </c>
      <c r="H642">
        <v>130.006773481588</v>
      </c>
      <c r="I642">
        <v>124.906025847127</v>
      </c>
      <c r="J642">
        <v>134.91362696786601</v>
      </c>
      <c r="K642">
        <v>129.281377913683</v>
      </c>
      <c r="L642">
        <v>129.39127222588999</v>
      </c>
      <c r="M642">
        <v>128.774156743871</v>
      </c>
      <c r="N642">
        <v>129.49662367632001</v>
      </c>
      <c r="O642">
        <v>118.910837306472</v>
      </c>
      <c r="P642">
        <v>120.35601162439499</v>
      </c>
      <c r="Q642">
        <v>128.73406156055299</v>
      </c>
      <c r="R642">
        <v>127.13716640725499</v>
      </c>
      <c r="S642">
        <v>137.25962734108799</v>
      </c>
      <c r="T642">
        <v>126.824437859772</v>
      </c>
      <c r="U642">
        <v>141.99373427028399</v>
      </c>
      <c r="V642">
        <v>141.77383896753199</v>
      </c>
      <c r="W642">
        <v>144.14230226810699</v>
      </c>
      <c r="X642">
        <v>163.46008393167801</v>
      </c>
      <c r="Y642">
        <v>152.34022023781901</v>
      </c>
      <c r="Z642">
        <v>147.032158759678</v>
      </c>
      <c r="AA642">
        <v>148.73393851711899</v>
      </c>
      <c r="AB642">
        <v>151.779616073705</v>
      </c>
      <c r="AC642">
        <v>155.84481811453</v>
      </c>
      <c r="AD642">
        <v>157.80141051502599</v>
      </c>
      <c r="AE642">
        <v>163.17248575436699</v>
      </c>
      <c r="AF642">
        <v>155.241163763484</v>
      </c>
      <c r="AG642">
        <v>161.632017425599</v>
      </c>
      <c r="AH642">
        <v>158.04922991930101</v>
      </c>
      <c r="AI642">
        <v>156.19764112796301</v>
      </c>
      <c r="AJ642">
        <v>146.657104918947</v>
      </c>
      <c r="AK642">
        <v>165.09888877666401</v>
      </c>
      <c r="AL642">
        <f t="shared" si="32"/>
        <v>141.55727257395361</v>
      </c>
      <c r="AM642">
        <f t="shared" si="34"/>
        <v>80.144532867152506</v>
      </c>
      <c r="AN642">
        <f t="shared" si="33"/>
        <v>88.923614211680942</v>
      </c>
      <c r="AO642" t="s">
        <v>542</v>
      </c>
    </row>
    <row r="643" spans="1:41" x14ac:dyDescent="0.35">
      <c r="A643">
        <v>641</v>
      </c>
      <c r="B643" s="1">
        <v>43761</v>
      </c>
      <c r="C643" t="s">
        <v>493</v>
      </c>
      <c r="D643">
        <v>143.04789780525601</v>
      </c>
      <c r="E643">
        <v>145.22955471749901</v>
      </c>
      <c r="F643">
        <v>134.64167660715799</v>
      </c>
      <c r="G643">
        <v>134.713549958389</v>
      </c>
      <c r="H643">
        <v>140.70837594008299</v>
      </c>
      <c r="I643">
        <v>124.280636549397</v>
      </c>
      <c r="J643">
        <v>142.22716365220001</v>
      </c>
      <c r="K643">
        <v>127.85479405961399</v>
      </c>
      <c r="L643">
        <v>117.61734703137</v>
      </c>
      <c r="M643">
        <v>128.125135112577</v>
      </c>
      <c r="N643">
        <v>137.77281254241299</v>
      </c>
      <c r="O643">
        <v>112.869638545032</v>
      </c>
      <c r="P643">
        <v>119.602535230036</v>
      </c>
      <c r="Q643">
        <v>131.422889300836</v>
      </c>
      <c r="R643">
        <v>127.252756231329</v>
      </c>
      <c r="S643">
        <v>132.20011559787201</v>
      </c>
      <c r="T643">
        <v>131.04706494248299</v>
      </c>
      <c r="U643">
        <v>145.98374783480401</v>
      </c>
      <c r="V643">
        <v>145.98231664419001</v>
      </c>
      <c r="W643">
        <v>159.19915405836801</v>
      </c>
      <c r="X643">
        <v>167.21906221845899</v>
      </c>
      <c r="Y643">
        <v>156.07271503791199</v>
      </c>
      <c r="Z643">
        <v>159.26195503020901</v>
      </c>
      <c r="AA643">
        <v>164.97362072148999</v>
      </c>
      <c r="AB643">
        <v>160.270497547833</v>
      </c>
      <c r="AC643">
        <v>162.90307978428999</v>
      </c>
      <c r="AD643">
        <v>147.02642608452999</v>
      </c>
      <c r="AE643">
        <v>159.31675109734101</v>
      </c>
      <c r="AF643">
        <v>163.09822218052599</v>
      </c>
      <c r="AG643">
        <v>158.50306279409199</v>
      </c>
      <c r="AH643">
        <v>163.79110770051199</v>
      </c>
      <c r="AI643">
        <v>166.56291968961801</v>
      </c>
      <c r="AJ643">
        <v>171.02202621266201</v>
      </c>
      <c r="AK643">
        <v>171.14362988233799</v>
      </c>
      <c r="AL643">
        <f t="shared" ref="AL643:AL657" si="35">AVERAGE(D643:AK643)</f>
        <v>145.67483053949175</v>
      </c>
      <c r="AM643">
        <f t="shared" si="34"/>
        <v>84.262090832690646</v>
      </c>
      <c r="AN643">
        <f t="shared" ref="AN643:AN657" si="36">AM643-$AM$658</f>
        <v>93.041172177219082</v>
      </c>
      <c r="AO643" t="s">
        <v>542</v>
      </c>
    </row>
    <row r="644" spans="1:41" x14ac:dyDescent="0.35">
      <c r="A644">
        <v>642</v>
      </c>
      <c r="B644" s="1">
        <v>43762</v>
      </c>
      <c r="C644" t="s">
        <v>520</v>
      </c>
      <c r="D644">
        <v>127.311439338277</v>
      </c>
      <c r="E644">
        <v>128.27367123480801</v>
      </c>
      <c r="F644">
        <v>115.641173730969</v>
      </c>
      <c r="G644">
        <v>116.282886683577</v>
      </c>
      <c r="H644">
        <v>115.23857272548901</v>
      </c>
      <c r="I644">
        <v>112.283847804448</v>
      </c>
      <c r="J644">
        <v>129.24755732492801</v>
      </c>
      <c r="K644">
        <v>114.76071490228399</v>
      </c>
      <c r="L644">
        <v>119.181620324276</v>
      </c>
      <c r="M644">
        <v>119.268995715462</v>
      </c>
      <c r="N644">
        <v>130.48766258005901</v>
      </c>
      <c r="O644">
        <v>96.363220973473503</v>
      </c>
      <c r="P644">
        <v>100.06114580136899</v>
      </c>
      <c r="Q644">
        <v>122.490362175329</v>
      </c>
      <c r="R644">
        <v>115.96913320027799</v>
      </c>
      <c r="S644">
        <v>129.42817489821701</v>
      </c>
      <c r="T644">
        <v>125.147111236999</v>
      </c>
      <c r="U644">
        <v>132.310142588758</v>
      </c>
      <c r="V644">
        <v>131.40527010818201</v>
      </c>
      <c r="W644">
        <v>137.99022750154899</v>
      </c>
      <c r="X644">
        <v>154.29835408232</v>
      </c>
      <c r="Y644">
        <v>136.24569537584699</v>
      </c>
      <c r="Z644">
        <v>143.059039374175</v>
      </c>
      <c r="AA644">
        <v>154.00017768312301</v>
      </c>
      <c r="AB644">
        <v>148.54644440378499</v>
      </c>
      <c r="AC644">
        <v>148.575039784409</v>
      </c>
      <c r="AD644">
        <v>143.32799290355501</v>
      </c>
      <c r="AE644">
        <v>146.43517357270801</v>
      </c>
      <c r="AF644">
        <v>137.41235390671301</v>
      </c>
      <c r="AG644">
        <v>150.921410593687</v>
      </c>
      <c r="AH644">
        <v>147.042335592423</v>
      </c>
      <c r="AI644">
        <v>146.65654070955699</v>
      </c>
      <c r="AJ644">
        <v>144.82202325621199</v>
      </c>
      <c r="AK644">
        <v>154.478699543022</v>
      </c>
      <c r="AL644">
        <f t="shared" si="35"/>
        <v>131.61659445971378</v>
      </c>
      <c r="AM644">
        <f t="shared" si="34"/>
        <v>70.203854752912676</v>
      </c>
      <c r="AN644">
        <f t="shared" si="36"/>
        <v>78.982936097441112</v>
      </c>
      <c r="AO644" t="s">
        <v>542</v>
      </c>
    </row>
    <row r="645" spans="1:41" x14ac:dyDescent="0.35">
      <c r="A645">
        <v>643</v>
      </c>
      <c r="B645" s="1">
        <v>43770</v>
      </c>
      <c r="C645" t="s">
        <v>521</v>
      </c>
      <c r="D645">
        <v>87.822508204684496</v>
      </c>
      <c r="E645">
        <v>93.823102785699405</v>
      </c>
      <c r="F645">
        <v>80.9421692041348</v>
      </c>
      <c r="G645">
        <v>83.107505207715604</v>
      </c>
      <c r="H645">
        <v>94.509326817104807</v>
      </c>
      <c r="I645">
        <v>97.8069755699712</v>
      </c>
      <c r="J645">
        <v>102.497893778791</v>
      </c>
      <c r="K645">
        <v>93.695327935616703</v>
      </c>
      <c r="L645">
        <v>90.725872203545904</v>
      </c>
      <c r="M645">
        <v>80.853127889914305</v>
      </c>
      <c r="N645">
        <v>91.247006709850893</v>
      </c>
      <c r="X645">
        <v>116.694120390542</v>
      </c>
      <c r="Y645">
        <v>95.333697109008</v>
      </c>
      <c r="Z645">
        <v>102.52513112003</v>
      </c>
      <c r="AA645">
        <v>108.324545121668</v>
      </c>
      <c r="AB645">
        <v>112.99437745220899</v>
      </c>
      <c r="AC645">
        <v>116.92488925436299</v>
      </c>
      <c r="AD645">
        <v>115.411367719227</v>
      </c>
      <c r="AE645">
        <v>114.438154382547</v>
      </c>
      <c r="AF645">
        <v>110.866681162418</v>
      </c>
      <c r="AG645">
        <v>120.55432971490499</v>
      </c>
      <c r="AL645">
        <f t="shared" si="35"/>
        <v>100.52848141590218</v>
      </c>
      <c r="AM645">
        <f t="shared" si="34"/>
        <v>39.115741709101073</v>
      </c>
      <c r="AN645">
        <f t="shared" si="36"/>
        <v>47.894823053629509</v>
      </c>
      <c r="AO645" t="s">
        <v>542</v>
      </c>
    </row>
    <row r="646" spans="1:41" x14ac:dyDescent="0.35">
      <c r="A646">
        <v>644</v>
      </c>
      <c r="B646" s="1">
        <v>43771</v>
      </c>
      <c r="C646" t="s">
        <v>493</v>
      </c>
      <c r="D646">
        <v>114.454364855451</v>
      </c>
      <c r="E646">
        <v>121.415458070451</v>
      </c>
      <c r="F646">
        <v>112.280327867919</v>
      </c>
      <c r="G646">
        <v>106.530929455425</v>
      </c>
      <c r="H646">
        <v>108.455353270676</v>
      </c>
      <c r="I646">
        <v>99.619326476196093</v>
      </c>
      <c r="J646">
        <v>108.85319359139901</v>
      </c>
      <c r="K646">
        <v>109.786273044469</v>
      </c>
      <c r="L646">
        <v>111.43631802285999</v>
      </c>
      <c r="M646">
        <v>107.79837172751</v>
      </c>
      <c r="N646">
        <v>114.187883158489</v>
      </c>
      <c r="O646">
        <v>100.683123681911</v>
      </c>
      <c r="P646">
        <v>95.962207438108393</v>
      </c>
      <c r="Q646">
        <v>105.514245443997</v>
      </c>
      <c r="R646">
        <v>101.335480418347</v>
      </c>
      <c r="S646">
        <v>114.500373429801</v>
      </c>
      <c r="T646">
        <v>105.95450617381999</v>
      </c>
      <c r="U646">
        <v>118.461135972175</v>
      </c>
      <c r="V646">
        <v>121.945825407892</v>
      </c>
      <c r="W646">
        <v>135.243711935276</v>
      </c>
      <c r="X646">
        <v>139.085134479423</v>
      </c>
      <c r="Y646">
        <v>130.83329912786601</v>
      </c>
      <c r="Z646">
        <v>131.46375145531599</v>
      </c>
      <c r="AA646">
        <v>135.872853975921</v>
      </c>
      <c r="AB646">
        <v>133.72092511350601</v>
      </c>
      <c r="AC646">
        <v>131.785037326669</v>
      </c>
      <c r="AD646">
        <v>131.81117923580999</v>
      </c>
      <c r="AE646">
        <v>145.056647147089</v>
      </c>
      <c r="AF646">
        <v>136.41393325775999</v>
      </c>
      <c r="AG646">
        <v>136.81144702888599</v>
      </c>
      <c r="AH646">
        <v>149.626648216332</v>
      </c>
      <c r="AI646">
        <v>145.66136929156701</v>
      </c>
      <c r="AJ646">
        <v>136.21369548857399</v>
      </c>
      <c r="AK646">
        <v>141.705023664062</v>
      </c>
      <c r="AL646">
        <f t="shared" si="35"/>
        <v>121.77880453679275</v>
      </c>
      <c r="AM646">
        <f t="shared" si="34"/>
        <v>60.366064829991643</v>
      </c>
      <c r="AN646">
        <f t="shared" si="36"/>
        <v>69.145146174520079</v>
      </c>
      <c r="AO646" t="s">
        <v>542</v>
      </c>
    </row>
    <row r="647" spans="1:41" x14ac:dyDescent="0.35">
      <c r="A647">
        <v>645</v>
      </c>
      <c r="B647" s="1">
        <v>43773</v>
      </c>
      <c r="C647" t="s">
        <v>489</v>
      </c>
      <c r="D647">
        <v>129.115896150704</v>
      </c>
      <c r="E647">
        <v>138.61984863589299</v>
      </c>
      <c r="F647">
        <v>126.76847808501201</v>
      </c>
      <c r="G647">
        <v>126.02036419216</v>
      </c>
      <c r="H647">
        <v>128.512623225228</v>
      </c>
      <c r="I647">
        <v>126.03757146692401</v>
      </c>
      <c r="J647">
        <v>131.72277063629701</v>
      </c>
      <c r="K647">
        <v>128.104607702831</v>
      </c>
      <c r="L647">
        <v>124.901120616242</v>
      </c>
      <c r="M647">
        <v>121.132791017561</v>
      </c>
      <c r="N647">
        <v>128.334170742613</v>
      </c>
      <c r="O647">
        <v>118.807617595796</v>
      </c>
      <c r="P647">
        <v>115.39620111705599</v>
      </c>
      <c r="Q647">
        <v>122.968098538937</v>
      </c>
      <c r="R647">
        <v>125.05040166132299</v>
      </c>
      <c r="S647">
        <v>131.56715253843399</v>
      </c>
      <c r="T647">
        <v>124.979549609033</v>
      </c>
      <c r="U647">
        <v>135.164425279184</v>
      </c>
      <c r="V647">
        <v>133.49358401754199</v>
      </c>
      <c r="W647">
        <v>142.34890696575499</v>
      </c>
      <c r="X647">
        <v>157.55320120146001</v>
      </c>
      <c r="Y647">
        <v>144.00427271963201</v>
      </c>
      <c r="Z647">
        <v>142.492261517933</v>
      </c>
      <c r="AA647">
        <v>152.98090503169701</v>
      </c>
      <c r="AB647">
        <v>147.35232739793199</v>
      </c>
      <c r="AC647">
        <v>152.04805198640699</v>
      </c>
      <c r="AD647">
        <v>153.243388988964</v>
      </c>
      <c r="AE647">
        <v>158.29926625061</v>
      </c>
      <c r="AF647">
        <v>150.98266267582201</v>
      </c>
      <c r="AG647">
        <v>150.798052838285</v>
      </c>
      <c r="AH647">
        <v>152.154298053883</v>
      </c>
      <c r="AI647">
        <v>153.01034618887101</v>
      </c>
      <c r="AJ647">
        <v>150.72062280829499</v>
      </c>
      <c r="AK647">
        <v>151.89041698563599</v>
      </c>
      <c r="AL647">
        <f t="shared" si="35"/>
        <v>137.54636042470449</v>
      </c>
      <c r="AM647">
        <f t="shared" si="34"/>
        <v>76.133620717903383</v>
      </c>
      <c r="AN647">
        <f t="shared" si="36"/>
        <v>84.912702062431819</v>
      </c>
      <c r="AO647" t="s">
        <v>542</v>
      </c>
    </row>
    <row r="648" spans="1:41" x14ac:dyDescent="0.35">
      <c r="A648">
        <v>646</v>
      </c>
      <c r="B648" s="1">
        <v>43778</v>
      </c>
      <c r="C648" t="s">
        <v>522</v>
      </c>
      <c r="D648">
        <v>118.381329111399</v>
      </c>
      <c r="E648">
        <v>125.20511444968599</v>
      </c>
      <c r="F648">
        <v>112.921841797664</v>
      </c>
      <c r="G648">
        <v>109.64240799728501</v>
      </c>
      <c r="H648">
        <v>112.934339824158</v>
      </c>
      <c r="I648">
        <v>104.62667502554601</v>
      </c>
      <c r="J648">
        <v>115.406353798995</v>
      </c>
      <c r="K648">
        <v>118.247648249999</v>
      </c>
      <c r="L648">
        <v>113.51970470535301</v>
      </c>
      <c r="M648">
        <v>112.1258595897</v>
      </c>
      <c r="N648">
        <v>109.249609265446</v>
      </c>
      <c r="O648">
        <v>106.45280579142199</v>
      </c>
      <c r="P648">
        <v>109.63900706490401</v>
      </c>
      <c r="Q648">
        <v>114.34782850307499</v>
      </c>
      <c r="R648">
        <v>122.768910720452</v>
      </c>
      <c r="S648">
        <v>108.889179153249</v>
      </c>
      <c r="T648">
        <v>118.90732952121</v>
      </c>
      <c r="U648">
        <v>125.306815372367</v>
      </c>
      <c r="V648">
        <v>119.44630909457</v>
      </c>
      <c r="W648">
        <v>136.871201671943</v>
      </c>
      <c r="X648">
        <v>150.27694580733001</v>
      </c>
      <c r="Y648">
        <v>119.4099361876</v>
      </c>
      <c r="Z648">
        <v>130.92015816679299</v>
      </c>
      <c r="AA648">
        <v>134.580512975765</v>
      </c>
      <c r="AL648">
        <f t="shared" si="35"/>
        <v>118.75324266024627</v>
      </c>
      <c r="AM648">
        <f t="shared" si="34"/>
        <v>57.340502953445167</v>
      </c>
      <c r="AN648">
        <f t="shared" si="36"/>
        <v>66.119584297973603</v>
      </c>
      <c r="AO648" t="s">
        <v>542</v>
      </c>
    </row>
    <row r="649" spans="1:41" x14ac:dyDescent="0.35">
      <c r="A649">
        <v>647</v>
      </c>
      <c r="B649" s="1">
        <v>43788</v>
      </c>
      <c r="C649" t="s">
        <v>494</v>
      </c>
      <c r="D649">
        <v>114.812632958366</v>
      </c>
      <c r="E649">
        <v>118.219590932481</v>
      </c>
      <c r="F649">
        <v>98.143161900677896</v>
      </c>
      <c r="G649">
        <v>99.816355517594005</v>
      </c>
      <c r="H649">
        <v>103.488623511979</v>
      </c>
      <c r="I649">
        <v>99.8580434165969</v>
      </c>
      <c r="J649">
        <v>105.825960315581</v>
      </c>
      <c r="K649">
        <v>102.531971620353</v>
      </c>
      <c r="L649">
        <v>104.351679716449</v>
      </c>
      <c r="M649">
        <v>99.874880189598898</v>
      </c>
      <c r="N649">
        <v>97.924366516735702</v>
      </c>
      <c r="O649">
        <v>92.934118044722297</v>
      </c>
      <c r="P649">
        <v>87.353252095238005</v>
      </c>
      <c r="Q649">
        <v>94.973475414565399</v>
      </c>
      <c r="R649">
        <v>97.510393146870101</v>
      </c>
      <c r="S649">
        <v>104.00370121694201</v>
      </c>
      <c r="T649">
        <v>93.8401709926259</v>
      </c>
      <c r="U649">
        <v>101.50619475615601</v>
      </c>
      <c r="V649">
        <v>110.614769864905</v>
      </c>
      <c r="W649">
        <v>116.456017063823</v>
      </c>
      <c r="X649">
        <v>132.279411325262</v>
      </c>
      <c r="Y649">
        <v>117.510832053336</v>
      </c>
      <c r="Z649">
        <v>121.43093981935399</v>
      </c>
      <c r="AA649">
        <v>121.08890324146201</v>
      </c>
      <c r="AB649">
        <v>120.981668486388</v>
      </c>
      <c r="AC649">
        <v>127.339714578255</v>
      </c>
      <c r="AD649">
        <v>122.432089777619</v>
      </c>
      <c r="AE649">
        <v>134.16697334379299</v>
      </c>
      <c r="AF649">
        <v>124.652114547707</v>
      </c>
      <c r="AG649">
        <v>129.20117976668601</v>
      </c>
      <c r="AH649">
        <v>130.591036909103</v>
      </c>
      <c r="AI649">
        <v>131.58546132069199</v>
      </c>
      <c r="AJ649">
        <v>124.34012198452901</v>
      </c>
      <c r="AK649">
        <v>128.52223576359799</v>
      </c>
      <c r="AL649">
        <f t="shared" si="35"/>
        <v>112.06358947382482</v>
      </c>
      <c r="AM649">
        <f t="shared" si="34"/>
        <v>50.650849767023715</v>
      </c>
      <c r="AN649">
        <f t="shared" si="36"/>
        <v>59.42993111155215</v>
      </c>
      <c r="AO649" t="s">
        <v>542</v>
      </c>
    </row>
    <row r="650" spans="1:41" x14ac:dyDescent="0.35">
      <c r="A650">
        <v>648</v>
      </c>
      <c r="B650" s="1">
        <v>43794</v>
      </c>
      <c r="C650" t="s">
        <v>295</v>
      </c>
      <c r="D650">
        <v>129.291245808507</v>
      </c>
      <c r="E650">
        <v>128.10882940338701</v>
      </c>
      <c r="F650">
        <v>114.40496529261701</v>
      </c>
      <c r="G650">
        <v>112.85869681451</v>
      </c>
      <c r="H650">
        <v>117.39243096536801</v>
      </c>
      <c r="I650">
        <v>108.75757360360301</v>
      </c>
      <c r="J650">
        <v>117.822981221821</v>
      </c>
      <c r="K650">
        <v>127.55010306874701</v>
      </c>
      <c r="L650">
        <v>123.396294554287</v>
      </c>
      <c r="M650">
        <v>116.711468653088</v>
      </c>
      <c r="N650">
        <v>113.954511142971</v>
      </c>
      <c r="O650">
        <v>99.924423936554803</v>
      </c>
      <c r="P650">
        <v>116.891626845293</v>
      </c>
      <c r="Q650">
        <v>119.137512916163</v>
      </c>
      <c r="R650">
        <v>117.471888029841</v>
      </c>
      <c r="S650">
        <v>122.830377411214</v>
      </c>
      <c r="T650">
        <v>119.089282662343</v>
      </c>
      <c r="U650">
        <v>128.239150573269</v>
      </c>
      <c r="V650">
        <v>122.399620150375</v>
      </c>
      <c r="W650">
        <v>133.90660408428499</v>
      </c>
      <c r="X650">
        <v>152.47586666868301</v>
      </c>
      <c r="Y650">
        <v>123.76520515727</v>
      </c>
      <c r="Z650">
        <v>135.17484200536501</v>
      </c>
      <c r="AA650">
        <v>138.938761576568</v>
      </c>
      <c r="AB650">
        <v>143.485410033167</v>
      </c>
      <c r="AC650">
        <v>146.96523811390099</v>
      </c>
      <c r="AD650">
        <v>140.31425825993</v>
      </c>
      <c r="AE650">
        <v>140.275948108878</v>
      </c>
      <c r="AF650">
        <v>138.89281043610299</v>
      </c>
      <c r="AG650">
        <v>148.19200860734799</v>
      </c>
      <c r="AH650">
        <v>140.64809139217999</v>
      </c>
      <c r="AI650">
        <v>140.483714115764</v>
      </c>
      <c r="AJ650">
        <v>134.971247387608</v>
      </c>
      <c r="AK650">
        <v>148.81684801223099</v>
      </c>
      <c r="AL650">
        <f t="shared" si="35"/>
        <v>128.33940697097768</v>
      </c>
      <c r="AM650">
        <f t="shared" si="34"/>
        <v>66.926667264176572</v>
      </c>
      <c r="AN650">
        <f t="shared" si="36"/>
        <v>75.705748608705008</v>
      </c>
      <c r="AO650" t="s">
        <v>542</v>
      </c>
    </row>
    <row r="651" spans="1:41" x14ac:dyDescent="0.35">
      <c r="A651">
        <v>649</v>
      </c>
      <c r="B651" s="1">
        <v>43795</v>
      </c>
      <c r="C651" t="s">
        <v>523</v>
      </c>
      <c r="D651">
        <v>131.044464327501</v>
      </c>
      <c r="E651">
        <v>127.431156653074</v>
      </c>
      <c r="F651">
        <v>114.34265922365999</v>
      </c>
      <c r="G651">
        <v>113.066233225033</v>
      </c>
      <c r="H651">
        <v>118.82405258863599</v>
      </c>
      <c r="I651">
        <v>113.818772165444</v>
      </c>
      <c r="J651">
        <v>128.384253826193</v>
      </c>
      <c r="K651">
        <v>125.29595686714499</v>
      </c>
      <c r="L651">
        <v>112.32670102885299</v>
      </c>
      <c r="M651">
        <v>110.329366750643</v>
      </c>
      <c r="N651">
        <v>109.731537765044</v>
      </c>
      <c r="O651">
        <v>96.923923504920097</v>
      </c>
      <c r="P651">
        <v>108.18407011582801</v>
      </c>
      <c r="Q651">
        <v>116.084538040647</v>
      </c>
      <c r="R651">
        <v>109.95925703091601</v>
      </c>
      <c r="X651">
        <v>148.05438281786999</v>
      </c>
      <c r="Y651">
        <v>133.246103382282</v>
      </c>
      <c r="Z651">
        <v>132.648742384131</v>
      </c>
      <c r="AA651">
        <v>139.02597773403599</v>
      </c>
      <c r="AB651">
        <v>150.614583664842</v>
      </c>
      <c r="AC651">
        <v>150.39533942468501</v>
      </c>
      <c r="AD651">
        <v>141.20947886863601</v>
      </c>
      <c r="AE651">
        <v>137.65423019165701</v>
      </c>
      <c r="AF651">
        <v>139.88377637915599</v>
      </c>
      <c r="AG651">
        <v>149.73802095230801</v>
      </c>
      <c r="AH651">
        <v>135.18398245099399</v>
      </c>
      <c r="AI651">
        <v>140.87879079710601</v>
      </c>
      <c r="AJ651">
        <v>130.377366881846</v>
      </c>
      <c r="AK651">
        <v>147.17001436280901</v>
      </c>
      <c r="AL651">
        <f t="shared" si="35"/>
        <v>127.99405977261708</v>
      </c>
      <c r="AM651">
        <f t="shared" si="34"/>
        <v>66.581320065815973</v>
      </c>
      <c r="AN651">
        <f t="shared" si="36"/>
        <v>75.360401410344409</v>
      </c>
      <c r="AO651" t="s">
        <v>542</v>
      </c>
    </row>
    <row r="652" spans="1:41" x14ac:dyDescent="0.35">
      <c r="A652">
        <v>650</v>
      </c>
      <c r="B652" s="1">
        <v>43798</v>
      </c>
      <c r="C652" t="s">
        <v>492</v>
      </c>
      <c r="D652">
        <v>116.83906141246599</v>
      </c>
      <c r="E652">
        <v>120.259827671275</v>
      </c>
      <c r="F652">
        <v>103.3137817388</v>
      </c>
      <c r="G652">
        <v>104.788910110315</v>
      </c>
      <c r="H652">
        <v>113.275504743017</v>
      </c>
      <c r="I652">
        <v>105.338027639282</v>
      </c>
      <c r="J652">
        <v>106.769354733852</v>
      </c>
      <c r="K652">
        <v>102.455923607991</v>
      </c>
      <c r="L652">
        <v>106.15292239049001</v>
      </c>
      <c r="M652">
        <v>104.14656277626599</v>
      </c>
      <c r="N652">
        <v>103.688066561415</v>
      </c>
      <c r="O652">
        <v>94.140659695587303</v>
      </c>
      <c r="P652">
        <v>94.433713505000497</v>
      </c>
      <c r="Q652">
        <v>109.220629353774</v>
      </c>
      <c r="R652">
        <v>108.304629288085</v>
      </c>
      <c r="S652">
        <v>108.391870287356</v>
      </c>
      <c r="T652">
        <v>101.84969751553101</v>
      </c>
      <c r="U652">
        <v>107.370133951673</v>
      </c>
      <c r="V652">
        <v>106.70919064052001</v>
      </c>
      <c r="W652">
        <v>115.50125621078</v>
      </c>
      <c r="X652">
        <v>136.529621191182</v>
      </c>
      <c r="Y652">
        <v>121.052536030187</v>
      </c>
      <c r="Z652">
        <v>120.978105560111</v>
      </c>
      <c r="AA652">
        <v>131.41350986722099</v>
      </c>
      <c r="AB652">
        <v>126.241271742644</v>
      </c>
      <c r="AC652">
        <v>137.19404061705001</v>
      </c>
      <c r="AD652">
        <v>133.58737977714199</v>
      </c>
      <c r="AE652">
        <v>133.414631104682</v>
      </c>
      <c r="AF652">
        <v>131.36474160585601</v>
      </c>
      <c r="AG652">
        <v>138.09698866591799</v>
      </c>
      <c r="AH652">
        <v>135.757459409066</v>
      </c>
      <c r="AI652">
        <v>137.439756039353</v>
      </c>
      <c r="AJ652">
        <v>130.252572217119</v>
      </c>
      <c r="AK652">
        <v>142.16835574862699</v>
      </c>
      <c r="AL652">
        <f t="shared" si="35"/>
        <v>117.30707921793044</v>
      </c>
      <c r="AM652">
        <f t="shared" si="34"/>
        <v>55.894339511129331</v>
      </c>
      <c r="AN652">
        <f t="shared" si="36"/>
        <v>64.673420855657767</v>
      </c>
      <c r="AO652" t="s">
        <v>542</v>
      </c>
    </row>
    <row r="653" spans="1:41" x14ac:dyDescent="0.35">
      <c r="A653">
        <v>651</v>
      </c>
      <c r="B653" s="1">
        <v>43811</v>
      </c>
      <c r="C653" t="s">
        <v>524</v>
      </c>
      <c r="D653">
        <v>126.99529367432601</v>
      </c>
      <c r="E653">
        <v>126.629658260113</v>
      </c>
      <c r="L653">
        <v>121.357560505313</v>
      </c>
      <c r="M653">
        <v>111.43655845838801</v>
      </c>
      <c r="N653">
        <v>112.500292200421</v>
      </c>
      <c r="O653">
        <v>108.526599454042</v>
      </c>
      <c r="P653">
        <v>110.103044437082</v>
      </c>
      <c r="Q653">
        <v>115.685147233588</v>
      </c>
      <c r="R653">
        <v>120.20906194054901</v>
      </c>
      <c r="S653">
        <v>106.987708257462</v>
      </c>
      <c r="T653">
        <v>99.1181568358965</v>
      </c>
      <c r="U653">
        <v>121.37491463988501</v>
      </c>
      <c r="V653">
        <v>116.460496300942</v>
      </c>
      <c r="W653">
        <v>130.07379405208999</v>
      </c>
      <c r="X653">
        <v>148.18888080993401</v>
      </c>
      <c r="Y653">
        <v>127.44631773075101</v>
      </c>
      <c r="AE653">
        <v>144.67801918728199</v>
      </c>
      <c r="AF653">
        <v>147.106211948294</v>
      </c>
      <c r="AG653">
        <v>152.01962002666599</v>
      </c>
      <c r="AH653">
        <v>138.83408325166599</v>
      </c>
      <c r="AI653">
        <v>139.018226018842</v>
      </c>
      <c r="AJ653">
        <v>138.52373780375601</v>
      </c>
      <c r="AK653">
        <v>153.004738271561</v>
      </c>
      <c r="AL653">
        <f t="shared" si="35"/>
        <v>126.79470092603692</v>
      </c>
      <c r="AM653">
        <f t="shared" si="34"/>
        <v>65.381961219235819</v>
      </c>
      <c r="AN653">
        <f t="shared" si="36"/>
        <v>74.161042563764255</v>
      </c>
      <c r="AO653" t="s">
        <v>542</v>
      </c>
    </row>
    <row r="654" spans="1:41" x14ac:dyDescent="0.35">
      <c r="A654">
        <v>652</v>
      </c>
      <c r="B654" s="1">
        <v>43811</v>
      </c>
      <c r="C654" t="s">
        <v>490</v>
      </c>
      <c r="D654">
        <v>140.11586679123599</v>
      </c>
      <c r="E654">
        <v>141.05510130541199</v>
      </c>
      <c r="F654">
        <v>128.46175603132099</v>
      </c>
      <c r="G654">
        <v>135.36311326486299</v>
      </c>
      <c r="H654">
        <v>137.79241125621499</v>
      </c>
      <c r="I654">
        <v>127.892671340527</v>
      </c>
      <c r="J654">
        <v>130.15061102313399</v>
      </c>
      <c r="K654">
        <v>133.903935064644</v>
      </c>
      <c r="L654">
        <v>138.44304033512199</v>
      </c>
      <c r="M654">
        <v>129.59149329171899</v>
      </c>
      <c r="N654">
        <v>125.936294030241</v>
      </c>
      <c r="O654">
        <v>115.28758786910601</v>
      </c>
      <c r="P654">
        <v>118.99019424199599</v>
      </c>
      <c r="Q654">
        <v>127.688969692328</v>
      </c>
      <c r="R654">
        <v>135.50077989557701</v>
      </c>
      <c r="S654">
        <v>141.87812090141901</v>
      </c>
      <c r="T654">
        <v>122.905746214598</v>
      </c>
      <c r="U654">
        <v>135.594777782855</v>
      </c>
      <c r="V654">
        <v>137.76338729623501</v>
      </c>
      <c r="W654">
        <v>149.32672644655301</v>
      </c>
      <c r="X654">
        <v>160.50525317866499</v>
      </c>
      <c r="Y654">
        <v>142.74682358218999</v>
      </c>
      <c r="Z654">
        <v>145.01799636285401</v>
      </c>
      <c r="AA654">
        <v>154.519399302012</v>
      </c>
      <c r="AB654">
        <v>155.76106723150201</v>
      </c>
      <c r="AC654">
        <v>160.18627664208401</v>
      </c>
      <c r="AD654">
        <v>160.68423574703601</v>
      </c>
      <c r="AE654">
        <v>159.30737347716999</v>
      </c>
      <c r="AF654">
        <v>151.68241797091699</v>
      </c>
      <c r="AG654">
        <v>162.55051316086099</v>
      </c>
      <c r="AH654">
        <v>156.50694990569099</v>
      </c>
      <c r="AI654">
        <v>143.230922604726</v>
      </c>
      <c r="AJ654">
        <v>143.572473219106</v>
      </c>
      <c r="AK654">
        <v>162.82576600277699</v>
      </c>
      <c r="AL654">
        <f t="shared" si="35"/>
        <v>141.55117801360859</v>
      </c>
      <c r="AM654">
        <f t="shared" si="34"/>
        <v>80.138438306807487</v>
      </c>
      <c r="AN654">
        <f t="shared" si="36"/>
        <v>88.917519651335923</v>
      </c>
      <c r="AO654" t="s">
        <v>542</v>
      </c>
    </row>
    <row r="655" spans="1:41" x14ac:dyDescent="0.35">
      <c r="A655">
        <v>653</v>
      </c>
      <c r="B655" s="1">
        <v>43818</v>
      </c>
      <c r="C655" t="s">
        <v>525</v>
      </c>
      <c r="J655">
        <v>125.15192431129201</v>
      </c>
      <c r="K655">
        <v>124.304748487994</v>
      </c>
      <c r="L655">
        <v>122.627362219877</v>
      </c>
      <c r="M655">
        <v>114.64586609218701</v>
      </c>
      <c r="N655">
        <v>113.539192006508</v>
      </c>
      <c r="O655">
        <v>110.88560184660599</v>
      </c>
      <c r="P655">
        <v>114.149672838474</v>
      </c>
      <c r="Q655">
        <v>128.22491410961001</v>
      </c>
      <c r="R655">
        <v>135.077986067132</v>
      </c>
      <c r="S655">
        <v>115.37437279559001</v>
      </c>
      <c r="AC655">
        <v>149.138076701899</v>
      </c>
      <c r="AD655">
        <v>142.84840505835101</v>
      </c>
      <c r="AE655">
        <v>147.02898515513201</v>
      </c>
      <c r="AF655">
        <v>147.43661626283</v>
      </c>
      <c r="AG655">
        <v>156.177995232271</v>
      </c>
      <c r="AH655">
        <v>139.77619624833201</v>
      </c>
      <c r="AI655">
        <v>143.998148440394</v>
      </c>
      <c r="AJ655">
        <v>141.39340052505801</v>
      </c>
      <c r="AK655">
        <v>156.96560667636501</v>
      </c>
      <c r="AL655">
        <f t="shared" si="35"/>
        <v>133.09184584610011</v>
      </c>
      <c r="AM655">
        <f t="shared" si="34"/>
        <v>71.679106139299009</v>
      </c>
      <c r="AN655">
        <f t="shared" si="36"/>
        <v>80.458187483827444</v>
      </c>
      <c r="AO655" t="s">
        <v>542</v>
      </c>
    </row>
    <row r="656" spans="1:41" x14ac:dyDescent="0.35">
      <c r="A656">
        <v>654</v>
      </c>
      <c r="B656" s="1">
        <v>43818</v>
      </c>
      <c r="C656" t="s">
        <v>526</v>
      </c>
      <c r="D656">
        <v>158.02954249948999</v>
      </c>
      <c r="E656">
        <v>156.35623212248501</v>
      </c>
      <c r="F656">
        <v>140.31133401612499</v>
      </c>
      <c r="G656">
        <v>141.43898704666901</v>
      </c>
      <c r="H656">
        <v>146.14760638340101</v>
      </c>
      <c r="I656">
        <v>138.128269807322</v>
      </c>
      <c r="J656">
        <v>143.3872950487</v>
      </c>
      <c r="K656">
        <v>139.12414402854299</v>
      </c>
      <c r="L656">
        <v>139.06474305732601</v>
      </c>
      <c r="M656">
        <v>138.10344235330001</v>
      </c>
      <c r="N656">
        <v>136.910618857202</v>
      </c>
      <c r="O656">
        <v>133.05425949308699</v>
      </c>
      <c r="P656">
        <v>131.41899328348401</v>
      </c>
      <c r="Q656">
        <v>141.259416139823</v>
      </c>
      <c r="R656">
        <v>144.72804770601999</v>
      </c>
      <c r="S656">
        <v>150.57921725962601</v>
      </c>
      <c r="T656">
        <v>135.587263496307</v>
      </c>
      <c r="U656">
        <v>147.12965462192699</v>
      </c>
      <c r="V656">
        <v>149.69306519446701</v>
      </c>
      <c r="W656">
        <v>158.94902238831901</v>
      </c>
      <c r="X656">
        <v>168.16888086027299</v>
      </c>
      <c r="Y656">
        <v>165.23749076247501</v>
      </c>
      <c r="Z656">
        <v>157.41514428319101</v>
      </c>
      <c r="AA656">
        <v>165.55546542783</v>
      </c>
      <c r="AB656">
        <v>164.66686157081099</v>
      </c>
      <c r="AC656">
        <v>167.587426515521</v>
      </c>
      <c r="AD656">
        <v>167.226139422947</v>
      </c>
      <c r="AE656">
        <v>173.50387391425801</v>
      </c>
      <c r="AF656">
        <v>163.80843341193599</v>
      </c>
      <c r="AG656">
        <v>167.68160803696699</v>
      </c>
      <c r="AH656">
        <v>174.81435916599699</v>
      </c>
      <c r="AI656">
        <v>167.90116852621799</v>
      </c>
      <c r="AJ656">
        <v>165.795528470806</v>
      </c>
      <c r="AK656">
        <v>173.20398004874701</v>
      </c>
      <c r="AL656">
        <f t="shared" si="35"/>
        <v>153.29316221240001</v>
      </c>
      <c r="AM656">
        <f t="shared" si="34"/>
        <v>91.880422505598901</v>
      </c>
      <c r="AN656">
        <f t="shared" si="36"/>
        <v>100.65950385012734</v>
      </c>
      <c r="AO656" t="s">
        <v>542</v>
      </c>
    </row>
    <row r="657" spans="1:41" x14ac:dyDescent="0.35">
      <c r="A657">
        <v>655</v>
      </c>
      <c r="B657" s="1">
        <v>43821</v>
      </c>
      <c r="C657" t="s">
        <v>527</v>
      </c>
      <c r="D657">
        <v>158.08198889041299</v>
      </c>
      <c r="E657">
        <v>159.36115669370699</v>
      </c>
      <c r="F657">
        <v>144.398496906323</v>
      </c>
      <c r="G657">
        <v>148.548442155549</v>
      </c>
      <c r="H657">
        <v>153.50413637454301</v>
      </c>
      <c r="I657">
        <v>145.29878000319499</v>
      </c>
      <c r="J657">
        <v>152.76487340336499</v>
      </c>
      <c r="K657">
        <v>145.92488268717801</v>
      </c>
      <c r="L657">
        <v>142.668191588893</v>
      </c>
      <c r="M657">
        <v>142.27309362919399</v>
      </c>
      <c r="N657">
        <v>146.77434445668999</v>
      </c>
      <c r="O657">
        <v>137.84619875918901</v>
      </c>
      <c r="P657">
        <v>136.75250613478099</v>
      </c>
      <c r="Q657">
        <v>149.00185245336499</v>
      </c>
      <c r="R657">
        <v>149.02674260145801</v>
      </c>
      <c r="S657">
        <v>154.53699735926901</v>
      </c>
      <c r="T657">
        <v>141.28603856244999</v>
      </c>
      <c r="U657">
        <v>151.63705348875899</v>
      </c>
      <c r="V657">
        <v>155.40347884614999</v>
      </c>
      <c r="W657">
        <v>167.830477874504</v>
      </c>
      <c r="X657">
        <v>174.292873097019</v>
      </c>
      <c r="Y657">
        <v>168.799879024891</v>
      </c>
      <c r="Z657">
        <v>162.823906555658</v>
      </c>
      <c r="AA657">
        <v>171.30823440893101</v>
      </c>
      <c r="AB657">
        <v>171.226845707823</v>
      </c>
      <c r="AC657">
        <v>173.68558455121499</v>
      </c>
      <c r="AD657">
        <v>173.27322827543</v>
      </c>
      <c r="AE657">
        <v>179.05625715615901</v>
      </c>
      <c r="AF657">
        <v>170.471292497913</v>
      </c>
      <c r="AG657">
        <v>175.04303277308799</v>
      </c>
      <c r="AH657">
        <v>181.725554787627</v>
      </c>
      <c r="AI657">
        <v>172.44893316348401</v>
      </c>
      <c r="AJ657">
        <v>173.089269864909</v>
      </c>
      <c r="AK657">
        <v>176.10823457448799</v>
      </c>
      <c r="AL657">
        <f t="shared" si="35"/>
        <v>159.00802527375322</v>
      </c>
      <c r="AM657">
        <f t="shared" si="34"/>
        <v>97.595285566952114</v>
      </c>
      <c r="AN657">
        <f t="shared" si="36"/>
        <v>106.37436691148055</v>
      </c>
      <c r="AO657" t="s">
        <v>542</v>
      </c>
    </row>
    <row r="658" spans="1:41" x14ac:dyDescent="0.35">
      <c r="AM658">
        <f>MIN(AM2:AM657)</f>
        <v>-8.7790813445284357</v>
      </c>
      <c r="AO658" t="s">
        <v>542</v>
      </c>
    </row>
    <row r="660" spans="1:41" x14ac:dyDescent="0.35">
      <c r="AM660" t="s">
        <v>543</v>
      </c>
      <c r="AN660">
        <f>AVERAGE(AN2:AN657)</f>
        <v>71.8542535862573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0"/>
  <sheetViews>
    <sheetView topLeftCell="X196" zoomScale="110" zoomScaleNormal="110" workbookViewId="0">
      <selection activeCell="AO210" activeCellId="12" sqref="AO12 AO26 AO35 AO50 AO60 AO68 AO77 AO89 AO101 AO130 AO156 AO179 AO210"/>
    </sheetView>
  </sheetViews>
  <sheetFormatPr defaultRowHeight="14.5" x14ac:dyDescent="0.35"/>
  <cols>
    <col min="2" max="2" width="12.1796875" customWidth="1"/>
  </cols>
  <sheetData>
    <row r="1" spans="1:4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528</v>
      </c>
      <c r="AM1" t="s">
        <v>529</v>
      </c>
    </row>
    <row r="2" spans="1:41" x14ac:dyDescent="0.35">
      <c r="A2">
        <v>16</v>
      </c>
      <c r="B2" s="1">
        <v>39235</v>
      </c>
      <c r="C2" t="s">
        <v>51</v>
      </c>
      <c r="D2">
        <v>89.775821136359397</v>
      </c>
      <c r="E2">
        <v>93.283250768921107</v>
      </c>
      <c r="F2">
        <v>82.179241988734802</v>
      </c>
      <c r="G2">
        <v>84.134331445043898</v>
      </c>
      <c r="H2">
        <v>92.732023446647403</v>
      </c>
      <c r="I2">
        <v>94.946085591647403</v>
      </c>
      <c r="J2">
        <v>101.724134985878</v>
      </c>
      <c r="K2">
        <v>96.272138134938402</v>
      </c>
      <c r="L2">
        <v>97.960257192386294</v>
      </c>
      <c r="M2">
        <v>97.009931383943098</v>
      </c>
      <c r="N2">
        <v>103.87775819797299</v>
      </c>
      <c r="T2">
        <v>84.965552992013002</v>
      </c>
      <c r="U2">
        <v>97.480607431191402</v>
      </c>
      <c r="V2">
        <v>108.30256916347</v>
      </c>
      <c r="W2">
        <v>117.86106475544</v>
      </c>
      <c r="X2">
        <v>129.55078317745401</v>
      </c>
      <c r="Y2">
        <v>86.7400248831363</v>
      </c>
      <c r="Z2">
        <v>92.208872603533607</v>
      </c>
      <c r="AA2">
        <v>103.298144179544</v>
      </c>
      <c r="AB2">
        <v>109.176079315352</v>
      </c>
      <c r="AC2">
        <v>111.633526110755</v>
      </c>
      <c r="AD2">
        <v>101.163324172069</v>
      </c>
      <c r="AE2">
        <v>105.99688699593</v>
      </c>
      <c r="AF2">
        <v>110.94952702178099</v>
      </c>
      <c r="AG2">
        <v>118.481499793342</v>
      </c>
      <c r="AL2">
        <v>100.46813747469935</v>
      </c>
      <c r="AM2">
        <v>39.055397767898242</v>
      </c>
      <c r="AN2">
        <f>AM2-transect_time_series!$AM$658</f>
        <v>47.834479112426678</v>
      </c>
    </row>
    <row r="3" spans="1:41" x14ac:dyDescent="0.35">
      <c r="A3">
        <v>17</v>
      </c>
      <c r="B3" s="1">
        <v>39250</v>
      </c>
      <c r="C3" t="s">
        <v>52</v>
      </c>
      <c r="D3">
        <v>78.242480361149006</v>
      </c>
      <c r="E3">
        <v>79.989368963521599</v>
      </c>
      <c r="F3">
        <v>71.562418155607702</v>
      </c>
      <c r="G3">
        <v>75.120524833230405</v>
      </c>
      <c r="H3">
        <v>77.3271050776859</v>
      </c>
      <c r="I3">
        <v>75.458966608200299</v>
      </c>
      <c r="J3">
        <v>82.6160700750291</v>
      </c>
      <c r="K3">
        <v>83.935120395735098</v>
      </c>
      <c r="L3">
        <v>86.601884502330194</v>
      </c>
      <c r="M3">
        <v>84.856380826721093</v>
      </c>
      <c r="N3">
        <v>91.020281987939697</v>
      </c>
      <c r="O3">
        <v>87.283632896481507</v>
      </c>
      <c r="P3">
        <v>85.244682082380905</v>
      </c>
      <c r="Q3">
        <v>95.120559664852905</v>
      </c>
      <c r="R3">
        <v>99.476219328095794</v>
      </c>
      <c r="S3">
        <v>100.74360734885801</v>
      </c>
      <c r="T3">
        <v>96.856296664600904</v>
      </c>
      <c r="U3">
        <v>101.724478422448</v>
      </c>
      <c r="V3">
        <v>100.271722451499</v>
      </c>
      <c r="W3">
        <v>107.933018723728</v>
      </c>
      <c r="X3">
        <v>116.381893575955</v>
      </c>
      <c r="Y3">
        <v>91.985911419162505</v>
      </c>
      <c r="Z3">
        <v>97.729816847653098</v>
      </c>
      <c r="AA3">
        <v>98.765120662394594</v>
      </c>
      <c r="AB3">
        <v>89.860957299244703</v>
      </c>
      <c r="AC3">
        <v>95.498997253374796</v>
      </c>
      <c r="AD3">
        <v>100.86764691571599</v>
      </c>
      <c r="AE3">
        <v>106.821369735167</v>
      </c>
      <c r="AF3">
        <v>100.78527082883301</v>
      </c>
      <c r="AG3">
        <v>109.152390140375</v>
      </c>
      <c r="AH3">
        <v>108.25883177473</v>
      </c>
      <c r="AI3">
        <v>106.259374444042</v>
      </c>
      <c r="AJ3">
        <v>100.690808539502</v>
      </c>
      <c r="AK3">
        <v>116.21784502416099</v>
      </c>
      <c r="AL3">
        <v>94.137089818541327</v>
      </c>
      <c r="AM3">
        <v>32.724350111740222</v>
      </c>
      <c r="AN3">
        <f>AM3-transect_time_series!$AM$658</f>
        <v>41.503431456268657</v>
      </c>
    </row>
    <row r="4" spans="1:41" x14ac:dyDescent="0.35">
      <c r="A4">
        <v>18</v>
      </c>
      <c r="B4" s="1">
        <v>39251</v>
      </c>
      <c r="C4" t="s">
        <v>53</v>
      </c>
      <c r="D4">
        <v>87.349249213871104</v>
      </c>
      <c r="L4">
        <v>76.729637644704297</v>
      </c>
      <c r="M4">
        <v>77.463140922847003</v>
      </c>
      <c r="N4">
        <v>83.565195760052504</v>
      </c>
      <c r="O4">
        <v>89.462991192169298</v>
      </c>
      <c r="P4">
        <v>83.687187347726805</v>
      </c>
      <c r="Q4">
        <v>100.456341574302</v>
      </c>
      <c r="R4">
        <v>100.416344420274</v>
      </c>
      <c r="S4">
        <v>102.859200651629</v>
      </c>
      <c r="T4">
        <v>93.521500864944201</v>
      </c>
      <c r="U4">
        <v>102.368000827096</v>
      </c>
      <c r="V4">
        <v>99.388455886738896</v>
      </c>
      <c r="W4">
        <v>108.360407967182</v>
      </c>
      <c r="X4">
        <v>115.488508699235</v>
      </c>
      <c r="Y4">
        <v>100.51498070514999</v>
      </c>
      <c r="AF4">
        <v>96.889853238834405</v>
      </c>
      <c r="AG4">
        <v>102.32357239464</v>
      </c>
      <c r="AH4">
        <v>102.328378590684</v>
      </c>
      <c r="AI4">
        <v>95.402621090358593</v>
      </c>
      <c r="AJ4">
        <v>94.0010493023441</v>
      </c>
      <c r="AK4">
        <v>104.52481558948899</v>
      </c>
      <c r="AL4">
        <v>96.052449232584394</v>
      </c>
      <c r="AM4">
        <v>34.639709525783289</v>
      </c>
      <c r="AN4">
        <f>AM4-transect_time_series!$AM$658</f>
        <v>43.418790870311724</v>
      </c>
    </row>
    <row r="5" spans="1:41" x14ac:dyDescent="0.35">
      <c r="A5">
        <v>19</v>
      </c>
      <c r="B5" s="1">
        <v>39266</v>
      </c>
      <c r="C5" t="s">
        <v>54</v>
      </c>
      <c r="D5">
        <v>96.315216543570301</v>
      </c>
      <c r="E5">
        <v>97.779853144266795</v>
      </c>
      <c r="F5">
        <v>83.462331733308304</v>
      </c>
      <c r="G5">
        <v>87.522453111815096</v>
      </c>
      <c r="H5">
        <v>97.133239727788407</v>
      </c>
      <c r="I5">
        <v>94.004502120758303</v>
      </c>
      <c r="J5">
        <v>106.512755401761</v>
      </c>
      <c r="K5">
        <v>101.055885186525</v>
      </c>
      <c r="L5">
        <v>102.022515251725</v>
      </c>
      <c r="M5">
        <v>102.793034825691</v>
      </c>
      <c r="N5">
        <v>107.548061175448</v>
      </c>
      <c r="O5">
        <v>103.077531659223</v>
      </c>
      <c r="P5">
        <v>112.548541946792</v>
      </c>
      <c r="Q5">
        <v>122.09245435482499</v>
      </c>
      <c r="R5">
        <v>122.605713922429</v>
      </c>
      <c r="S5">
        <v>110.463317320645</v>
      </c>
      <c r="T5">
        <v>104.317275554803</v>
      </c>
      <c r="U5">
        <v>120.842948413887</v>
      </c>
      <c r="V5">
        <v>122.908651957929</v>
      </c>
      <c r="W5">
        <v>133.169309052535</v>
      </c>
      <c r="X5">
        <v>141.29520544884701</v>
      </c>
      <c r="Y5">
        <v>101.21804241113399</v>
      </c>
      <c r="Z5">
        <v>97.980459273368297</v>
      </c>
      <c r="AA5">
        <v>111.005042243765</v>
      </c>
      <c r="AB5">
        <v>114.673278391805</v>
      </c>
      <c r="AC5">
        <v>118.386269162242</v>
      </c>
      <c r="AD5">
        <v>108.814314218715</v>
      </c>
      <c r="AE5">
        <v>114.055463157852</v>
      </c>
      <c r="AF5">
        <v>116.922409618554</v>
      </c>
      <c r="AG5">
        <v>119.861009912054</v>
      </c>
      <c r="AH5">
        <v>109.924741786805</v>
      </c>
      <c r="AI5">
        <v>118.51880253800201</v>
      </c>
      <c r="AJ5">
        <v>117.678617207716</v>
      </c>
      <c r="AK5">
        <v>132.25253019325999</v>
      </c>
      <c r="AL5">
        <v>110.31652288146601</v>
      </c>
      <c r="AM5">
        <v>48.903783174664909</v>
      </c>
      <c r="AN5">
        <f>AM5-transect_time_series!$AM$658</f>
        <v>57.682864519193345</v>
      </c>
    </row>
    <row r="6" spans="1:41" x14ac:dyDescent="0.35">
      <c r="A6">
        <v>20</v>
      </c>
      <c r="B6" s="1">
        <v>39275</v>
      </c>
      <c r="C6" t="s">
        <v>55</v>
      </c>
      <c r="D6">
        <v>112.12127537017599</v>
      </c>
      <c r="E6">
        <v>109.588554173698</v>
      </c>
      <c r="F6">
        <v>99.103903215310496</v>
      </c>
      <c r="G6">
        <v>109.59769007182901</v>
      </c>
      <c r="H6">
        <v>120.47196966731001</v>
      </c>
      <c r="I6">
        <v>115.409291186944</v>
      </c>
      <c r="J6">
        <v>123.515171366394</v>
      </c>
      <c r="K6">
        <v>117.788679419544</v>
      </c>
      <c r="L6">
        <v>120.290397627847</v>
      </c>
      <c r="M6">
        <v>117.642037176344</v>
      </c>
      <c r="N6">
        <v>119.308684215238</v>
      </c>
      <c r="O6">
        <v>126.853124590205</v>
      </c>
      <c r="P6">
        <v>132.04788304278901</v>
      </c>
      <c r="Q6">
        <v>147.75319831909999</v>
      </c>
      <c r="R6">
        <v>160.02081619139801</v>
      </c>
      <c r="S6">
        <v>141.702753278004</v>
      </c>
      <c r="T6">
        <v>123.86494396424099</v>
      </c>
      <c r="U6">
        <v>131.48015911445901</v>
      </c>
      <c r="V6">
        <v>133.69791070054299</v>
      </c>
      <c r="W6">
        <v>164.42081608148499</v>
      </c>
      <c r="X6">
        <v>184.889484495831</v>
      </c>
      <c r="Y6">
        <v>107.716450823095</v>
      </c>
      <c r="Z6">
        <v>119.117339241503</v>
      </c>
      <c r="AA6">
        <v>132.934989880079</v>
      </c>
      <c r="AB6">
        <v>129.77657076780801</v>
      </c>
      <c r="AC6">
        <v>131.88414017326201</v>
      </c>
      <c r="AD6">
        <v>129.358267494025</v>
      </c>
      <c r="AE6">
        <v>133.053704820739</v>
      </c>
      <c r="AF6">
        <v>136.836127331748</v>
      </c>
      <c r="AG6">
        <v>143.69525420756301</v>
      </c>
      <c r="AH6">
        <v>126.410349766195</v>
      </c>
      <c r="AI6">
        <v>137.863965992853</v>
      </c>
      <c r="AJ6">
        <v>139.697684986605</v>
      </c>
      <c r="AK6">
        <v>158.832748893656</v>
      </c>
      <c r="AL6">
        <v>130.55136287199471</v>
      </c>
      <c r="AM6">
        <v>69.138623165193607</v>
      </c>
      <c r="AN6">
        <f>AM6-transect_time_series!$AM$658</f>
        <v>77.917704509722043</v>
      </c>
    </row>
    <row r="7" spans="1:41" x14ac:dyDescent="0.35">
      <c r="A7">
        <v>21</v>
      </c>
      <c r="B7" s="1">
        <v>39290</v>
      </c>
      <c r="C7" t="s">
        <v>56</v>
      </c>
      <c r="D7">
        <v>91.592732935972805</v>
      </c>
      <c r="E7">
        <v>91.748151398991197</v>
      </c>
      <c r="F7">
        <v>80.966910067932105</v>
      </c>
      <c r="G7">
        <v>88.431412794800096</v>
      </c>
      <c r="H7">
        <v>91.604225767626204</v>
      </c>
      <c r="I7">
        <v>86.573267757555101</v>
      </c>
      <c r="R7">
        <v>120.649477967987</v>
      </c>
      <c r="S7">
        <v>119.986174868663</v>
      </c>
      <c r="T7">
        <v>120.963180113357</v>
      </c>
      <c r="U7">
        <v>124.6456235914</v>
      </c>
      <c r="V7">
        <v>120.119273620969</v>
      </c>
      <c r="W7">
        <v>134.035048777973</v>
      </c>
      <c r="X7">
        <v>143.97004481248601</v>
      </c>
      <c r="Y7">
        <v>98.845590882281897</v>
      </c>
      <c r="Z7">
        <v>98.230842355956895</v>
      </c>
      <c r="AA7">
        <v>102.85483846194199</v>
      </c>
      <c r="AB7">
        <v>101.551402554706</v>
      </c>
      <c r="AL7">
        <v>106.86871757238819</v>
      </c>
      <c r="AM7">
        <v>45.455977865587087</v>
      </c>
      <c r="AN7">
        <f>AM7-transect_time_series!$AM$658</f>
        <v>54.235059210115523</v>
      </c>
    </row>
    <row r="8" spans="1:41" x14ac:dyDescent="0.35">
      <c r="A8">
        <v>22</v>
      </c>
      <c r="B8" s="1">
        <v>39291</v>
      </c>
      <c r="C8" t="s">
        <v>57</v>
      </c>
      <c r="D8">
        <v>101.24960245509899</v>
      </c>
      <c r="E8">
        <v>104.99638473590301</v>
      </c>
      <c r="F8">
        <v>94.857701981591504</v>
      </c>
      <c r="G8">
        <v>97.968907864798098</v>
      </c>
      <c r="H8">
        <v>108.72564159201301</v>
      </c>
      <c r="I8">
        <v>105.677138018592</v>
      </c>
      <c r="J8">
        <v>112.160941376769</v>
      </c>
      <c r="K8">
        <v>106.604397826534</v>
      </c>
      <c r="L8">
        <v>108.242718584697</v>
      </c>
      <c r="M8">
        <v>108.35985518688101</v>
      </c>
      <c r="N8">
        <v>114.191355950686</v>
      </c>
      <c r="O8">
        <v>118.613497162328</v>
      </c>
      <c r="P8">
        <v>120.73547426734901</v>
      </c>
      <c r="Q8">
        <v>134.80888742658101</v>
      </c>
      <c r="R8">
        <v>140.638318738327</v>
      </c>
      <c r="S8">
        <v>129.24188371276699</v>
      </c>
      <c r="T8">
        <v>127.35427969613499</v>
      </c>
      <c r="U8">
        <v>135.27173195164701</v>
      </c>
      <c r="V8">
        <v>135.51459780372599</v>
      </c>
      <c r="W8">
        <v>152.227365950614</v>
      </c>
      <c r="X8">
        <v>163.05894711081601</v>
      </c>
      <c r="Y8">
        <v>108.08099602963</v>
      </c>
      <c r="Z8">
        <v>112.03948864393701</v>
      </c>
      <c r="AA8">
        <v>123.66928972281301</v>
      </c>
      <c r="AB8">
        <v>119.692706879345</v>
      </c>
      <c r="AC8">
        <v>122.91154856134899</v>
      </c>
      <c r="AD8">
        <v>116.590738650655</v>
      </c>
      <c r="AE8">
        <v>127.97277092367899</v>
      </c>
      <c r="AF8">
        <v>129.04355937920801</v>
      </c>
      <c r="AG8">
        <v>129.155359463362</v>
      </c>
      <c r="AH8">
        <v>124.400890686568</v>
      </c>
      <c r="AI8">
        <v>128.523143304195</v>
      </c>
      <c r="AJ8">
        <v>134.45053587975701</v>
      </c>
      <c r="AK8">
        <v>150.65247610053399</v>
      </c>
      <c r="AL8">
        <v>121.99068040055548</v>
      </c>
      <c r="AM8">
        <v>60.577940693754371</v>
      </c>
      <c r="AN8">
        <f>AM8-transect_time_series!$AM$658</f>
        <v>69.357022038282807</v>
      </c>
    </row>
    <row r="9" spans="1:41" x14ac:dyDescent="0.35">
      <c r="A9">
        <v>23</v>
      </c>
      <c r="B9" s="1">
        <v>39299</v>
      </c>
      <c r="C9" t="s">
        <v>58</v>
      </c>
      <c r="D9">
        <v>87.303554522411304</v>
      </c>
      <c r="E9">
        <v>87.823268264242699</v>
      </c>
      <c r="F9">
        <v>76.397447047129305</v>
      </c>
      <c r="G9">
        <v>79.421657487830402</v>
      </c>
      <c r="H9">
        <v>91.564970784680895</v>
      </c>
      <c r="I9">
        <v>85.081117032499193</v>
      </c>
      <c r="J9">
        <v>89.643802960327605</v>
      </c>
      <c r="K9">
        <v>91.490332610250704</v>
      </c>
      <c r="L9">
        <v>91.478128665392902</v>
      </c>
      <c r="M9">
        <v>92.674284764601794</v>
      </c>
      <c r="N9">
        <v>97.755205963143396</v>
      </c>
      <c r="O9">
        <v>96.120352746162396</v>
      </c>
      <c r="P9">
        <v>102.868391217735</v>
      </c>
      <c r="Q9">
        <v>114.45066814475599</v>
      </c>
      <c r="R9">
        <v>111.85271749877001</v>
      </c>
      <c r="X9">
        <v>125.00842019812499</v>
      </c>
      <c r="Y9">
        <v>89.406893097090105</v>
      </c>
      <c r="Z9">
        <v>89.264223007956204</v>
      </c>
      <c r="AA9">
        <v>93.534738939997993</v>
      </c>
      <c r="AB9">
        <v>95.349743872691107</v>
      </c>
      <c r="AC9">
        <v>109.436541791686</v>
      </c>
      <c r="AD9">
        <v>101.745740193253</v>
      </c>
      <c r="AE9">
        <v>107.199643875074</v>
      </c>
      <c r="AF9">
        <v>107.589244814534</v>
      </c>
      <c r="AG9">
        <v>117.242364267724</v>
      </c>
      <c r="AH9">
        <v>109.082527277943</v>
      </c>
      <c r="AI9">
        <v>113.488241190713</v>
      </c>
      <c r="AJ9">
        <v>119.58688705380401</v>
      </c>
      <c r="AK9">
        <v>131.29662039382899</v>
      </c>
      <c r="AL9">
        <v>100.17785274773634</v>
      </c>
      <c r="AM9">
        <v>38.765113040935233</v>
      </c>
      <c r="AN9">
        <f>AM9-transect_time_series!$AM$658</f>
        <v>47.544194385463669</v>
      </c>
    </row>
    <row r="10" spans="1:41" x14ac:dyDescent="0.35">
      <c r="A10">
        <v>24</v>
      </c>
      <c r="B10" s="1">
        <v>39306</v>
      </c>
      <c r="C10" t="s">
        <v>59</v>
      </c>
      <c r="L10">
        <v>91.133166962901697</v>
      </c>
      <c r="M10">
        <v>91.858399188828002</v>
      </c>
      <c r="N10">
        <v>95.985391481516999</v>
      </c>
      <c r="O10">
        <v>93.321975886220898</v>
      </c>
      <c r="P10">
        <v>95.319622763023602</v>
      </c>
      <c r="Q10">
        <v>106.80774705894601</v>
      </c>
      <c r="R10">
        <v>108.632051121499</v>
      </c>
      <c r="S10">
        <v>115.357729831577</v>
      </c>
      <c r="T10">
        <v>113.118795707752</v>
      </c>
      <c r="U10">
        <v>121.895440436808</v>
      </c>
      <c r="V10">
        <v>118.032300265036</v>
      </c>
      <c r="AE10">
        <v>104.25785019888799</v>
      </c>
      <c r="AF10">
        <v>109.23360406894101</v>
      </c>
      <c r="AG10">
        <v>116.147190799181</v>
      </c>
      <c r="AH10">
        <v>107.912910825179</v>
      </c>
      <c r="AI10">
        <v>107.79328273747799</v>
      </c>
      <c r="AJ10">
        <v>110.531255280989</v>
      </c>
      <c r="AK10">
        <v>125.254553086239</v>
      </c>
      <c r="AL10">
        <v>107.3662926500558</v>
      </c>
      <c r="AM10">
        <v>45.953552943254692</v>
      </c>
      <c r="AN10">
        <f>AM10-transect_time_series!$AM$658</f>
        <v>54.732634287783128</v>
      </c>
    </row>
    <row r="11" spans="1:41" x14ac:dyDescent="0.35">
      <c r="A11">
        <v>25</v>
      </c>
      <c r="B11" s="1">
        <v>39307</v>
      </c>
      <c r="C11" t="s">
        <v>60</v>
      </c>
      <c r="D11">
        <v>98.5709903381955</v>
      </c>
      <c r="E11">
        <v>100.42914606167901</v>
      </c>
      <c r="F11">
        <v>88.885606821518294</v>
      </c>
      <c r="G11">
        <v>92.019095121508897</v>
      </c>
      <c r="H11">
        <v>103.211586649247</v>
      </c>
      <c r="I11">
        <v>93.968219186796603</v>
      </c>
      <c r="J11">
        <v>102.46209680544</v>
      </c>
      <c r="K11">
        <v>104.494745341726</v>
      </c>
      <c r="L11">
        <v>107.809340453628</v>
      </c>
      <c r="M11">
        <v>104.179362817852</v>
      </c>
      <c r="N11">
        <v>108.87494011058099</v>
      </c>
      <c r="O11">
        <v>107.18514986260701</v>
      </c>
      <c r="P11">
        <v>112.942513362572</v>
      </c>
      <c r="Q11">
        <v>117.677904715184</v>
      </c>
      <c r="R11">
        <v>116.612417678898</v>
      </c>
      <c r="S11">
        <v>123.97932412349</v>
      </c>
      <c r="T11">
        <v>124.629912511334</v>
      </c>
      <c r="U11">
        <v>130.93004543081801</v>
      </c>
      <c r="V11">
        <v>133.42760385800199</v>
      </c>
      <c r="W11">
        <v>144.30592511308899</v>
      </c>
      <c r="X11">
        <v>147.35636892043499</v>
      </c>
      <c r="Y11">
        <v>103.217747408207</v>
      </c>
      <c r="Z11">
        <v>103.178230399884</v>
      </c>
      <c r="AA11">
        <v>107.79413206771299</v>
      </c>
      <c r="AB11">
        <v>110.520877446941</v>
      </c>
      <c r="AC11">
        <v>115.99860271096099</v>
      </c>
      <c r="AD11">
        <v>111.30711417936099</v>
      </c>
      <c r="AE11">
        <v>124.793756096805</v>
      </c>
      <c r="AF11">
        <v>124.869028605945</v>
      </c>
      <c r="AG11">
        <v>128.40131356676699</v>
      </c>
      <c r="AH11">
        <v>122.646155913624</v>
      </c>
      <c r="AI11">
        <v>128.633297695469</v>
      </c>
      <c r="AJ11">
        <v>122.30262739970701</v>
      </c>
      <c r="AK11">
        <v>133.94095072878901</v>
      </c>
      <c r="AL11">
        <v>114.75165086778746</v>
      </c>
      <c r="AM11">
        <v>53.338911160986356</v>
      </c>
      <c r="AN11">
        <f>AM11-transect_time_series!$AM$658</f>
        <v>62.117992505514792</v>
      </c>
    </row>
    <row r="12" spans="1:41" x14ac:dyDescent="0.35">
      <c r="A12">
        <v>26</v>
      </c>
      <c r="B12" s="1">
        <v>39322</v>
      </c>
      <c r="C12" t="s">
        <v>61</v>
      </c>
      <c r="F12">
        <v>79.618762932638504</v>
      </c>
      <c r="G12">
        <v>79.441498474526895</v>
      </c>
      <c r="H12">
        <v>90.521961297096396</v>
      </c>
      <c r="I12">
        <v>93.032268865621404</v>
      </c>
      <c r="J12">
        <v>98.969452110758795</v>
      </c>
      <c r="K12">
        <v>96.367970807603797</v>
      </c>
      <c r="L12">
        <v>94.152083854024795</v>
      </c>
      <c r="M12">
        <v>83.829148178588497</v>
      </c>
      <c r="N12">
        <v>101.318568130009</v>
      </c>
      <c r="O12">
        <v>92.712770841008705</v>
      </c>
      <c r="P12">
        <v>89.965090059540501</v>
      </c>
      <c r="Q12">
        <v>103.05305063307399</v>
      </c>
      <c r="Y12">
        <v>91.049666920796795</v>
      </c>
      <c r="Z12">
        <v>93.157749454154697</v>
      </c>
      <c r="AA12">
        <v>91.864686971275901</v>
      </c>
      <c r="AB12">
        <v>88.999618247413295</v>
      </c>
      <c r="AC12">
        <v>105.579809402663</v>
      </c>
      <c r="AD12">
        <v>101.026394505158</v>
      </c>
      <c r="AE12">
        <v>109.229691465827</v>
      </c>
      <c r="AF12">
        <v>117.569250715987</v>
      </c>
      <c r="AG12">
        <v>118.663013820986</v>
      </c>
      <c r="AH12">
        <v>109.350209431655</v>
      </c>
      <c r="AI12">
        <v>117.47725486652</v>
      </c>
      <c r="AJ12">
        <v>121.994431110352</v>
      </c>
      <c r="AL12">
        <v>98.706016795719975</v>
      </c>
      <c r="AM12">
        <v>37.29327708891887</v>
      </c>
      <c r="AN12">
        <f>AM12-transect_time_series!$AM$658</f>
        <v>46.072358433447306</v>
      </c>
      <c r="AO12">
        <f>AVERAGE(AN2:AN12)</f>
        <v>54.76513921168452</v>
      </c>
    </row>
    <row r="13" spans="1:41" s="2" customFormat="1" x14ac:dyDescent="0.35">
      <c r="B13" s="3"/>
    </row>
    <row r="14" spans="1:41" x14ac:dyDescent="0.35">
      <c r="A14">
        <v>51</v>
      </c>
      <c r="B14" s="1">
        <v>39602</v>
      </c>
      <c r="C14" t="s">
        <v>83</v>
      </c>
      <c r="O14">
        <v>108.571777211929</v>
      </c>
      <c r="P14">
        <v>111.577696646799</v>
      </c>
      <c r="Q14">
        <v>121.136544869433</v>
      </c>
      <c r="R14">
        <v>126.90377895981101</v>
      </c>
      <c r="S14">
        <v>107.83824105932101</v>
      </c>
      <c r="T14">
        <v>100.081090634248</v>
      </c>
      <c r="U14">
        <v>118.977484578473</v>
      </c>
      <c r="V14">
        <v>120.438715319539</v>
      </c>
      <c r="W14">
        <v>138.95852917289301</v>
      </c>
      <c r="X14">
        <v>153.03924348243399</v>
      </c>
      <c r="Y14">
        <v>109.945599759891</v>
      </c>
      <c r="Z14">
        <v>101.387279268489</v>
      </c>
      <c r="AA14">
        <v>118.664837842415</v>
      </c>
      <c r="AB14">
        <v>122.09355206724101</v>
      </c>
      <c r="AC14">
        <v>127.930090965841</v>
      </c>
      <c r="AD14">
        <v>128.119884344507</v>
      </c>
      <c r="AE14">
        <v>124.24777679520599</v>
      </c>
      <c r="AF14">
        <v>128.00603971000299</v>
      </c>
      <c r="AG14">
        <v>140.327394378457</v>
      </c>
      <c r="AH14">
        <v>120.008460647051</v>
      </c>
      <c r="AI14">
        <v>116.39125402226099</v>
      </c>
      <c r="AJ14">
        <v>128.22675353319599</v>
      </c>
      <c r="AK14">
        <v>142.37098038777901</v>
      </c>
      <c r="AL14">
        <v>122.40186981118333</v>
      </c>
      <c r="AM14">
        <v>60.989130104382227</v>
      </c>
      <c r="AN14">
        <f>AM14-transect_time_series!$AM$658</f>
        <v>69.768211448910662</v>
      </c>
    </row>
    <row r="15" spans="1:41" x14ac:dyDescent="0.35">
      <c r="A15">
        <v>52</v>
      </c>
      <c r="B15" s="1">
        <v>39610</v>
      </c>
      <c r="C15" t="s">
        <v>84</v>
      </c>
      <c r="D15">
        <v>91.3446303064907</v>
      </c>
      <c r="E15">
        <v>94.366427007641803</v>
      </c>
      <c r="F15">
        <v>97.630099364339998</v>
      </c>
      <c r="G15">
        <v>100.501200303914</v>
      </c>
      <c r="H15">
        <v>98.981551746997695</v>
      </c>
      <c r="I15">
        <v>95.7116009039636</v>
      </c>
      <c r="J15">
        <v>104.196404295332</v>
      </c>
      <c r="K15">
        <v>94.4404289319951</v>
      </c>
      <c r="L15">
        <v>96.5402431621185</v>
      </c>
      <c r="M15">
        <v>100.87898526331399</v>
      </c>
      <c r="U15">
        <v>94.611209447486502</v>
      </c>
      <c r="V15">
        <v>92.115372876667195</v>
      </c>
      <c r="W15">
        <v>111.712987934203</v>
      </c>
      <c r="X15">
        <v>128.10185959740301</v>
      </c>
      <c r="Y15">
        <v>92.308764222226699</v>
      </c>
      <c r="Z15">
        <v>103.069135836039</v>
      </c>
      <c r="AA15">
        <v>116.93996682476499</v>
      </c>
      <c r="AB15">
        <v>114.97793687215101</v>
      </c>
      <c r="AC15">
        <v>118.352628565152</v>
      </c>
      <c r="AD15">
        <v>121.813893798686</v>
      </c>
      <c r="AE15">
        <v>122.535282689008</v>
      </c>
      <c r="AF15">
        <v>124.324210350651</v>
      </c>
      <c r="AL15">
        <v>105.24794637729755</v>
      </c>
      <c r="AM15">
        <v>43.835206670496447</v>
      </c>
      <c r="AN15">
        <f>AM15-transect_time_series!$AM$658</f>
        <v>52.614288015024883</v>
      </c>
    </row>
    <row r="16" spans="1:41" x14ac:dyDescent="0.35">
      <c r="A16">
        <v>53</v>
      </c>
      <c r="B16" s="1">
        <v>39611</v>
      </c>
      <c r="C16" t="s">
        <v>85</v>
      </c>
      <c r="D16">
        <v>127.51247652870001</v>
      </c>
      <c r="E16">
        <v>131.35712628535799</v>
      </c>
      <c r="F16">
        <v>116.15454451906599</v>
      </c>
      <c r="G16">
        <v>115.91377137387801</v>
      </c>
      <c r="H16">
        <v>118.216309930007</v>
      </c>
      <c r="I16">
        <v>110.669152178221</v>
      </c>
      <c r="J16">
        <v>119.836314979066</v>
      </c>
      <c r="K16">
        <v>106.29473850630799</v>
      </c>
      <c r="L16">
        <v>111.084360593236</v>
      </c>
      <c r="M16">
        <v>112.884969872708</v>
      </c>
      <c r="N16">
        <v>113.79630194324101</v>
      </c>
      <c r="O16">
        <v>112.36441224961899</v>
      </c>
      <c r="P16">
        <v>125.806442415734</v>
      </c>
      <c r="Q16">
        <v>129.78602617963199</v>
      </c>
      <c r="R16">
        <v>130.32469341711399</v>
      </c>
      <c r="S16">
        <v>120.79480265999</v>
      </c>
      <c r="T16">
        <v>117.328754097371</v>
      </c>
      <c r="U16">
        <v>135.26665936264499</v>
      </c>
      <c r="V16">
        <v>142.13008706251301</v>
      </c>
      <c r="W16">
        <v>152.84833461427201</v>
      </c>
      <c r="X16">
        <v>164.68948908067301</v>
      </c>
      <c r="Y16">
        <v>128.167311186305</v>
      </c>
      <c r="Z16">
        <v>117.480559347907</v>
      </c>
      <c r="AA16">
        <v>132.26309546309</v>
      </c>
      <c r="AB16">
        <v>134.779077484872</v>
      </c>
      <c r="AC16">
        <v>144.24277678454001</v>
      </c>
      <c r="AD16">
        <v>142.01141187883101</v>
      </c>
      <c r="AE16">
        <v>138.32920358140501</v>
      </c>
      <c r="AF16">
        <v>131.192073097264</v>
      </c>
      <c r="AG16">
        <v>135.22006284298899</v>
      </c>
      <c r="AH16">
        <v>125.55092641186501</v>
      </c>
      <c r="AI16">
        <v>135.53953792963799</v>
      </c>
      <c r="AJ16">
        <v>136.95654736634799</v>
      </c>
      <c r="AK16">
        <v>143.695828175381</v>
      </c>
      <c r="AL16">
        <v>128.24965233528786</v>
      </c>
      <c r="AM16">
        <v>66.836912628486758</v>
      </c>
      <c r="AN16">
        <f>AM16-transect_time_series!$AM$658</f>
        <v>75.615993973015193</v>
      </c>
    </row>
    <row r="17" spans="1:41" x14ac:dyDescent="0.35">
      <c r="A17">
        <v>54</v>
      </c>
      <c r="B17" s="1">
        <v>39626</v>
      </c>
      <c r="C17" t="s">
        <v>86</v>
      </c>
      <c r="I17">
        <v>84.436734265138497</v>
      </c>
      <c r="J17">
        <v>88.417451876580998</v>
      </c>
      <c r="K17">
        <v>77.749483417928303</v>
      </c>
      <c r="L17">
        <v>80.969783488844001</v>
      </c>
      <c r="M17">
        <v>76.714159670896507</v>
      </c>
      <c r="N17">
        <v>86.424588953002896</v>
      </c>
      <c r="O17">
        <v>86.446887460922298</v>
      </c>
      <c r="P17">
        <v>87.593698933033096</v>
      </c>
      <c r="Q17">
        <v>103.763700202061</v>
      </c>
      <c r="R17">
        <v>118.173218392245</v>
      </c>
      <c r="S17">
        <v>100.547543861085</v>
      </c>
      <c r="AB17">
        <v>100.20461243804201</v>
      </c>
      <c r="AC17">
        <v>106.308945143687</v>
      </c>
      <c r="AD17">
        <v>100.567853983524</v>
      </c>
      <c r="AE17">
        <v>97.674877728040698</v>
      </c>
      <c r="AF17">
        <v>94.051952589992098</v>
      </c>
      <c r="AG17">
        <v>109.182396002941</v>
      </c>
      <c r="AH17">
        <v>93.511786306015907</v>
      </c>
      <c r="AI17">
        <v>96.4279996779822</v>
      </c>
      <c r="AJ17">
        <v>99.862422503524996</v>
      </c>
      <c r="AK17">
        <v>123.001523840856</v>
      </c>
      <c r="AL17">
        <v>95.8110295588735</v>
      </c>
      <c r="AM17">
        <v>34.398289852072395</v>
      </c>
      <c r="AN17">
        <f>AM17-transect_time_series!$AM$658</f>
        <v>43.177371196600831</v>
      </c>
    </row>
    <row r="18" spans="1:41" x14ac:dyDescent="0.35">
      <c r="A18">
        <v>55</v>
      </c>
      <c r="B18" s="1">
        <v>39627</v>
      </c>
      <c r="C18" t="s">
        <v>87</v>
      </c>
      <c r="D18">
        <v>108.49012384181501</v>
      </c>
      <c r="E18">
        <v>110.957492411084</v>
      </c>
      <c r="F18">
        <v>94.833635915870801</v>
      </c>
      <c r="G18">
        <v>93.056522900693807</v>
      </c>
      <c r="H18">
        <v>106.08679652375299</v>
      </c>
      <c r="I18">
        <v>99.717745976979103</v>
      </c>
      <c r="J18">
        <v>102.304153422788</v>
      </c>
      <c r="K18">
        <v>97.838003799482294</v>
      </c>
      <c r="L18">
        <v>103.310127783425</v>
      </c>
      <c r="M18">
        <v>109.92557477731</v>
      </c>
      <c r="N18">
        <v>116.70753150016</v>
      </c>
      <c r="O18">
        <v>112.519171752357</v>
      </c>
      <c r="P18">
        <v>116.759608602973</v>
      </c>
      <c r="Q18">
        <v>129.589072815224</v>
      </c>
      <c r="R18">
        <v>140.91154615763199</v>
      </c>
      <c r="S18">
        <v>113.325415651885</v>
      </c>
      <c r="T18">
        <v>114.414399207036</v>
      </c>
      <c r="U18">
        <v>128.19313724365199</v>
      </c>
      <c r="V18">
        <v>129.58082243637401</v>
      </c>
      <c r="W18">
        <v>139.569885178931</v>
      </c>
      <c r="X18">
        <v>149.80114235912501</v>
      </c>
      <c r="Y18">
        <v>97.8685975980611</v>
      </c>
      <c r="Z18">
        <v>100.10996107539</v>
      </c>
      <c r="AA18">
        <v>109.393924051314</v>
      </c>
      <c r="AB18">
        <v>115.98084649466399</v>
      </c>
      <c r="AC18">
        <v>128.272418673668</v>
      </c>
      <c r="AD18">
        <v>113.374471370649</v>
      </c>
      <c r="AE18">
        <v>115.570868036645</v>
      </c>
      <c r="AF18">
        <v>121.775411888497</v>
      </c>
      <c r="AG18">
        <v>140.28539874629701</v>
      </c>
      <c r="AH18">
        <v>122.12949165553199</v>
      </c>
      <c r="AI18">
        <v>127.570287994295</v>
      </c>
      <c r="AJ18">
        <v>132.729607247605</v>
      </c>
      <c r="AK18">
        <v>144.131672387186</v>
      </c>
      <c r="AL18">
        <v>117.26720198465748</v>
      </c>
      <c r="AM18">
        <v>55.854462277856371</v>
      </c>
      <c r="AN18">
        <f>AM18-transect_time_series!$AM$658</f>
        <v>64.633543622384806</v>
      </c>
    </row>
    <row r="19" spans="1:41" x14ac:dyDescent="0.35">
      <c r="A19">
        <v>56</v>
      </c>
      <c r="B19" s="1">
        <v>39642</v>
      </c>
      <c r="C19" t="s">
        <v>88</v>
      </c>
      <c r="D19">
        <v>87.058640860276697</v>
      </c>
      <c r="E19">
        <v>89.744313228441101</v>
      </c>
      <c r="F19">
        <v>76.908383070210405</v>
      </c>
      <c r="G19">
        <v>76.170470550216294</v>
      </c>
      <c r="H19">
        <v>78.5310873855518</v>
      </c>
      <c r="I19">
        <v>68.753847786050997</v>
      </c>
      <c r="R19">
        <v>100.12277043739201</v>
      </c>
      <c r="S19">
        <v>97.089885751210204</v>
      </c>
      <c r="T19">
        <v>78.551231719041098</v>
      </c>
      <c r="U19">
        <v>87.0836835985709</v>
      </c>
      <c r="V19">
        <v>94.379606031166702</v>
      </c>
      <c r="W19">
        <v>113.492405759804</v>
      </c>
      <c r="X19">
        <v>127.63747995199699</v>
      </c>
      <c r="Y19">
        <v>87.653269264539006</v>
      </c>
      <c r="Z19">
        <v>85.540510345425901</v>
      </c>
      <c r="AA19">
        <v>93.709167338072803</v>
      </c>
      <c r="AB19">
        <v>95.692537080682897</v>
      </c>
      <c r="AC19">
        <v>103.53438660065</v>
      </c>
      <c r="AL19">
        <v>91.202982042183308</v>
      </c>
      <c r="AM19">
        <v>29.790242335382203</v>
      </c>
      <c r="AN19">
        <f>AM19-transect_time_series!$AM$658</f>
        <v>38.569323679910639</v>
      </c>
    </row>
    <row r="20" spans="1:41" x14ac:dyDescent="0.35">
      <c r="A20">
        <v>57</v>
      </c>
      <c r="B20" s="1">
        <v>39658</v>
      </c>
      <c r="C20" t="s">
        <v>78</v>
      </c>
      <c r="D20">
        <v>94.293462381462504</v>
      </c>
      <c r="E20">
        <v>97.000581586402703</v>
      </c>
      <c r="F20">
        <v>87.081614273899305</v>
      </c>
      <c r="G20">
        <v>90.339724959126499</v>
      </c>
      <c r="H20">
        <v>93.943327054139999</v>
      </c>
      <c r="I20">
        <v>91.315153573878604</v>
      </c>
      <c r="J20">
        <v>100.379530597295</v>
      </c>
      <c r="K20">
        <v>94.133597529667696</v>
      </c>
      <c r="L20">
        <v>99.806286424266901</v>
      </c>
      <c r="M20">
        <v>104.298381473196</v>
      </c>
      <c r="N20">
        <v>108.76945886366001</v>
      </c>
      <c r="W20">
        <v>154.73375351820101</v>
      </c>
      <c r="X20">
        <v>166.63729455127299</v>
      </c>
      <c r="Y20">
        <v>128.89424491475799</v>
      </c>
      <c r="Z20">
        <v>115.70411942373001</v>
      </c>
      <c r="AA20">
        <v>112.851719306174</v>
      </c>
      <c r="AB20">
        <v>106.109720861281</v>
      </c>
      <c r="AC20">
        <v>114.37713035432699</v>
      </c>
      <c r="AD20">
        <v>119.786330817826</v>
      </c>
      <c r="AE20">
        <v>123.515787144028</v>
      </c>
      <c r="AF20">
        <v>118.747197146977</v>
      </c>
      <c r="AG20">
        <v>119.799912867117</v>
      </c>
      <c r="AL20">
        <v>111.02356043739488</v>
      </c>
      <c r="AM20">
        <v>49.610820730593773</v>
      </c>
      <c r="AN20">
        <f>AM20-transect_time_series!$AM$658</f>
        <v>58.389902075122208</v>
      </c>
    </row>
    <row r="21" spans="1:41" x14ac:dyDescent="0.35">
      <c r="A21">
        <v>58</v>
      </c>
      <c r="B21" s="1">
        <v>39659</v>
      </c>
      <c r="C21" t="s">
        <v>89</v>
      </c>
      <c r="D21">
        <v>106.308716852488</v>
      </c>
      <c r="E21">
        <v>111.89987555576801</v>
      </c>
      <c r="F21">
        <v>107.375863849184</v>
      </c>
      <c r="G21">
        <v>105.708372187314</v>
      </c>
      <c r="H21">
        <v>108.445193817655</v>
      </c>
      <c r="I21">
        <v>105.480782101602</v>
      </c>
      <c r="J21">
        <v>112.68880749765999</v>
      </c>
      <c r="K21">
        <v>109.790569151046</v>
      </c>
      <c r="L21">
        <v>111.68279688038101</v>
      </c>
      <c r="M21">
        <v>117.13563548189801</v>
      </c>
      <c r="N21">
        <v>127.52047691236599</v>
      </c>
      <c r="O21">
        <v>127.606108784287</v>
      </c>
      <c r="P21">
        <v>131.89282524745599</v>
      </c>
      <c r="Q21">
        <v>144.869138054535</v>
      </c>
      <c r="R21">
        <v>143.13532554436799</v>
      </c>
      <c r="S21">
        <v>131.82690329757699</v>
      </c>
      <c r="T21">
        <v>132.57786022768201</v>
      </c>
      <c r="U21">
        <v>146.18223308473699</v>
      </c>
      <c r="V21">
        <v>153.41640435716701</v>
      </c>
      <c r="W21">
        <v>167.42110730835401</v>
      </c>
      <c r="X21">
        <v>174.033618660587</v>
      </c>
      <c r="Y21">
        <v>128.483348826797</v>
      </c>
      <c r="Z21">
        <v>129.22207872367699</v>
      </c>
      <c r="AA21">
        <v>129.12020694735301</v>
      </c>
      <c r="AB21">
        <v>124.698810264651</v>
      </c>
      <c r="AC21">
        <v>138.071372352602</v>
      </c>
      <c r="AD21">
        <v>139.53630166782301</v>
      </c>
      <c r="AE21">
        <v>141.63209496436801</v>
      </c>
      <c r="AF21">
        <v>134.122696445641</v>
      </c>
      <c r="AG21">
        <v>141.88157898933</v>
      </c>
      <c r="AH21">
        <v>131.710302305998</v>
      </c>
      <c r="AI21">
        <v>140.51737487163001</v>
      </c>
      <c r="AJ21">
        <v>137.552710506735</v>
      </c>
      <c r="AK21">
        <v>149.59021063396401</v>
      </c>
      <c r="AL21">
        <v>130.6805206574906</v>
      </c>
      <c r="AM21">
        <v>69.267780950689499</v>
      </c>
      <c r="AN21">
        <f>AM21-transect_time_series!$AM$658</f>
        <v>78.046862295217935</v>
      </c>
    </row>
    <row r="22" spans="1:41" x14ac:dyDescent="0.35">
      <c r="A22">
        <v>59</v>
      </c>
      <c r="B22" s="1">
        <v>39667</v>
      </c>
      <c r="C22" t="s">
        <v>90</v>
      </c>
      <c r="D22">
        <v>90.327253089425795</v>
      </c>
      <c r="E22">
        <v>92.948012888900394</v>
      </c>
      <c r="F22">
        <v>80.517716005255906</v>
      </c>
      <c r="G22">
        <v>85.559830606107496</v>
      </c>
      <c r="N22">
        <v>106.53007377314201</v>
      </c>
      <c r="O22">
        <v>117.666865057648</v>
      </c>
      <c r="P22">
        <v>115.29169551526201</v>
      </c>
      <c r="Q22">
        <v>126.470254495956</v>
      </c>
      <c r="R22">
        <v>136.13492251336299</v>
      </c>
      <c r="S22">
        <v>127.907636546806</v>
      </c>
      <c r="T22">
        <v>124.40694510705301</v>
      </c>
      <c r="U22">
        <v>128.590727703487</v>
      </c>
      <c r="V22">
        <v>133.410987705038</v>
      </c>
      <c r="W22">
        <v>155.556462629072</v>
      </c>
      <c r="X22">
        <v>158.37337251794199</v>
      </c>
      <c r="Y22">
        <v>108.084526285449</v>
      </c>
      <c r="Z22">
        <v>97.2889781114405</v>
      </c>
      <c r="AA22">
        <v>99.102393754712807</v>
      </c>
      <c r="AG22">
        <v>118.369702785483</v>
      </c>
      <c r="AH22">
        <v>115.28258707292299</v>
      </c>
      <c r="AI22">
        <v>125.21828388601701</v>
      </c>
      <c r="AJ22">
        <v>130.97633423936699</v>
      </c>
      <c r="AK22">
        <v>142.50847369886</v>
      </c>
      <c r="AL22">
        <v>118.10974069516135</v>
      </c>
      <c r="AM22">
        <v>56.697000988360244</v>
      </c>
      <c r="AN22">
        <f>AM22-transect_time_series!$AM$658</f>
        <v>65.47608233288868</v>
      </c>
    </row>
    <row r="23" spans="1:41" x14ac:dyDescent="0.35">
      <c r="A23">
        <v>60</v>
      </c>
      <c r="B23" s="1">
        <v>39674</v>
      </c>
      <c r="C23" t="s">
        <v>91</v>
      </c>
      <c r="G23">
        <v>85.710675582266703</v>
      </c>
      <c r="H23">
        <v>93.387691289515303</v>
      </c>
      <c r="I23">
        <v>91.984405345290995</v>
      </c>
      <c r="J23">
        <v>97.649682017076998</v>
      </c>
      <c r="K23">
        <v>94.074929132430398</v>
      </c>
      <c r="L23">
        <v>95.313070568888605</v>
      </c>
      <c r="M23">
        <v>104.634730299699</v>
      </c>
      <c r="N23">
        <v>109.38768481514801</v>
      </c>
      <c r="O23">
        <v>115.308090921353</v>
      </c>
      <c r="P23">
        <v>116.59096563152499</v>
      </c>
      <c r="Q23">
        <v>126.946264435876</v>
      </c>
      <c r="R23">
        <v>137.20247596958799</v>
      </c>
      <c r="AA23">
        <v>110.749251148461</v>
      </c>
      <c r="AB23">
        <v>107.09850210053401</v>
      </c>
      <c r="AC23">
        <v>114.58851557734501</v>
      </c>
      <c r="AD23">
        <v>119.931070386687</v>
      </c>
      <c r="AE23">
        <v>114.17815406154899</v>
      </c>
      <c r="AF23">
        <v>122.50722549764301</v>
      </c>
      <c r="AG23">
        <v>129.75543400976301</v>
      </c>
      <c r="AH23">
        <v>115.954199560836</v>
      </c>
      <c r="AI23">
        <v>126.908091872296</v>
      </c>
      <c r="AJ23">
        <v>130.45897717833199</v>
      </c>
      <c r="AK23">
        <v>140.84769983756399</v>
      </c>
      <c r="AL23">
        <v>113.09425161911602</v>
      </c>
      <c r="AM23">
        <v>51.681511912314917</v>
      </c>
      <c r="AN23">
        <f>AM23-transect_time_series!$AM$658</f>
        <v>60.460593256843353</v>
      </c>
    </row>
    <row r="24" spans="1:41" x14ac:dyDescent="0.35">
      <c r="A24">
        <v>61</v>
      </c>
      <c r="B24" s="1">
        <v>39682</v>
      </c>
      <c r="C24" t="s">
        <v>92</v>
      </c>
      <c r="D24">
        <v>94.438402427494097</v>
      </c>
      <c r="E24">
        <v>92.105053555555301</v>
      </c>
      <c r="F24">
        <v>81.207754654863393</v>
      </c>
      <c r="G24">
        <v>86.047442167477101</v>
      </c>
      <c r="H24">
        <v>100.29085313218501</v>
      </c>
      <c r="I24">
        <v>100.282499560095</v>
      </c>
      <c r="J24">
        <v>106.70492798043099</v>
      </c>
      <c r="K24">
        <v>104.753062839614</v>
      </c>
      <c r="L24">
        <v>109.400255163285</v>
      </c>
      <c r="M24">
        <v>107.808025860751</v>
      </c>
      <c r="N24">
        <v>106.953559679208</v>
      </c>
      <c r="O24">
        <v>112.13616500568899</v>
      </c>
      <c r="P24">
        <v>118.604732495318</v>
      </c>
      <c r="Q24">
        <v>129.241607526293</v>
      </c>
      <c r="R24">
        <v>132.24710338243599</v>
      </c>
      <c r="S24">
        <v>122.05409969792601</v>
      </c>
      <c r="T24">
        <v>124.352010459932</v>
      </c>
      <c r="U24">
        <v>133.305283902274</v>
      </c>
      <c r="V24">
        <v>137.200586613799</v>
      </c>
      <c r="W24">
        <v>159.66771042540699</v>
      </c>
      <c r="X24">
        <v>162.76939882422801</v>
      </c>
      <c r="Y24">
        <v>106.659312013589</v>
      </c>
      <c r="Z24">
        <v>109.30658980704899</v>
      </c>
      <c r="AA24">
        <v>109.816374967553</v>
      </c>
      <c r="AB24">
        <v>114.85818978028</v>
      </c>
      <c r="AC24">
        <v>125.40055266269999</v>
      </c>
      <c r="AD24">
        <v>124.649423542325</v>
      </c>
      <c r="AE24">
        <v>124.57597071172</v>
      </c>
      <c r="AF24">
        <v>123.965682073317</v>
      </c>
      <c r="AG24">
        <v>130.92028500432599</v>
      </c>
      <c r="AH24">
        <v>120.347660980698</v>
      </c>
      <c r="AI24">
        <v>124.13846491232501</v>
      </c>
      <c r="AJ24">
        <v>129.957946604993</v>
      </c>
      <c r="AK24">
        <v>143.20843949923901</v>
      </c>
      <c r="AL24">
        <v>117.922806703364</v>
      </c>
      <c r="AM24">
        <v>56.510066996562898</v>
      </c>
      <c r="AN24">
        <f>AM24-transect_time_series!$AM$658</f>
        <v>65.289148341091334</v>
      </c>
    </row>
    <row r="25" spans="1:41" x14ac:dyDescent="0.35">
      <c r="A25">
        <v>62</v>
      </c>
      <c r="B25" s="1">
        <v>39683</v>
      </c>
      <c r="C25" t="s">
        <v>93</v>
      </c>
      <c r="D25">
        <v>94.794768246177995</v>
      </c>
      <c r="E25">
        <v>92.668297689518198</v>
      </c>
      <c r="F25">
        <v>83.430677245575296</v>
      </c>
      <c r="G25">
        <v>88.239035499968693</v>
      </c>
      <c r="H25">
        <v>107.00338472312001</v>
      </c>
      <c r="I25">
        <v>99.152154814289403</v>
      </c>
      <c r="P25">
        <v>114.23734659631</v>
      </c>
      <c r="Q25">
        <v>125.708543150602</v>
      </c>
      <c r="R25">
        <v>148.370861826539</v>
      </c>
      <c r="S25">
        <v>142.020986665039</v>
      </c>
      <c r="T25">
        <v>125.667204152688</v>
      </c>
      <c r="U25">
        <v>136.81543593729799</v>
      </c>
      <c r="V25">
        <v>150.00723443734699</v>
      </c>
      <c r="W25">
        <v>150.03817053391899</v>
      </c>
      <c r="X25">
        <v>150.241524360341</v>
      </c>
      <c r="Y25">
        <v>109.267926189321</v>
      </c>
      <c r="Z25">
        <v>108.20342276173</v>
      </c>
      <c r="AA25">
        <v>130.36618742974801</v>
      </c>
      <c r="AB25">
        <v>127.540118263135</v>
      </c>
      <c r="AC25">
        <v>142.94459577658199</v>
      </c>
      <c r="AI25">
        <v>123.544881228612</v>
      </c>
      <c r="AJ25">
        <v>131.06045732917701</v>
      </c>
      <c r="AK25">
        <v>137.71339378862001</v>
      </c>
      <c r="AL25">
        <v>122.56680907155034</v>
      </c>
      <c r="AM25">
        <v>61.154069364749233</v>
      </c>
      <c r="AN25">
        <f>AM25-transect_time_series!$AM$658</f>
        <v>69.933150709277669</v>
      </c>
    </row>
    <row r="26" spans="1:41" x14ac:dyDescent="0.35">
      <c r="A26">
        <v>63</v>
      </c>
      <c r="B26" s="1">
        <v>39691</v>
      </c>
      <c r="C26" t="s">
        <v>94</v>
      </c>
      <c r="D26">
        <v>102.884397045139</v>
      </c>
      <c r="E26">
        <v>105.846075589264</v>
      </c>
      <c r="F26">
        <v>99.384348357285404</v>
      </c>
      <c r="G26">
        <v>107.490108237667</v>
      </c>
      <c r="H26">
        <v>115.793719817598</v>
      </c>
      <c r="I26">
        <v>110.216891356509</v>
      </c>
      <c r="J26">
        <v>120.89603822114999</v>
      </c>
      <c r="K26">
        <v>121.28231831188999</v>
      </c>
      <c r="L26">
        <v>126.95543098682499</v>
      </c>
      <c r="M26">
        <v>122.289455755296</v>
      </c>
      <c r="N26">
        <v>124.546367833725</v>
      </c>
      <c r="O26">
        <v>132.349068637307</v>
      </c>
      <c r="P26">
        <v>134.72905558341799</v>
      </c>
      <c r="Q26">
        <v>141.252050577989</v>
      </c>
      <c r="R26">
        <v>143.40301311189799</v>
      </c>
      <c r="S26">
        <v>136.619288201008</v>
      </c>
      <c r="T26">
        <v>136.99948078297399</v>
      </c>
      <c r="U26">
        <v>147.40954990545001</v>
      </c>
      <c r="V26">
        <v>154.400469608799</v>
      </c>
      <c r="W26">
        <v>171.73592501751199</v>
      </c>
      <c r="X26">
        <v>163.534350599741</v>
      </c>
      <c r="Y26">
        <v>122.931612797266</v>
      </c>
      <c r="Z26">
        <v>125.81625635339201</v>
      </c>
      <c r="AA26">
        <v>131.86670840300201</v>
      </c>
      <c r="AB26">
        <v>127.31644296313701</v>
      </c>
      <c r="AC26">
        <v>135.73504049008901</v>
      </c>
      <c r="AD26">
        <v>133.50849827976501</v>
      </c>
      <c r="AE26">
        <v>143.69727970386501</v>
      </c>
      <c r="AF26">
        <v>138.729392104043</v>
      </c>
      <c r="AG26">
        <v>147.05194804343299</v>
      </c>
      <c r="AH26">
        <v>139.032709586289</v>
      </c>
      <c r="AI26">
        <v>146.85216523332701</v>
      </c>
      <c r="AJ26">
        <v>144.05179608332901</v>
      </c>
      <c r="AK26">
        <v>150.48687035094301</v>
      </c>
      <c r="AL26">
        <v>132.56159188030369</v>
      </c>
      <c r="AM26">
        <v>71.14885217350259</v>
      </c>
      <c r="AN26">
        <f>AM26-transect_time_series!$AM$658</f>
        <v>79.927933518031026</v>
      </c>
      <c r="AO26">
        <f>AVERAGE(AN14:AN26)</f>
        <v>63.223261881870712</v>
      </c>
    </row>
    <row r="27" spans="1:41" s="2" customFormat="1" x14ac:dyDescent="0.35">
      <c r="B27" s="3"/>
    </row>
    <row r="28" spans="1:41" x14ac:dyDescent="0.35">
      <c r="A28">
        <v>94</v>
      </c>
      <c r="B28" s="1">
        <v>39971</v>
      </c>
      <c r="C28" t="s">
        <v>122</v>
      </c>
      <c r="H28">
        <v>99.439053730873297</v>
      </c>
      <c r="I28">
        <v>90.715485927680305</v>
      </c>
      <c r="J28">
        <v>99.922194614737904</v>
      </c>
      <c r="K28">
        <v>95.155842781185498</v>
      </c>
      <c r="L28">
        <v>99.445304273558804</v>
      </c>
      <c r="M28">
        <v>103.508057039677</v>
      </c>
      <c r="N28">
        <v>106.84042091422801</v>
      </c>
      <c r="O28">
        <v>94.572593414021497</v>
      </c>
      <c r="P28">
        <v>99.342184671355298</v>
      </c>
      <c r="Q28">
        <v>108.03521998276599</v>
      </c>
      <c r="R28">
        <v>105.207372395031</v>
      </c>
      <c r="S28">
        <v>109.642304003885</v>
      </c>
      <c r="T28">
        <v>110.154407216309</v>
      </c>
      <c r="U28">
        <v>116.884342997762</v>
      </c>
      <c r="AA28">
        <v>120.858034964631</v>
      </c>
      <c r="AB28">
        <v>116.048009766489</v>
      </c>
      <c r="AC28">
        <v>123.197988806872</v>
      </c>
      <c r="AD28">
        <v>118.347066670142</v>
      </c>
      <c r="AE28">
        <v>118.908902254437</v>
      </c>
      <c r="AF28">
        <v>120.264240908791</v>
      </c>
      <c r="AG28">
        <v>118.771148217514</v>
      </c>
      <c r="AH28">
        <v>107.879212647484</v>
      </c>
      <c r="AI28">
        <v>108.207579739214</v>
      </c>
      <c r="AJ28">
        <v>107.99065228426301</v>
      </c>
      <c r="AK28">
        <v>129.97352571980301</v>
      </c>
      <c r="AL28">
        <v>109.17244583770844</v>
      </c>
      <c r="AM28">
        <v>47.759706130907333</v>
      </c>
      <c r="AN28">
        <f>AM28-transect_time_series!$AM$658</f>
        <v>56.538787475435768</v>
      </c>
    </row>
    <row r="29" spans="1:41" x14ac:dyDescent="0.35">
      <c r="A29">
        <v>95</v>
      </c>
      <c r="B29" s="1">
        <v>39979</v>
      </c>
      <c r="C29" t="s">
        <v>123</v>
      </c>
      <c r="D29">
        <v>106.962934834268</v>
      </c>
      <c r="E29">
        <v>106.343520234693</v>
      </c>
      <c r="F29">
        <v>92.564908633758293</v>
      </c>
      <c r="G29">
        <v>95.562934520216103</v>
      </c>
      <c r="H29">
        <v>97.203795218805297</v>
      </c>
      <c r="I29">
        <v>94.159078696484997</v>
      </c>
      <c r="J29">
        <v>102.022629104402</v>
      </c>
      <c r="K29">
        <v>104.21976660065</v>
      </c>
      <c r="L29">
        <v>107.504559928617</v>
      </c>
      <c r="M29">
        <v>108.29223463033701</v>
      </c>
      <c r="N29">
        <v>113.061635896121</v>
      </c>
      <c r="O29">
        <v>104.88925115710499</v>
      </c>
      <c r="P29">
        <v>110.683240286128</v>
      </c>
      <c r="Q29">
        <v>117.438454129888</v>
      </c>
      <c r="R29">
        <v>115.10465699908499</v>
      </c>
      <c r="S29">
        <v>114.158649516875</v>
      </c>
      <c r="T29">
        <v>118.11605027412401</v>
      </c>
      <c r="U29">
        <v>127.502997552715</v>
      </c>
      <c r="V29">
        <v>122.12397151467</v>
      </c>
      <c r="W29">
        <v>138.80307202166699</v>
      </c>
      <c r="X29">
        <v>144.94199585779199</v>
      </c>
      <c r="Y29">
        <v>107.377956691696</v>
      </c>
      <c r="Z29">
        <v>114.94891035899199</v>
      </c>
      <c r="AA29">
        <v>123.286791902332</v>
      </c>
      <c r="AB29">
        <v>118.049958554463</v>
      </c>
      <c r="AC29">
        <v>124.90914225846799</v>
      </c>
      <c r="AD29">
        <v>125.01817113954399</v>
      </c>
      <c r="AE29">
        <v>127.51013497874401</v>
      </c>
      <c r="AF29">
        <v>124.361409166912</v>
      </c>
      <c r="AG29">
        <v>123.67094507559101</v>
      </c>
      <c r="AH29">
        <v>117.987936541366</v>
      </c>
      <c r="AI29">
        <v>122.11186110115101</v>
      </c>
      <c r="AJ29">
        <v>115.862299745949</v>
      </c>
      <c r="AK29">
        <v>132.000816265922</v>
      </c>
      <c r="AL29">
        <v>115.25754915851564</v>
      </c>
      <c r="AM29">
        <v>53.844809451714539</v>
      </c>
      <c r="AN29">
        <f>AM29-transect_time_series!$AM$658</f>
        <v>62.623890796242975</v>
      </c>
    </row>
    <row r="30" spans="1:41" x14ac:dyDescent="0.35">
      <c r="A30">
        <v>96</v>
      </c>
      <c r="B30" s="1">
        <v>40002</v>
      </c>
      <c r="C30" t="s">
        <v>100</v>
      </c>
      <c r="D30">
        <v>107.204486139141</v>
      </c>
      <c r="E30">
        <v>109.629566147056</v>
      </c>
      <c r="F30">
        <v>100.206170208288</v>
      </c>
      <c r="G30">
        <v>103.132418331602</v>
      </c>
      <c r="H30">
        <v>104.464523902368</v>
      </c>
      <c r="I30">
        <v>94.170629627662393</v>
      </c>
      <c r="J30">
        <v>106.308022909253</v>
      </c>
      <c r="K30">
        <v>107.2538237162</v>
      </c>
      <c r="L30">
        <v>107.10463518067</v>
      </c>
      <c r="M30">
        <v>100.695991147871</v>
      </c>
      <c r="N30">
        <v>106.410737097083</v>
      </c>
      <c r="O30">
        <v>106.397006191682</v>
      </c>
      <c r="P30">
        <v>99.421369507494802</v>
      </c>
      <c r="Q30">
        <v>120.92627235949701</v>
      </c>
      <c r="R30">
        <v>137.596565994607</v>
      </c>
      <c r="S30">
        <v>127.030369590023</v>
      </c>
      <c r="T30">
        <v>117.329908541015</v>
      </c>
      <c r="U30">
        <v>132.238232311064</v>
      </c>
      <c r="V30">
        <v>129.26816091813399</v>
      </c>
      <c r="W30">
        <v>151.650039431236</v>
      </c>
      <c r="X30">
        <v>163.263313080611</v>
      </c>
      <c r="Y30">
        <v>124.83590060912699</v>
      </c>
      <c r="Z30">
        <v>114.631072015377</v>
      </c>
      <c r="AA30">
        <v>125.48028019655</v>
      </c>
      <c r="AB30">
        <v>122.483043391991</v>
      </c>
      <c r="AC30">
        <v>125.783302348349</v>
      </c>
      <c r="AD30">
        <v>129.21750731823701</v>
      </c>
      <c r="AE30">
        <v>135.103517679558</v>
      </c>
      <c r="AF30">
        <v>127.24840107415601</v>
      </c>
      <c r="AG30">
        <v>129.14867151566901</v>
      </c>
      <c r="AH30">
        <v>118.417525348243</v>
      </c>
      <c r="AI30">
        <v>125.488066958003</v>
      </c>
      <c r="AJ30">
        <v>126.50410793359499</v>
      </c>
      <c r="AK30">
        <v>135.480576038339</v>
      </c>
      <c r="AL30">
        <v>119.75071219881626</v>
      </c>
      <c r="AM30">
        <v>58.337972492015155</v>
      </c>
      <c r="AN30">
        <f>AM30-transect_time_series!$AM$658</f>
        <v>67.11705383654359</v>
      </c>
    </row>
    <row r="31" spans="1:41" x14ac:dyDescent="0.35">
      <c r="A31">
        <v>97</v>
      </c>
      <c r="B31" s="1">
        <v>40035</v>
      </c>
      <c r="C31" t="s">
        <v>124</v>
      </c>
      <c r="D31">
        <v>97.570804542755099</v>
      </c>
      <c r="E31">
        <v>97.404285008757796</v>
      </c>
      <c r="L31">
        <v>107.835661826482</v>
      </c>
      <c r="M31">
        <v>111.035216687672</v>
      </c>
      <c r="N31">
        <v>113.738359546468</v>
      </c>
      <c r="O31">
        <v>118.40972522862</v>
      </c>
      <c r="P31">
        <v>115.811679282123</v>
      </c>
      <c r="Q31">
        <v>130.35471070244199</v>
      </c>
      <c r="R31">
        <v>137.873386434385</v>
      </c>
      <c r="S31">
        <v>124.63691267891799</v>
      </c>
      <c r="T31">
        <v>121.437812862331</v>
      </c>
      <c r="U31">
        <v>129.11161878349</v>
      </c>
      <c r="V31">
        <v>136.391113823963</v>
      </c>
      <c r="W31">
        <v>161.62946051072799</v>
      </c>
      <c r="X31">
        <v>166.06589599772701</v>
      </c>
      <c r="Y31">
        <v>129.366093424692</v>
      </c>
      <c r="AF31">
        <v>135.20544926679699</v>
      </c>
      <c r="AG31">
        <v>140.557834015851</v>
      </c>
      <c r="AH31">
        <v>120.951215281969</v>
      </c>
      <c r="AI31">
        <v>120.261991669214</v>
      </c>
      <c r="AJ31">
        <v>132.19183188529499</v>
      </c>
      <c r="AK31">
        <v>152.534397740597</v>
      </c>
      <c r="AL31">
        <v>127.28979350914892</v>
      </c>
      <c r="AM31">
        <v>65.877053802347817</v>
      </c>
      <c r="AN31">
        <f>AM31-transect_time_series!$AM$658</f>
        <v>74.656135146876252</v>
      </c>
    </row>
    <row r="32" spans="1:41" x14ac:dyDescent="0.35">
      <c r="A32">
        <v>98</v>
      </c>
      <c r="B32" s="1">
        <v>40042</v>
      </c>
      <c r="C32" t="s">
        <v>125</v>
      </c>
      <c r="D32">
        <v>106.263059229471</v>
      </c>
      <c r="E32">
        <v>112.552881405229</v>
      </c>
      <c r="F32">
        <v>97.498534965792999</v>
      </c>
      <c r="G32">
        <v>95.453575717360295</v>
      </c>
      <c r="H32">
        <v>102.012867242949</v>
      </c>
      <c r="I32">
        <v>98.127386135305002</v>
      </c>
      <c r="J32">
        <v>102.341257294397</v>
      </c>
      <c r="K32">
        <v>99.366366086603307</v>
      </c>
      <c r="S32">
        <v>126.708129434188</v>
      </c>
      <c r="T32">
        <v>128.765602624971</v>
      </c>
      <c r="U32">
        <v>140.957173414979</v>
      </c>
      <c r="V32">
        <v>143.716135729115</v>
      </c>
      <c r="W32">
        <v>149.68898830195701</v>
      </c>
      <c r="X32">
        <v>162.89803389751199</v>
      </c>
      <c r="Y32">
        <v>135.386017797303</v>
      </c>
      <c r="Z32">
        <v>131.80663447539399</v>
      </c>
      <c r="AA32">
        <v>135.01337716978901</v>
      </c>
      <c r="AB32">
        <v>131.29065509769001</v>
      </c>
      <c r="AC32">
        <v>134.62112333058599</v>
      </c>
      <c r="AD32">
        <v>138.13908228484399</v>
      </c>
      <c r="AL32">
        <v>123.63034408177175</v>
      </c>
      <c r="AM32">
        <v>62.217604374970648</v>
      </c>
      <c r="AN32">
        <f>AM32-transect_time_series!$AM$658</f>
        <v>70.996685719499084</v>
      </c>
    </row>
    <row r="33" spans="1:41" x14ac:dyDescent="0.35">
      <c r="A33">
        <v>99</v>
      </c>
      <c r="B33" s="1">
        <v>40043</v>
      </c>
      <c r="C33" t="s">
        <v>126</v>
      </c>
      <c r="D33">
        <v>131.728404193703</v>
      </c>
      <c r="E33">
        <v>129.66502010211201</v>
      </c>
      <c r="F33">
        <v>117.935640135326</v>
      </c>
      <c r="G33">
        <v>122.13482292897299</v>
      </c>
      <c r="H33">
        <v>123.317715446045</v>
      </c>
      <c r="I33">
        <v>114.959791976042</v>
      </c>
      <c r="J33">
        <v>124.154465202555</v>
      </c>
      <c r="K33">
        <v>128.12269762174299</v>
      </c>
      <c r="L33">
        <v>135.03974558914501</v>
      </c>
      <c r="M33">
        <v>134.07968326842499</v>
      </c>
      <c r="N33">
        <v>136.014594464227</v>
      </c>
      <c r="O33">
        <v>140.89920862884199</v>
      </c>
      <c r="P33">
        <v>148.518047356924</v>
      </c>
      <c r="Q33">
        <v>150.88855188026</v>
      </c>
      <c r="R33">
        <v>151.638674183972</v>
      </c>
      <c r="S33">
        <v>150.388023336271</v>
      </c>
      <c r="T33">
        <v>156.54770480558801</v>
      </c>
      <c r="U33">
        <v>164.99152750805499</v>
      </c>
      <c r="V33">
        <v>163.18549944616001</v>
      </c>
      <c r="W33">
        <v>177.11440793843099</v>
      </c>
      <c r="X33">
        <v>190.42788317489499</v>
      </c>
      <c r="Y33">
        <v>157.96780730974501</v>
      </c>
      <c r="Z33">
        <v>154.619696895923</v>
      </c>
      <c r="AA33">
        <v>158.070547240812</v>
      </c>
      <c r="AB33">
        <v>153.26919196018801</v>
      </c>
      <c r="AC33">
        <v>157.18457801346901</v>
      </c>
      <c r="AD33">
        <v>155.65755277888999</v>
      </c>
      <c r="AE33">
        <v>166.032251087379</v>
      </c>
      <c r="AF33">
        <v>163.377877981072</v>
      </c>
      <c r="AG33">
        <v>162.55193492621001</v>
      </c>
      <c r="AH33">
        <v>149.28859109177299</v>
      </c>
      <c r="AI33">
        <v>152.54011814556901</v>
      </c>
      <c r="AJ33">
        <v>153.166732776309</v>
      </c>
      <c r="AK33">
        <v>161.82009291795799</v>
      </c>
      <c r="AL33">
        <v>148.15585536214684</v>
      </c>
      <c r="AM33">
        <v>86.743115655345733</v>
      </c>
      <c r="AN33">
        <f>AM33-transect_time_series!$AM$658</f>
        <v>95.522196999874168</v>
      </c>
    </row>
    <row r="34" spans="1:41" x14ac:dyDescent="0.35">
      <c r="A34">
        <v>100</v>
      </c>
      <c r="B34" s="1">
        <v>40050</v>
      </c>
      <c r="C34" t="s">
        <v>127</v>
      </c>
      <c r="D34">
        <v>71.494896223298696</v>
      </c>
      <c r="E34">
        <v>66.131271014609396</v>
      </c>
      <c r="F34">
        <v>57.449762149858003</v>
      </c>
      <c r="G34">
        <v>58.2395008590928</v>
      </c>
      <c r="H34">
        <v>55.728427790852997</v>
      </c>
      <c r="I34">
        <v>49.869843744814403</v>
      </c>
      <c r="J34">
        <v>64.679300375144393</v>
      </c>
      <c r="K34">
        <v>59.600798940032298</v>
      </c>
      <c r="L34">
        <v>56.987106788237199</v>
      </c>
      <c r="M34">
        <v>64.233346192349302</v>
      </c>
      <c r="N34">
        <v>74.828380623575597</v>
      </c>
      <c r="O34">
        <v>72.946338290323695</v>
      </c>
      <c r="P34">
        <v>90.333641334247801</v>
      </c>
      <c r="Q34">
        <v>100.227930832415</v>
      </c>
      <c r="R34">
        <v>105.68574537585</v>
      </c>
      <c r="S34">
        <v>112.228665025273</v>
      </c>
      <c r="T34">
        <v>106.76805886339299</v>
      </c>
      <c r="U34">
        <v>118.851255273552</v>
      </c>
      <c r="V34">
        <v>119.958642836371</v>
      </c>
      <c r="W34">
        <v>122.172676474997</v>
      </c>
      <c r="X34">
        <v>127.22177011827</v>
      </c>
      <c r="Y34">
        <v>98.273982434636295</v>
      </c>
      <c r="Z34">
        <v>99.223457506540598</v>
      </c>
      <c r="AA34">
        <v>95.008820677013901</v>
      </c>
      <c r="AB34">
        <v>91.458076773523203</v>
      </c>
      <c r="AC34">
        <v>101.74417424702401</v>
      </c>
      <c r="AD34">
        <v>104.18021342723</v>
      </c>
      <c r="AE34">
        <v>123.162452399787</v>
      </c>
      <c r="AF34">
        <v>106.944294904817</v>
      </c>
      <c r="AG34">
        <v>104.282504662581</v>
      </c>
      <c r="AH34">
        <v>104.76571768031999</v>
      </c>
      <c r="AI34">
        <v>98.998312133148602</v>
      </c>
      <c r="AJ34">
        <v>94.227109959253696</v>
      </c>
      <c r="AK34">
        <v>105.981012426794</v>
      </c>
      <c r="AL34">
        <v>90.702573187036094</v>
      </c>
      <c r="AM34">
        <v>29.289833480234989</v>
      </c>
      <c r="AN34">
        <f>AM34-transect_time_series!$AM$658</f>
        <v>38.068914824763425</v>
      </c>
    </row>
    <row r="35" spans="1:41" x14ac:dyDescent="0.35">
      <c r="A35">
        <v>101</v>
      </c>
      <c r="B35" s="1">
        <v>40051</v>
      </c>
      <c r="C35" t="s">
        <v>124</v>
      </c>
      <c r="D35">
        <v>78.972595692521494</v>
      </c>
      <c r="E35">
        <v>77.206502942590802</v>
      </c>
      <c r="F35">
        <v>66.852917162700393</v>
      </c>
      <c r="G35">
        <v>68.989001337851604</v>
      </c>
      <c r="H35">
        <v>72.146850046052606</v>
      </c>
      <c r="I35">
        <v>62.969901202700598</v>
      </c>
      <c r="J35">
        <v>65.851774398817895</v>
      </c>
      <c r="K35">
        <v>62.0834909187286</v>
      </c>
      <c r="R35">
        <v>106.309057016255</v>
      </c>
      <c r="S35">
        <v>113.45948696576301</v>
      </c>
      <c r="T35">
        <v>121.399772221204</v>
      </c>
      <c r="U35">
        <v>124.10081131683501</v>
      </c>
      <c r="V35">
        <v>119.063030923406</v>
      </c>
      <c r="W35">
        <v>141.067721501656</v>
      </c>
      <c r="X35">
        <v>136.23821190570399</v>
      </c>
      <c r="Y35">
        <v>108.100923903558</v>
      </c>
      <c r="Z35">
        <v>112.987486903114</v>
      </c>
      <c r="AA35">
        <v>103.641227084478</v>
      </c>
      <c r="AB35">
        <v>107.46030666323099</v>
      </c>
      <c r="AC35">
        <v>112.316630210982</v>
      </c>
      <c r="AD35">
        <v>113.903123883105</v>
      </c>
      <c r="AE35">
        <v>127.19882090644199</v>
      </c>
      <c r="AL35">
        <v>100.10543841398622</v>
      </c>
      <c r="AM35">
        <v>38.692698707185116</v>
      </c>
      <c r="AN35">
        <f>AM35-transect_time_series!$AM$658</f>
        <v>47.471780051713552</v>
      </c>
      <c r="AO35">
        <f>AVERAGE(AN28:AN35)</f>
        <v>64.124430606368605</v>
      </c>
    </row>
    <row r="36" spans="1:41" s="2" customFormat="1" x14ac:dyDescent="0.35">
      <c r="B36" s="3"/>
    </row>
    <row r="37" spans="1:41" x14ac:dyDescent="0.35">
      <c r="A37">
        <v>128</v>
      </c>
      <c r="B37" s="1">
        <v>40330</v>
      </c>
      <c r="C37" t="s">
        <v>149</v>
      </c>
      <c r="D37">
        <v>109.714038808745</v>
      </c>
      <c r="E37">
        <v>113.691758862657</v>
      </c>
      <c r="F37">
        <v>100.75752580002499</v>
      </c>
      <c r="O37">
        <v>91.781561246356006</v>
      </c>
      <c r="P37">
        <v>84.099117880893203</v>
      </c>
      <c r="Q37">
        <v>99.719198101660396</v>
      </c>
      <c r="R37">
        <v>104.33989437939501</v>
      </c>
      <c r="S37">
        <v>97.1547251714303</v>
      </c>
      <c r="T37">
        <v>94.496074629346793</v>
      </c>
      <c r="U37">
        <v>109.798389834858</v>
      </c>
      <c r="V37">
        <v>114.145650821476</v>
      </c>
      <c r="W37">
        <v>124.087624268368</v>
      </c>
      <c r="X37">
        <v>127.99121623162399</v>
      </c>
      <c r="Y37">
        <v>102.335069449516</v>
      </c>
      <c r="AL37">
        <v>105.29370324902504</v>
      </c>
      <c r="AM37">
        <v>43.880963542223938</v>
      </c>
      <c r="AN37">
        <f>AM37-transect_time_series!$AM$658</f>
        <v>52.660044886752374</v>
      </c>
    </row>
    <row r="38" spans="1:41" x14ac:dyDescent="0.35">
      <c r="A38">
        <v>129</v>
      </c>
      <c r="B38" s="1">
        <v>40331</v>
      </c>
      <c r="C38" t="s">
        <v>150</v>
      </c>
      <c r="D38">
        <v>107.45416561106001</v>
      </c>
      <c r="E38">
        <v>105.78879446153501</v>
      </c>
      <c r="F38">
        <v>93.443457465617698</v>
      </c>
      <c r="G38">
        <v>94.604159609010097</v>
      </c>
      <c r="H38">
        <v>94.513327123976296</v>
      </c>
      <c r="I38">
        <v>82.780137038123002</v>
      </c>
      <c r="J38">
        <v>88.047252620969701</v>
      </c>
      <c r="K38">
        <v>88.283082021118602</v>
      </c>
      <c r="L38">
        <v>88.157529309209806</v>
      </c>
      <c r="M38">
        <v>91.784612016698404</v>
      </c>
      <c r="N38">
        <v>106.335516475782</v>
      </c>
      <c r="O38">
        <v>101.468677295723</v>
      </c>
      <c r="P38">
        <v>109.14752553996</v>
      </c>
      <c r="Q38">
        <v>120.72987271609399</v>
      </c>
      <c r="R38">
        <v>121.22884411960401</v>
      </c>
      <c r="S38">
        <v>106.207745807126</v>
      </c>
      <c r="T38">
        <v>101.546926122678</v>
      </c>
      <c r="U38">
        <v>120.660960370442</v>
      </c>
      <c r="V38">
        <v>119.96630450123401</v>
      </c>
      <c r="W38">
        <v>134.31691287677901</v>
      </c>
      <c r="X38">
        <v>131.60747974694999</v>
      </c>
      <c r="Y38">
        <v>100.26363987894899</v>
      </c>
      <c r="Z38">
        <v>109.98891010793101</v>
      </c>
      <c r="AA38">
        <v>114.77115641461</v>
      </c>
      <c r="AB38">
        <v>112.981254247301</v>
      </c>
      <c r="AC38">
        <v>115.469181948149</v>
      </c>
      <c r="AD38">
        <v>118.076936894152</v>
      </c>
      <c r="AE38">
        <v>119.26955682976801</v>
      </c>
      <c r="AF38">
        <v>114.52034214168</v>
      </c>
      <c r="AG38">
        <v>121.70524965474399</v>
      </c>
      <c r="AH38">
        <v>114.21481046714</v>
      </c>
      <c r="AI38">
        <v>112.07272014897499</v>
      </c>
      <c r="AJ38">
        <v>116.734539227685</v>
      </c>
      <c r="AK38">
        <v>132.61415041128799</v>
      </c>
      <c r="AL38">
        <v>109.13987444770771</v>
      </c>
      <c r="AM38">
        <v>47.727134740906607</v>
      </c>
      <c r="AN38">
        <f>AM38-transect_time_series!$AM$658</f>
        <v>56.506216085435042</v>
      </c>
    </row>
    <row r="39" spans="1:41" x14ac:dyDescent="0.35">
      <c r="A39">
        <v>130</v>
      </c>
      <c r="B39" s="1">
        <v>40346</v>
      </c>
      <c r="C39" t="s">
        <v>151</v>
      </c>
      <c r="I39">
        <v>61.725043159129299</v>
      </c>
      <c r="J39">
        <v>66.096169994351797</v>
      </c>
      <c r="K39">
        <v>56.072356951608199</v>
      </c>
      <c r="L39">
        <v>57.2836193862953</v>
      </c>
      <c r="M39">
        <v>65.585316268972704</v>
      </c>
      <c r="N39">
        <v>62.294963020191602</v>
      </c>
      <c r="AL39">
        <v>61.509578130091484</v>
      </c>
      <c r="AM39">
        <v>9.6838423290378728E-2</v>
      </c>
      <c r="AN39">
        <f>AM39-transect_time_series!$AM$658</f>
        <v>8.8759197678188144</v>
      </c>
    </row>
    <row r="40" spans="1:41" x14ac:dyDescent="0.35">
      <c r="A40">
        <v>131</v>
      </c>
      <c r="B40" s="1">
        <v>40347</v>
      </c>
      <c r="C40" t="s">
        <v>152</v>
      </c>
      <c r="D40">
        <v>104.184751783509</v>
      </c>
      <c r="E40">
        <v>107.129412793779</v>
      </c>
      <c r="F40">
        <v>96.683619735159894</v>
      </c>
      <c r="G40">
        <v>95.726601327619406</v>
      </c>
      <c r="H40">
        <v>101.90930275781299</v>
      </c>
      <c r="I40">
        <v>92.991555601764802</v>
      </c>
      <c r="J40">
        <v>98.987422003648604</v>
      </c>
      <c r="K40">
        <v>94.3112919823119</v>
      </c>
      <c r="L40">
        <v>97.3959033164289</v>
      </c>
      <c r="M40">
        <v>102.403714847087</v>
      </c>
      <c r="N40">
        <v>113.01138808705799</v>
      </c>
      <c r="O40">
        <v>111.883755155111</v>
      </c>
      <c r="P40">
        <v>118.159492207182</v>
      </c>
      <c r="Q40">
        <v>121.376828230851</v>
      </c>
      <c r="R40">
        <v>123.59597339251999</v>
      </c>
      <c r="S40">
        <v>106.39634179407599</v>
      </c>
      <c r="T40">
        <v>95.031629910521801</v>
      </c>
      <c r="U40">
        <v>106.633235732058</v>
      </c>
      <c r="V40">
        <v>117.52859677797601</v>
      </c>
      <c r="W40">
        <v>129.454316385564</v>
      </c>
      <c r="X40">
        <v>146.77506523964999</v>
      </c>
      <c r="Y40">
        <v>105.223104034982</v>
      </c>
      <c r="Z40">
        <v>113.440881749247</v>
      </c>
      <c r="AA40">
        <v>120.718986827533</v>
      </c>
      <c r="AB40">
        <v>122.09856620471</v>
      </c>
      <c r="AC40">
        <v>130.551908883609</v>
      </c>
      <c r="AD40">
        <v>124.545445909272</v>
      </c>
      <c r="AE40">
        <v>128.897165331319</v>
      </c>
      <c r="AF40">
        <v>121.802967741391</v>
      </c>
      <c r="AG40">
        <v>124.91727234807099</v>
      </c>
      <c r="AH40">
        <v>123.168738394465</v>
      </c>
      <c r="AI40">
        <v>120.642503660641</v>
      </c>
      <c r="AJ40">
        <v>116.13132334189299</v>
      </c>
      <c r="AK40">
        <v>135.18634046444501</v>
      </c>
      <c r="AL40">
        <v>113.7910412927432</v>
      </c>
      <c r="AM40">
        <v>52.378301585942097</v>
      </c>
      <c r="AN40">
        <f>AM40-transect_time_series!$AM$658</f>
        <v>61.157382930470533</v>
      </c>
    </row>
    <row r="41" spans="1:41" x14ac:dyDescent="0.35">
      <c r="A41">
        <v>132</v>
      </c>
      <c r="B41" s="1">
        <v>40354</v>
      </c>
      <c r="C41" t="s">
        <v>153</v>
      </c>
      <c r="D41">
        <v>100.09665073215</v>
      </c>
      <c r="E41">
        <v>101.717023207129</v>
      </c>
      <c r="F41">
        <v>86.569079681552694</v>
      </c>
      <c r="G41">
        <v>87.662394407288801</v>
      </c>
      <c r="H41">
        <v>92.993988625719993</v>
      </c>
      <c r="I41">
        <v>79.468470275518001</v>
      </c>
      <c r="J41">
        <v>80.803764781311202</v>
      </c>
      <c r="K41">
        <v>85.148192623261806</v>
      </c>
      <c r="L41">
        <v>94.178998655206698</v>
      </c>
      <c r="M41">
        <v>84.689336783646496</v>
      </c>
      <c r="N41">
        <v>88.908120250786396</v>
      </c>
      <c r="O41">
        <v>97.461767568511405</v>
      </c>
      <c r="P41">
        <v>99.062414221122296</v>
      </c>
      <c r="Q41">
        <v>114.05100008460199</v>
      </c>
      <c r="R41">
        <v>118.91814622462201</v>
      </c>
      <c r="S41">
        <v>100.765212535557</v>
      </c>
      <c r="T41">
        <v>88.844899812547595</v>
      </c>
      <c r="U41">
        <v>104.293392535789</v>
      </c>
      <c r="V41">
        <v>107.19411096447401</v>
      </c>
      <c r="W41">
        <v>126.603102431488</v>
      </c>
      <c r="X41">
        <v>142.51006789917901</v>
      </c>
      <c r="Y41">
        <v>98.749561729081805</v>
      </c>
      <c r="Z41">
        <v>105.150553572321</v>
      </c>
      <c r="AA41">
        <v>114.49406675789</v>
      </c>
      <c r="AB41">
        <v>114.16033928432201</v>
      </c>
      <c r="AC41">
        <v>121.04365744315599</v>
      </c>
      <c r="AD41">
        <v>121.375655562529</v>
      </c>
      <c r="AE41">
        <v>118.376507001348</v>
      </c>
      <c r="AF41">
        <v>113.61767392493699</v>
      </c>
      <c r="AG41">
        <v>120.009079420823</v>
      </c>
      <c r="AH41">
        <v>109.577557773169</v>
      </c>
      <c r="AI41">
        <v>108.21371033199701</v>
      </c>
      <c r="AJ41">
        <v>110.577641998449</v>
      </c>
      <c r="AK41">
        <v>128.73616420159601</v>
      </c>
      <c r="AL41">
        <v>104.88300892067889</v>
      </c>
      <c r="AM41">
        <v>43.470269213877785</v>
      </c>
      <c r="AN41">
        <f>AM41-transect_time_series!$AM$658</f>
        <v>52.249350558406221</v>
      </c>
    </row>
    <row r="42" spans="1:41" x14ac:dyDescent="0.35">
      <c r="A42">
        <v>133</v>
      </c>
      <c r="B42" s="1">
        <v>40355</v>
      </c>
      <c r="C42" t="s">
        <v>154</v>
      </c>
      <c r="T42">
        <v>95.760139960912596</v>
      </c>
      <c r="U42">
        <v>116.094062602728</v>
      </c>
      <c r="V42">
        <v>114.049012364136</v>
      </c>
      <c r="W42">
        <v>128.46446565848399</v>
      </c>
      <c r="X42">
        <v>148.25212266062999</v>
      </c>
      <c r="Y42">
        <v>99.295231200413198</v>
      </c>
      <c r="Z42">
        <v>98.298812097434904</v>
      </c>
      <c r="AA42">
        <v>103.62337110986699</v>
      </c>
      <c r="AB42">
        <v>111.898583742637</v>
      </c>
      <c r="AC42">
        <v>120.429468139443</v>
      </c>
      <c r="AD42">
        <v>114.940764728365</v>
      </c>
      <c r="AE42">
        <v>111.21954381904401</v>
      </c>
      <c r="AF42">
        <v>111.447135006994</v>
      </c>
      <c r="AG42">
        <v>118.156467315509</v>
      </c>
      <c r="AL42">
        <v>113.70922717189983</v>
      </c>
      <c r="AM42">
        <v>52.296487465098721</v>
      </c>
      <c r="AN42">
        <f>AM42-transect_time_series!$AM$658</f>
        <v>61.075568809627157</v>
      </c>
    </row>
    <row r="43" spans="1:41" x14ac:dyDescent="0.35">
      <c r="A43">
        <v>134</v>
      </c>
      <c r="B43" s="1">
        <v>40362</v>
      </c>
      <c r="C43" t="s">
        <v>155</v>
      </c>
      <c r="D43">
        <v>75.262967493197294</v>
      </c>
      <c r="E43">
        <v>85.809236108661807</v>
      </c>
      <c r="F43">
        <v>74.774107596292296</v>
      </c>
      <c r="G43">
        <v>73.711103759307207</v>
      </c>
      <c r="H43">
        <v>74.485479791909</v>
      </c>
      <c r="I43">
        <v>64.495198647790204</v>
      </c>
      <c r="J43">
        <v>79.739389196750295</v>
      </c>
      <c r="K43">
        <v>74.745849454195593</v>
      </c>
      <c r="L43">
        <v>82.075486512933097</v>
      </c>
      <c r="M43">
        <v>80.690430613787697</v>
      </c>
      <c r="N43">
        <v>92.658070359731198</v>
      </c>
      <c r="O43">
        <v>94.152473898877901</v>
      </c>
      <c r="P43">
        <v>103.212824309597</v>
      </c>
      <c r="X43">
        <v>129.33728525053101</v>
      </c>
      <c r="Y43">
        <v>71.870357261251897</v>
      </c>
      <c r="Z43">
        <v>84.239874733627403</v>
      </c>
      <c r="AA43">
        <v>93.266912386131594</v>
      </c>
      <c r="AB43">
        <v>89.972644181067693</v>
      </c>
      <c r="AC43">
        <v>110.62561306388299</v>
      </c>
      <c r="AD43">
        <v>101.480935125847</v>
      </c>
      <c r="AE43">
        <v>109.59607643888199</v>
      </c>
      <c r="AF43">
        <v>106.55281453180299</v>
      </c>
      <c r="AG43">
        <v>112.713461170675</v>
      </c>
      <c r="AH43">
        <v>103.38470831896601</v>
      </c>
      <c r="AI43">
        <v>103.862204503963</v>
      </c>
      <c r="AL43">
        <v>90.908620188386379</v>
      </c>
      <c r="AM43">
        <v>29.495880481585274</v>
      </c>
      <c r="AN43">
        <f>AM43-transect_time_series!$AM$658</f>
        <v>38.27496182611371</v>
      </c>
    </row>
    <row r="44" spans="1:41" x14ac:dyDescent="0.35">
      <c r="A44">
        <v>135</v>
      </c>
      <c r="B44" s="1">
        <v>40363</v>
      </c>
      <c r="C44" t="s">
        <v>156</v>
      </c>
      <c r="D44">
        <v>110.864836600733</v>
      </c>
      <c r="E44">
        <v>105.682362799177</v>
      </c>
      <c r="F44">
        <v>91.126048188148204</v>
      </c>
      <c r="G44">
        <v>93.227207601408296</v>
      </c>
      <c r="H44">
        <v>99.1323672786597</v>
      </c>
      <c r="I44">
        <v>89.434218068347604</v>
      </c>
      <c r="J44">
        <v>91.686427654545497</v>
      </c>
      <c r="K44">
        <v>90.435034123361106</v>
      </c>
      <c r="L44">
        <v>102.374540275972</v>
      </c>
      <c r="M44">
        <v>102.9846220279</v>
      </c>
      <c r="N44">
        <v>110.83971478731</v>
      </c>
      <c r="O44">
        <v>111.36978149362101</v>
      </c>
      <c r="P44">
        <v>122.502668131631</v>
      </c>
      <c r="Q44">
        <v>140.35349287183499</v>
      </c>
      <c r="R44">
        <v>139.46152220630799</v>
      </c>
      <c r="S44">
        <v>115.036011695496</v>
      </c>
      <c r="T44">
        <v>103.73558196307</v>
      </c>
      <c r="U44">
        <v>117.092408651995</v>
      </c>
      <c r="V44">
        <v>122.571794697787</v>
      </c>
      <c r="W44">
        <v>146.97407423063501</v>
      </c>
      <c r="X44">
        <v>164.884002520699</v>
      </c>
      <c r="Y44">
        <v>110.22603624788999</v>
      </c>
      <c r="Z44">
        <v>111.722999048467</v>
      </c>
      <c r="AA44">
        <v>121.97900760527899</v>
      </c>
      <c r="AB44">
        <v>126.635340056468</v>
      </c>
      <c r="AC44">
        <v>136.57386955389401</v>
      </c>
      <c r="AD44">
        <v>131.22518026153799</v>
      </c>
      <c r="AE44">
        <v>127.315436371339</v>
      </c>
      <c r="AF44">
        <v>128.385406008552</v>
      </c>
      <c r="AG44">
        <v>129.149422263779</v>
      </c>
      <c r="AH44">
        <v>116.789772275109</v>
      </c>
      <c r="AI44">
        <v>119.991021314552</v>
      </c>
      <c r="AJ44">
        <v>126.35284568619301</v>
      </c>
      <c r="AK44">
        <v>142.09778256105</v>
      </c>
      <c r="AL44">
        <v>117.65331873890439</v>
      </c>
      <c r="AM44">
        <v>56.240579032103284</v>
      </c>
      <c r="AN44">
        <f>AM44-transect_time_series!$AM$658</f>
        <v>65.01966037663172</v>
      </c>
    </row>
    <row r="45" spans="1:41" x14ac:dyDescent="0.35">
      <c r="A45">
        <v>136</v>
      </c>
      <c r="B45" s="1">
        <v>40370</v>
      </c>
      <c r="C45" t="s">
        <v>157</v>
      </c>
      <c r="D45">
        <v>82.057670657850906</v>
      </c>
      <c r="E45">
        <v>80.465750436696595</v>
      </c>
      <c r="F45">
        <v>71.879781403874503</v>
      </c>
      <c r="G45">
        <v>77.557252038558502</v>
      </c>
      <c r="H45">
        <v>79.349305696152001</v>
      </c>
      <c r="I45">
        <v>69.761960246784099</v>
      </c>
      <c r="J45">
        <v>72.481024741471899</v>
      </c>
      <c r="K45">
        <v>71.704716738073699</v>
      </c>
      <c r="L45">
        <v>80.035556352229804</v>
      </c>
      <c r="M45">
        <v>78.688737669522098</v>
      </c>
      <c r="N45">
        <v>89.221815345416303</v>
      </c>
      <c r="O45">
        <v>93.688142536514704</v>
      </c>
      <c r="P45">
        <v>95.383092069033907</v>
      </c>
      <c r="Q45">
        <v>109.935763250158</v>
      </c>
      <c r="R45">
        <v>108.82753922774199</v>
      </c>
      <c r="S45">
        <v>97.568086144778803</v>
      </c>
      <c r="T45">
        <v>87.630208351872994</v>
      </c>
      <c r="U45">
        <v>100.94391103103101</v>
      </c>
      <c r="V45">
        <v>105.952454416975</v>
      </c>
      <c r="W45">
        <v>116.50486162806899</v>
      </c>
      <c r="X45">
        <v>124.91318541776801</v>
      </c>
      <c r="Y45">
        <v>89.669793019374396</v>
      </c>
      <c r="Z45">
        <v>88.9338271183084</v>
      </c>
      <c r="AA45">
        <v>94.479739262526707</v>
      </c>
      <c r="AB45">
        <v>97.287612128885897</v>
      </c>
      <c r="AC45">
        <v>106.871229419526</v>
      </c>
      <c r="AD45">
        <v>103.392830390632</v>
      </c>
      <c r="AE45">
        <v>106.721617810734</v>
      </c>
      <c r="AF45">
        <v>102.85385655989199</v>
      </c>
      <c r="AG45">
        <v>108.566991898366</v>
      </c>
      <c r="AH45">
        <v>104.788719374292</v>
      </c>
      <c r="AI45">
        <v>103.483511791049</v>
      </c>
      <c r="AJ45">
        <v>103.530074085498</v>
      </c>
      <c r="AK45">
        <v>119.08033520531301</v>
      </c>
      <c r="AL45">
        <v>94.829733925440337</v>
      </c>
      <c r="AM45">
        <v>33.416994218639232</v>
      </c>
      <c r="AN45">
        <f>AM45-transect_time_series!$AM$658</f>
        <v>42.196075563167668</v>
      </c>
    </row>
    <row r="46" spans="1:41" x14ac:dyDescent="0.35">
      <c r="A46">
        <v>137</v>
      </c>
      <c r="B46" s="1">
        <v>40379</v>
      </c>
      <c r="C46" t="s">
        <v>77</v>
      </c>
      <c r="D46">
        <v>94.953140138249907</v>
      </c>
      <c r="E46">
        <v>102.356074216062</v>
      </c>
      <c r="F46">
        <v>89.471785160231704</v>
      </c>
      <c r="G46">
        <v>89.973522772578704</v>
      </c>
      <c r="H46">
        <v>93.415582667208199</v>
      </c>
      <c r="I46">
        <v>84.141378644397406</v>
      </c>
      <c r="J46">
        <v>85.587758157758103</v>
      </c>
      <c r="K46">
        <v>89.191742096509202</v>
      </c>
      <c r="L46">
        <v>94.358074939678602</v>
      </c>
      <c r="M46">
        <v>94.465923388189495</v>
      </c>
      <c r="N46">
        <v>104.332642571782</v>
      </c>
      <c r="O46">
        <v>111.097404464798</v>
      </c>
      <c r="P46">
        <v>110.722131284874</v>
      </c>
      <c r="Q46">
        <v>119.81880959478499</v>
      </c>
      <c r="R46">
        <v>132.96366797013499</v>
      </c>
      <c r="S46">
        <v>109.48652183581601</v>
      </c>
      <c r="T46">
        <v>101.250983051075</v>
      </c>
      <c r="AL46">
        <v>100.44630252671345</v>
      </c>
      <c r="AM46">
        <v>39.033562819912348</v>
      </c>
      <c r="AN46">
        <f>AM46-transect_time_series!$AM$658</f>
        <v>47.812644164440783</v>
      </c>
    </row>
    <row r="47" spans="1:41" x14ac:dyDescent="0.35">
      <c r="A47">
        <v>138</v>
      </c>
      <c r="B47" s="1">
        <v>40395</v>
      </c>
      <c r="C47" t="s">
        <v>158</v>
      </c>
      <c r="D47">
        <v>100.037978491636</v>
      </c>
      <c r="E47">
        <v>102.763878728149</v>
      </c>
      <c r="F47">
        <v>84.493731799629003</v>
      </c>
      <c r="G47">
        <v>88.120824255428801</v>
      </c>
      <c r="H47">
        <v>94.173551714470307</v>
      </c>
      <c r="I47">
        <v>86.299933523465199</v>
      </c>
      <c r="J47">
        <v>96.335148142978298</v>
      </c>
      <c r="K47">
        <v>96.110671778045798</v>
      </c>
      <c r="L47">
        <v>107.506969623968</v>
      </c>
      <c r="M47">
        <v>109.201163759539</v>
      </c>
      <c r="N47">
        <v>115.214833100273</v>
      </c>
      <c r="O47">
        <v>123.06070452821101</v>
      </c>
      <c r="P47">
        <v>132.324651371203</v>
      </c>
      <c r="Q47">
        <v>142.62477371784399</v>
      </c>
      <c r="R47">
        <v>145.94267560396301</v>
      </c>
      <c r="S47">
        <v>127.781507636802</v>
      </c>
      <c r="T47">
        <v>119.207815677</v>
      </c>
      <c r="U47">
        <v>131.455654124224</v>
      </c>
      <c r="V47">
        <v>134.85129291339101</v>
      </c>
      <c r="W47">
        <v>150.80503460623899</v>
      </c>
      <c r="X47">
        <v>158.404694344403</v>
      </c>
      <c r="Y47">
        <v>101.00594213014899</v>
      </c>
      <c r="Z47">
        <v>104.445030451083</v>
      </c>
      <c r="AA47">
        <v>117.108232050933</v>
      </c>
      <c r="AB47">
        <v>117.271536116923</v>
      </c>
      <c r="AC47">
        <v>126.482231245988</v>
      </c>
      <c r="AD47">
        <v>128.77800781173801</v>
      </c>
      <c r="AE47">
        <v>133.197535237181</v>
      </c>
      <c r="AF47">
        <v>131.395317425857</v>
      </c>
      <c r="AG47">
        <v>134.19422127971799</v>
      </c>
      <c r="AH47">
        <v>124.770862821495</v>
      </c>
      <c r="AI47">
        <v>134.19155045605601</v>
      </c>
      <c r="AJ47">
        <v>135.033459714683</v>
      </c>
      <c r="AK47">
        <v>149.34630446796501</v>
      </c>
      <c r="AL47">
        <v>120.11581531325388</v>
      </c>
      <c r="AM47">
        <v>58.703075606452771</v>
      </c>
      <c r="AN47">
        <f>AM47-transect_time_series!$AM$658</f>
        <v>67.482156950981206</v>
      </c>
    </row>
    <row r="48" spans="1:41" x14ac:dyDescent="0.35">
      <c r="A48">
        <v>139</v>
      </c>
      <c r="B48" s="1">
        <v>40410</v>
      </c>
      <c r="C48" t="s">
        <v>159</v>
      </c>
      <c r="G48">
        <v>73.529151989484802</v>
      </c>
      <c r="H48">
        <v>75.162726018439599</v>
      </c>
      <c r="I48">
        <v>66.775366645892106</v>
      </c>
      <c r="J48">
        <v>72.2631570542665</v>
      </c>
      <c r="K48">
        <v>70.873737068883301</v>
      </c>
      <c r="L48">
        <v>87.565515114297796</v>
      </c>
      <c r="M48">
        <v>96.432962547292206</v>
      </c>
      <c r="N48">
        <v>103.064362342411</v>
      </c>
      <c r="O48">
        <v>101.809773747384</v>
      </c>
      <c r="P48">
        <v>110.795427373035</v>
      </c>
      <c r="Q48">
        <v>114.018250868226</v>
      </c>
      <c r="R48">
        <v>111.344158451373</v>
      </c>
      <c r="AA48">
        <v>93.642440780680005</v>
      </c>
      <c r="AB48">
        <v>91.885508981009906</v>
      </c>
      <c r="AC48">
        <v>103.95309656954799</v>
      </c>
      <c r="AD48">
        <v>106.250438011405</v>
      </c>
      <c r="AE48">
        <v>106.641595628442</v>
      </c>
      <c r="AF48">
        <v>112.377266971979</v>
      </c>
      <c r="AG48">
        <v>116.64353456193</v>
      </c>
      <c r="AH48">
        <v>112.20332464140201</v>
      </c>
      <c r="AI48">
        <v>111.363371456343</v>
      </c>
      <c r="AJ48">
        <v>113.473471731256</v>
      </c>
      <c r="AK48">
        <v>128.06642043516001</v>
      </c>
      <c r="AL48">
        <v>99.136306912614799</v>
      </c>
      <c r="AM48">
        <v>37.723567205813694</v>
      </c>
      <c r="AN48">
        <f>AM48-transect_time_series!$AM$658</f>
        <v>46.50264855034213</v>
      </c>
    </row>
    <row r="49" spans="1:41" x14ac:dyDescent="0.35">
      <c r="A49">
        <v>140</v>
      </c>
      <c r="B49" s="1">
        <v>40418</v>
      </c>
      <c r="C49" t="s">
        <v>160</v>
      </c>
      <c r="D49">
        <v>79.789635939074898</v>
      </c>
      <c r="E49">
        <v>85.827750554606197</v>
      </c>
      <c r="F49">
        <v>74.913161049657504</v>
      </c>
      <c r="G49">
        <v>70.339805948119803</v>
      </c>
      <c r="H49">
        <v>72.412165402704701</v>
      </c>
      <c r="I49">
        <v>72.579653349034402</v>
      </c>
      <c r="J49">
        <v>82.3731895210652</v>
      </c>
      <c r="K49">
        <v>83.114892745392297</v>
      </c>
      <c r="L49">
        <v>90.801421860745904</v>
      </c>
      <c r="M49">
        <v>82.458415413253107</v>
      </c>
      <c r="N49">
        <v>89.118866831373595</v>
      </c>
      <c r="O49">
        <v>87.245166791559797</v>
      </c>
      <c r="P49">
        <v>77.799588650632202</v>
      </c>
      <c r="Q49">
        <v>82.142064857996999</v>
      </c>
      <c r="R49">
        <v>96.006949262833402</v>
      </c>
      <c r="S49">
        <v>101.002011637777</v>
      </c>
      <c r="T49">
        <v>99.249214027712497</v>
      </c>
      <c r="U49">
        <v>101.806181340549</v>
      </c>
      <c r="V49">
        <v>92.307158235117001</v>
      </c>
      <c r="W49">
        <v>104.661824173095</v>
      </c>
      <c r="X49">
        <v>112.429140071925</v>
      </c>
      <c r="Y49">
        <v>90.045570466724698</v>
      </c>
      <c r="Z49">
        <v>86.854648717547903</v>
      </c>
      <c r="AA49">
        <v>89.355736198008401</v>
      </c>
      <c r="AB49">
        <v>79.1022952922293</v>
      </c>
      <c r="AC49">
        <v>88.428318567362993</v>
      </c>
      <c r="AD49">
        <v>88.118019219926197</v>
      </c>
      <c r="AE49">
        <v>101.71394413346199</v>
      </c>
      <c r="AF49">
        <v>90.848885045334896</v>
      </c>
      <c r="AG49">
        <v>92.338628679268595</v>
      </c>
      <c r="AH49">
        <v>86.796059843312406</v>
      </c>
      <c r="AI49">
        <v>89.126276086716402</v>
      </c>
      <c r="AJ49">
        <v>93.282292614559907</v>
      </c>
      <c r="AK49">
        <v>106.12547917938601</v>
      </c>
      <c r="AL49">
        <v>88.838659167884288</v>
      </c>
      <c r="AM49">
        <v>27.425919461083183</v>
      </c>
      <c r="AN49">
        <f>AM49-transect_time_series!$AM$658</f>
        <v>36.205000805611618</v>
      </c>
    </row>
    <row r="50" spans="1:41" x14ac:dyDescent="0.35">
      <c r="A50">
        <v>141</v>
      </c>
      <c r="B50" s="1">
        <v>40419</v>
      </c>
      <c r="C50" t="s">
        <v>161</v>
      </c>
      <c r="D50">
        <v>91.800188066713801</v>
      </c>
      <c r="E50">
        <v>89.647259574631804</v>
      </c>
      <c r="F50">
        <v>76.251202353500403</v>
      </c>
      <c r="G50">
        <v>77.685998718485607</v>
      </c>
      <c r="H50">
        <v>80.561929138693301</v>
      </c>
      <c r="I50">
        <v>67.279341152336997</v>
      </c>
      <c r="J50">
        <v>70.012113170446497</v>
      </c>
      <c r="K50">
        <v>68.157528787819402</v>
      </c>
      <c r="L50">
        <v>83.160822576625307</v>
      </c>
      <c r="M50">
        <v>80.495035314369005</v>
      </c>
      <c r="S50">
        <v>99.980117061554196</v>
      </c>
      <c r="T50">
        <v>96.555631444907604</v>
      </c>
      <c r="U50">
        <v>102.155172062812</v>
      </c>
      <c r="V50">
        <v>102.338542103211</v>
      </c>
      <c r="W50">
        <v>112.736496999832</v>
      </c>
      <c r="X50">
        <v>116.72453904189901</v>
      </c>
      <c r="Y50">
        <v>95.803163475922304</v>
      </c>
      <c r="Z50">
        <v>92.648663829985793</v>
      </c>
      <c r="AA50">
        <v>91.275780161411305</v>
      </c>
      <c r="AB50">
        <v>83.392348336526496</v>
      </c>
      <c r="AC50">
        <v>93.201865427791603</v>
      </c>
      <c r="AD50">
        <v>99.967340741748401</v>
      </c>
      <c r="AE50">
        <v>103.676170875049</v>
      </c>
      <c r="AF50">
        <v>97.866969325342794</v>
      </c>
      <c r="AL50">
        <v>90.557259155900638</v>
      </c>
      <c r="AM50">
        <v>29.144519449099533</v>
      </c>
      <c r="AN50">
        <f>AM50-transect_time_series!$AM$658</f>
        <v>37.923600793627969</v>
      </c>
      <c r="AO50">
        <f>AVERAGE(AN37:AN50)</f>
        <v>48.138659433530492</v>
      </c>
    </row>
    <row r="51" spans="1:41" s="2" customFormat="1" x14ac:dyDescent="0.35">
      <c r="B51" s="3"/>
    </row>
    <row r="52" spans="1:41" x14ac:dyDescent="0.35">
      <c r="A52">
        <v>169</v>
      </c>
      <c r="B52" s="1">
        <v>40722</v>
      </c>
      <c r="C52" t="s">
        <v>180</v>
      </c>
      <c r="D52">
        <v>99.869617183103998</v>
      </c>
      <c r="E52">
        <v>96.666980572527706</v>
      </c>
      <c r="F52">
        <v>83.392693023640007</v>
      </c>
      <c r="G52">
        <v>89.201780083543696</v>
      </c>
      <c r="H52">
        <v>97.771753668489694</v>
      </c>
      <c r="I52">
        <v>95.609191570559304</v>
      </c>
      <c r="J52">
        <v>105.419746610177</v>
      </c>
      <c r="K52">
        <v>101.27576726904501</v>
      </c>
      <c r="L52">
        <v>105.064948335804</v>
      </c>
      <c r="M52">
        <v>107.652078814601</v>
      </c>
      <c r="N52">
        <v>113.29234026082101</v>
      </c>
      <c r="O52">
        <v>110.892664444435</v>
      </c>
      <c r="P52">
        <v>119.01911109336901</v>
      </c>
      <c r="AE52">
        <v>132.94749767531999</v>
      </c>
      <c r="AF52">
        <v>131.11362623148599</v>
      </c>
      <c r="AG52">
        <v>133.14767790400001</v>
      </c>
      <c r="AH52">
        <v>119.506679183792</v>
      </c>
      <c r="AI52">
        <v>123.99725902009</v>
      </c>
      <c r="AJ52">
        <v>125.98000474728801</v>
      </c>
      <c r="AK52">
        <v>140.089087248065</v>
      </c>
      <c r="AL52">
        <v>111.59552524700787</v>
      </c>
      <c r="AM52">
        <v>50.182785540206766</v>
      </c>
      <c r="AN52">
        <f>AM52-transect_time_series!$AM$658</f>
        <v>58.961866884735201</v>
      </c>
    </row>
    <row r="53" spans="1:41" x14ac:dyDescent="0.35">
      <c r="A53">
        <v>170</v>
      </c>
      <c r="B53" s="1">
        <v>40723</v>
      </c>
      <c r="C53" t="s">
        <v>181</v>
      </c>
      <c r="D53">
        <v>122.606324782388</v>
      </c>
      <c r="E53">
        <v>110.130993907313</v>
      </c>
      <c r="F53">
        <v>85.648172795155702</v>
      </c>
      <c r="G53">
        <v>95.277010600963607</v>
      </c>
      <c r="H53">
        <v>109.055878601845</v>
      </c>
      <c r="I53">
        <v>100.51021272266701</v>
      </c>
      <c r="J53">
        <v>105.031089768816</v>
      </c>
      <c r="K53">
        <v>105.842191647416</v>
      </c>
      <c r="L53">
        <v>118.634805808694</v>
      </c>
      <c r="M53">
        <v>114.992865310119</v>
      </c>
      <c r="S53">
        <v>128.73824143718599</v>
      </c>
      <c r="T53">
        <v>128.167671854226</v>
      </c>
      <c r="U53">
        <v>149.440842861509</v>
      </c>
      <c r="V53">
        <v>153.54632369801999</v>
      </c>
      <c r="W53">
        <v>165.25360632568399</v>
      </c>
      <c r="X53">
        <v>164.53299387392599</v>
      </c>
      <c r="Y53">
        <v>138.01518433828599</v>
      </c>
      <c r="Z53">
        <v>130.33906331880601</v>
      </c>
      <c r="AA53">
        <v>129.09746280978499</v>
      </c>
      <c r="AB53">
        <v>129.686517909727</v>
      </c>
      <c r="AC53">
        <v>142.12487186759</v>
      </c>
      <c r="AD53">
        <v>135.53730120026</v>
      </c>
      <c r="AE53">
        <v>135.522002579179</v>
      </c>
      <c r="AF53">
        <v>138.506852323814</v>
      </c>
      <c r="AL53">
        <v>126.50993676430734</v>
      </c>
      <c r="AM53">
        <v>65.097197057506236</v>
      </c>
      <c r="AN53">
        <f>AM53-transect_time_series!$AM$658</f>
        <v>73.876278402034671</v>
      </c>
    </row>
    <row r="54" spans="1:41" x14ac:dyDescent="0.35">
      <c r="A54">
        <v>171</v>
      </c>
      <c r="B54" s="1">
        <v>40731</v>
      </c>
      <c r="C54" t="s">
        <v>182</v>
      </c>
      <c r="D54">
        <v>110.952898662368</v>
      </c>
      <c r="E54">
        <v>106.123695846779</v>
      </c>
      <c r="F54">
        <v>91.481276610064398</v>
      </c>
      <c r="G54">
        <v>96.289778096643801</v>
      </c>
      <c r="H54">
        <v>104.283293607652</v>
      </c>
      <c r="I54">
        <v>102.708250865834</v>
      </c>
      <c r="J54">
        <v>111.895315205356</v>
      </c>
      <c r="K54">
        <v>108.836258390183</v>
      </c>
      <c r="L54">
        <v>115.214616373401</v>
      </c>
      <c r="M54">
        <v>118.162385760554</v>
      </c>
      <c r="N54">
        <v>118.712814532238</v>
      </c>
      <c r="O54">
        <v>119.984362319586</v>
      </c>
      <c r="P54">
        <v>131.133038177017</v>
      </c>
      <c r="Q54">
        <v>141.54734187538401</v>
      </c>
      <c r="R54">
        <v>143.48752703221601</v>
      </c>
      <c r="S54">
        <v>129.46102079260399</v>
      </c>
      <c r="T54">
        <v>125.70546304586399</v>
      </c>
      <c r="U54">
        <v>135.77651535467999</v>
      </c>
      <c r="V54">
        <v>145.959109781222</v>
      </c>
      <c r="W54">
        <v>167.233454451527</v>
      </c>
      <c r="X54">
        <v>164.02089967439201</v>
      </c>
      <c r="Y54">
        <v>128.57739023871801</v>
      </c>
      <c r="Z54">
        <v>123.612380726319</v>
      </c>
      <c r="AA54">
        <v>133.15127941915901</v>
      </c>
      <c r="AB54">
        <v>132.54327543352699</v>
      </c>
      <c r="AC54">
        <v>143.15865258726799</v>
      </c>
      <c r="AD54">
        <v>139.54653454840499</v>
      </c>
      <c r="AE54">
        <v>146.07808109651799</v>
      </c>
      <c r="AF54">
        <v>147.36702077745599</v>
      </c>
      <c r="AG54">
        <v>145.451904842186</v>
      </c>
      <c r="AH54">
        <v>122.233610955617</v>
      </c>
      <c r="AI54">
        <v>131.70020198769799</v>
      </c>
      <c r="AJ54">
        <v>133.32354856316701</v>
      </c>
      <c r="AK54">
        <v>143.474067844974</v>
      </c>
      <c r="AL54">
        <v>128.21139016107583</v>
      </c>
      <c r="AM54">
        <v>66.798650454274721</v>
      </c>
      <c r="AN54">
        <f>AM54-transect_time_series!$AM$658</f>
        <v>75.577731798803157</v>
      </c>
    </row>
    <row r="55" spans="1:41" x14ac:dyDescent="0.35">
      <c r="A55">
        <v>172</v>
      </c>
      <c r="B55" s="1">
        <v>40738</v>
      </c>
      <c r="C55" t="s">
        <v>183</v>
      </c>
      <c r="D55">
        <v>99.621070298975397</v>
      </c>
      <c r="E55">
        <v>100.137979970933</v>
      </c>
      <c r="F55">
        <v>85.440933767047397</v>
      </c>
      <c r="G55">
        <v>86.209006830243297</v>
      </c>
      <c r="H55">
        <v>90.684941803434498</v>
      </c>
      <c r="I55">
        <v>93.939416006541094</v>
      </c>
      <c r="J55">
        <v>105.018482628713</v>
      </c>
      <c r="K55">
        <v>101.055342117751</v>
      </c>
      <c r="L55">
        <v>103.231013056432</v>
      </c>
      <c r="M55">
        <v>111.115567565493</v>
      </c>
      <c r="N55">
        <v>116.98111974689699</v>
      </c>
      <c r="O55">
        <v>119.3625054462</v>
      </c>
      <c r="P55">
        <v>128.778159961824</v>
      </c>
      <c r="Q55">
        <v>144.40245579030301</v>
      </c>
      <c r="R55">
        <v>142.79994534788199</v>
      </c>
      <c r="S55">
        <v>126.80226121724699</v>
      </c>
      <c r="T55">
        <v>125.938326964632</v>
      </c>
      <c r="U55">
        <v>138.61949319099401</v>
      </c>
      <c r="V55">
        <v>150.01104071522499</v>
      </c>
      <c r="W55">
        <v>166.800608685442</v>
      </c>
      <c r="X55">
        <v>170.34954899526701</v>
      </c>
      <c r="Y55">
        <v>126.73001388565</v>
      </c>
      <c r="Z55">
        <v>117.314449829582</v>
      </c>
      <c r="AA55">
        <v>130.64063375724899</v>
      </c>
      <c r="AB55">
        <v>128.83640472997999</v>
      </c>
      <c r="AC55">
        <v>135.60308190134799</v>
      </c>
      <c r="AD55">
        <v>138.39539552386699</v>
      </c>
      <c r="AE55">
        <v>140.63562218351299</v>
      </c>
      <c r="AF55">
        <v>138.359675479857</v>
      </c>
      <c r="AG55">
        <v>148.822890152291</v>
      </c>
      <c r="AH55">
        <v>119.93734312242501</v>
      </c>
      <c r="AI55">
        <v>126.020503314658</v>
      </c>
      <c r="AJ55">
        <v>135.42511001201899</v>
      </c>
      <c r="AK55">
        <v>149.41247723827101</v>
      </c>
      <c r="AL55">
        <v>124.80684768347609</v>
      </c>
      <c r="AM55">
        <v>63.394107976674988</v>
      </c>
      <c r="AN55">
        <f>AM55-transect_time_series!$AM$658</f>
        <v>72.173189321203424</v>
      </c>
    </row>
    <row r="56" spans="1:41" x14ac:dyDescent="0.35">
      <c r="A56">
        <v>173</v>
      </c>
      <c r="B56" s="1">
        <v>40739</v>
      </c>
      <c r="C56" t="s">
        <v>181</v>
      </c>
      <c r="D56">
        <v>96.422818083778694</v>
      </c>
      <c r="E56">
        <v>99.740642527853595</v>
      </c>
      <c r="F56">
        <v>90.637836489340202</v>
      </c>
      <c r="G56">
        <v>85.819803934903106</v>
      </c>
      <c r="H56">
        <v>92.901950898466893</v>
      </c>
      <c r="I56">
        <v>98.265496085030406</v>
      </c>
      <c r="J56">
        <v>105.66693589184599</v>
      </c>
      <c r="K56">
        <v>104.84870611966601</v>
      </c>
      <c r="Q56">
        <v>144.35891290176201</v>
      </c>
      <c r="R56">
        <v>140.48821541888199</v>
      </c>
      <c r="S56">
        <v>127.468479488711</v>
      </c>
      <c r="T56">
        <v>125.757912500936</v>
      </c>
      <c r="U56">
        <v>140.05885302025001</v>
      </c>
      <c r="V56">
        <v>150.15346229954099</v>
      </c>
      <c r="W56">
        <v>157.714785964893</v>
      </c>
      <c r="X56">
        <v>166.169728280236</v>
      </c>
      <c r="Y56">
        <v>112.043054538188</v>
      </c>
      <c r="Z56">
        <v>114.65607673937301</v>
      </c>
      <c r="AA56">
        <v>127.43211342282601</v>
      </c>
      <c r="AB56">
        <v>119.434229054192</v>
      </c>
      <c r="AC56">
        <v>135.760075948707</v>
      </c>
      <c r="AD56">
        <v>138.694909417465</v>
      </c>
      <c r="AL56">
        <v>121.56795450122034</v>
      </c>
      <c r="AM56">
        <v>60.155214794419237</v>
      </c>
      <c r="AN56">
        <f>AM56-transect_time_series!$AM$658</f>
        <v>68.934296138947673</v>
      </c>
    </row>
    <row r="57" spans="1:41" x14ac:dyDescent="0.35">
      <c r="A57">
        <v>174</v>
      </c>
      <c r="B57" s="1">
        <v>40746</v>
      </c>
      <c r="C57" t="s">
        <v>184</v>
      </c>
      <c r="D57">
        <v>92.713838793837695</v>
      </c>
      <c r="E57">
        <v>92.517849448926498</v>
      </c>
      <c r="F57">
        <v>85.415651288079502</v>
      </c>
      <c r="O57">
        <v>98.050211037169902</v>
      </c>
      <c r="P57">
        <v>112.1376110544</v>
      </c>
      <c r="Q57">
        <v>119.558120028735</v>
      </c>
      <c r="R57">
        <v>127.118498872967</v>
      </c>
      <c r="S57">
        <v>118.313902468153</v>
      </c>
      <c r="T57">
        <v>119.12873678887701</v>
      </c>
      <c r="U57">
        <v>132.581248708088</v>
      </c>
      <c r="V57">
        <v>144.446015047392</v>
      </c>
      <c r="W57">
        <v>152.72842798993901</v>
      </c>
      <c r="X57">
        <v>160.07927847421101</v>
      </c>
      <c r="Y57">
        <v>108.76569963863</v>
      </c>
      <c r="Z57">
        <v>109.34620772183401</v>
      </c>
      <c r="AH57">
        <v>107.662230068535</v>
      </c>
      <c r="AI57">
        <v>108.379598411445</v>
      </c>
      <c r="AJ57">
        <v>120.43125771059999</v>
      </c>
      <c r="AK57">
        <v>139.124544008675</v>
      </c>
      <c r="AL57">
        <v>118.34204881897337</v>
      </c>
      <c r="AM57">
        <v>56.929309112172263</v>
      </c>
      <c r="AN57">
        <f>AM57-transect_time_series!$AM$658</f>
        <v>65.708390456700698</v>
      </c>
    </row>
    <row r="58" spans="1:41" x14ac:dyDescent="0.35">
      <c r="A58">
        <v>175</v>
      </c>
      <c r="B58" s="1">
        <v>40754</v>
      </c>
      <c r="C58" t="s">
        <v>185</v>
      </c>
      <c r="D58">
        <v>100.617284912608</v>
      </c>
      <c r="E58">
        <v>104.124592916029</v>
      </c>
      <c r="F58">
        <v>90.573178567846199</v>
      </c>
      <c r="G58">
        <v>85.138169328646896</v>
      </c>
      <c r="H58">
        <v>91.577919740635394</v>
      </c>
      <c r="I58">
        <v>95.745228170607206</v>
      </c>
      <c r="J58">
        <v>105.447129954434</v>
      </c>
      <c r="K58">
        <v>107.009764196888</v>
      </c>
      <c r="L58">
        <v>115.590856499534</v>
      </c>
      <c r="M58">
        <v>118.057505397543</v>
      </c>
      <c r="N58">
        <v>119.213497468941</v>
      </c>
      <c r="O58">
        <v>125.477812654191</v>
      </c>
      <c r="P58">
        <v>127.852799183166</v>
      </c>
      <c r="Q58">
        <v>143.05028758872399</v>
      </c>
      <c r="R58">
        <v>155.17645550780401</v>
      </c>
      <c r="S58">
        <v>142.55510471181199</v>
      </c>
      <c r="T58">
        <v>134.33363972846101</v>
      </c>
      <c r="U58">
        <v>154.327587506848</v>
      </c>
      <c r="V58">
        <v>154.14718960156401</v>
      </c>
      <c r="W58">
        <v>171.42559865239701</v>
      </c>
      <c r="X58">
        <v>184.07045137231299</v>
      </c>
      <c r="Y58">
        <v>129.37857296154701</v>
      </c>
      <c r="Z58">
        <v>131.303871702588</v>
      </c>
      <c r="AA58">
        <v>131.29555388798499</v>
      </c>
      <c r="AB58">
        <v>131.41750509524701</v>
      </c>
      <c r="AC58">
        <v>146.588511146038</v>
      </c>
      <c r="AD58">
        <v>144.19364005860001</v>
      </c>
      <c r="AE58">
        <v>145.32154402892201</v>
      </c>
      <c r="AF58">
        <v>142.24925888135701</v>
      </c>
      <c r="AG58">
        <v>151.26273211533601</v>
      </c>
      <c r="AH58">
        <v>121.502670634274</v>
      </c>
      <c r="AI58">
        <v>121.043882436091</v>
      </c>
      <c r="AJ58">
        <v>128.521591401406</v>
      </c>
      <c r="AK58">
        <v>150.241538741608</v>
      </c>
      <c r="AL58">
        <v>129.4068507868233</v>
      </c>
      <c r="AM58">
        <v>67.994111080022194</v>
      </c>
      <c r="AN58">
        <f>AM58-transect_time_series!$AM$658</f>
        <v>76.773192424550629</v>
      </c>
    </row>
    <row r="59" spans="1:41" x14ac:dyDescent="0.35">
      <c r="A59">
        <v>176</v>
      </c>
      <c r="B59" s="1">
        <v>40755</v>
      </c>
      <c r="C59" t="s">
        <v>186</v>
      </c>
      <c r="D59">
        <v>99.655174309342101</v>
      </c>
      <c r="E59">
        <v>96.126630847541506</v>
      </c>
      <c r="F59">
        <v>83.219050420710303</v>
      </c>
      <c r="M59">
        <v>110.82828572877899</v>
      </c>
      <c r="N59">
        <v>117.749899031653</v>
      </c>
      <c r="O59">
        <v>127.29503896276201</v>
      </c>
      <c r="P59">
        <v>124.536285347076</v>
      </c>
      <c r="Q59">
        <v>146.382093782103</v>
      </c>
      <c r="R59">
        <v>153.859021755198</v>
      </c>
      <c r="S59">
        <v>129.17413531849601</v>
      </c>
      <c r="T59">
        <v>125.571250582839</v>
      </c>
      <c r="U59">
        <v>137.01392165895001</v>
      </c>
      <c r="V59">
        <v>151.732146146747</v>
      </c>
      <c r="W59">
        <v>166.66031903451599</v>
      </c>
      <c r="X59">
        <v>179.85473636437999</v>
      </c>
      <c r="Y59">
        <v>129.75201468998901</v>
      </c>
      <c r="Z59">
        <v>127.389441791577</v>
      </c>
      <c r="AF59">
        <v>151.74560107069701</v>
      </c>
      <c r="AG59">
        <v>147.22813954046001</v>
      </c>
      <c r="AH59">
        <v>120.162409919458</v>
      </c>
      <c r="AI59">
        <v>134.202285498766</v>
      </c>
      <c r="AJ59">
        <v>131.261032393406</v>
      </c>
      <c r="AK59">
        <v>152.23481396133499</v>
      </c>
      <c r="AL59">
        <v>132.33190122420785</v>
      </c>
      <c r="AM59">
        <v>70.919161517406749</v>
      </c>
      <c r="AN59">
        <f>AM59-transect_time_series!$AM$658</f>
        <v>79.698242861935185</v>
      </c>
    </row>
    <row r="60" spans="1:41" x14ac:dyDescent="0.35">
      <c r="A60">
        <v>177</v>
      </c>
      <c r="B60" s="1">
        <v>40786</v>
      </c>
      <c r="C60" t="s">
        <v>187</v>
      </c>
      <c r="D60">
        <v>72.561505971093396</v>
      </c>
      <c r="E60">
        <v>70.416084968737195</v>
      </c>
      <c r="F60">
        <v>61.423388973020003</v>
      </c>
      <c r="G60">
        <v>67.443547106319897</v>
      </c>
      <c r="H60">
        <v>68.231482376585006</v>
      </c>
      <c r="I60">
        <v>63.701363657255598</v>
      </c>
      <c r="J60">
        <v>67.424497259824307</v>
      </c>
      <c r="K60">
        <v>66.952765475473598</v>
      </c>
      <c r="L60">
        <v>69.783273960771396</v>
      </c>
      <c r="M60">
        <v>77.359608953026594</v>
      </c>
      <c r="N60">
        <v>84.920963892848107</v>
      </c>
      <c r="O60">
        <v>87.952855021735004</v>
      </c>
      <c r="P60">
        <v>85.333776648377693</v>
      </c>
      <c r="Q60">
        <v>94.448520566293894</v>
      </c>
      <c r="R60">
        <v>106.492919766819</v>
      </c>
      <c r="S60">
        <v>104.210842306123</v>
      </c>
      <c r="T60">
        <v>102.060746533574</v>
      </c>
      <c r="U60">
        <v>116.671896150614</v>
      </c>
      <c r="V60">
        <v>113.185940884765</v>
      </c>
      <c r="W60">
        <v>119.31359360492</v>
      </c>
      <c r="X60">
        <v>127.446969599198</v>
      </c>
      <c r="Y60">
        <v>99.063371801376604</v>
      </c>
      <c r="Z60">
        <v>102.872007111575</v>
      </c>
      <c r="AA60">
        <v>100.33565579786899</v>
      </c>
      <c r="AB60">
        <v>92.5879078822514</v>
      </c>
      <c r="AC60">
        <v>93.857001118647105</v>
      </c>
      <c r="AD60">
        <v>98.032792125894503</v>
      </c>
      <c r="AE60">
        <v>108.49505470418001</v>
      </c>
      <c r="AF60">
        <v>98.702079630554707</v>
      </c>
      <c r="AG60">
        <v>96.004049621486004</v>
      </c>
      <c r="AH60">
        <v>101.793468227606</v>
      </c>
      <c r="AI60">
        <v>103.337021960478</v>
      </c>
      <c r="AJ60">
        <v>90.9277566124277</v>
      </c>
      <c r="AK60">
        <v>107.026413764417</v>
      </c>
      <c r="AL60">
        <v>91.775621295180514</v>
      </c>
      <c r="AM60">
        <v>30.362881588379409</v>
      </c>
      <c r="AN60">
        <f>AM60-transect_time_series!$AM$658</f>
        <v>39.141962932907845</v>
      </c>
      <c r="AO60">
        <f>AVERAGE(AN52:AN60)</f>
        <v>67.871683469090954</v>
      </c>
    </row>
    <row r="61" spans="1:41" s="2" customFormat="1" x14ac:dyDescent="0.35">
      <c r="B61" s="3"/>
    </row>
    <row r="62" spans="1:41" x14ac:dyDescent="0.35">
      <c r="A62">
        <v>196</v>
      </c>
      <c r="B62" s="1">
        <v>41066</v>
      </c>
      <c r="C62" t="s">
        <v>200</v>
      </c>
      <c r="D62">
        <v>61.216650420071502</v>
      </c>
      <c r="E62">
        <v>60.8469528028781</v>
      </c>
      <c r="F62">
        <v>46.252190515708499</v>
      </c>
      <c r="G62">
        <v>45.2327933033988</v>
      </c>
      <c r="U62">
        <v>103.107796978881</v>
      </c>
      <c r="V62">
        <v>105.614237500877</v>
      </c>
      <c r="W62">
        <v>114.116276656777</v>
      </c>
      <c r="X62">
        <v>116.728208928409</v>
      </c>
      <c r="Y62">
        <v>105.26088891495699</v>
      </c>
      <c r="Z62">
        <v>106.30911929953599</v>
      </c>
      <c r="AA62">
        <v>110.94754007344901</v>
      </c>
      <c r="AI62">
        <v>81.558850127975106</v>
      </c>
      <c r="AJ62">
        <v>80.896211377096904</v>
      </c>
      <c r="AK62">
        <v>85.993267356896695</v>
      </c>
      <c r="AL62">
        <v>87.434356018350826</v>
      </c>
      <c r="AM62">
        <v>26.021616311549721</v>
      </c>
      <c r="AN62">
        <f>AM62-transect_time_series!$AM$658</f>
        <v>34.800697656078157</v>
      </c>
    </row>
    <row r="63" spans="1:41" x14ac:dyDescent="0.35">
      <c r="A63">
        <v>197</v>
      </c>
      <c r="B63" s="1">
        <v>41075</v>
      </c>
      <c r="C63" t="s">
        <v>201</v>
      </c>
      <c r="D63">
        <v>90.381427256393096</v>
      </c>
      <c r="E63">
        <v>88.341873010685802</v>
      </c>
      <c r="F63">
        <v>71.428299120061695</v>
      </c>
      <c r="G63">
        <v>73.360283050661906</v>
      </c>
      <c r="H63">
        <v>76.786645630105795</v>
      </c>
      <c r="I63">
        <v>74.032716809765404</v>
      </c>
      <c r="J63">
        <v>81.996632026476902</v>
      </c>
      <c r="K63">
        <v>67.114452783763994</v>
      </c>
      <c r="L63">
        <v>80.356710247020303</v>
      </c>
      <c r="M63">
        <v>77.812671487036695</v>
      </c>
      <c r="N63">
        <v>84.441194641625401</v>
      </c>
      <c r="O63">
        <v>83.1436412855182</v>
      </c>
      <c r="P63">
        <v>83.581086603614494</v>
      </c>
      <c r="Q63">
        <v>95.492013877031098</v>
      </c>
      <c r="X63">
        <v>147.792774720837</v>
      </c>
      <c r="Y63">
        <v>107.691572236421</v>
      </c>
      <c r="Z63">
        <v>117.255364912237</v>
      </c>
      <c r="AA63">
        <v>121.000239952705</v>
      </c>
      <c r="AB63">
        <v>115.646879378788</v>
      </c>
      <c r="AC63">
        <v>119.06536179707599</v>
      </c>
      <c r="AD63">
        <v>111.805403272387</v>
      </c>
      <c r="AE63">
        <v>122.717881092906</v>
      </c>
      <c r="AF63">
        <v>118.20256701883601</v>
      </c>
      <c r="AG63">
        <v>112.88934841550601</v>
      </c>
      <c r="AH63">
        <v>106.010535954571</v>
      </c>
      <c r="AI63">
        <v>103.207639935407</v>
      </c>
      <c r="AJ63">
        <v>100.399587634624</v>
      </c>
      <c r="AL63">
        <v>97.479807561187471</v>
      </c>
      <c r="AM63">
        <v>36.067067854386366</v>
      </c>
      <c r="AN63">
        <f>AM63-transect_time_series!$AM$658</f>
        <v>44.846149198914802</v>
      </c>
    </row>
    <row r="64" spans="1:41" x14ac:dyDescent="0.35">
      <c r="A64">
        <v>198</v>
      </c>
      <c r="B64" s="1">
        <v>41091</v>
      </c>
      <c r="C64" t="s">
        <v>202</v>
      </c>
      <c r="I64">
        <v>101.071776424468</v>
      </c>
      <c r="J64">
        <v>104.77824511057401</v>
      </c>
      <c r="K64">
        <v>98.093050038069407</v>
      </c>
      <c r="L64">
        <v>118.28441844126399</v>
      </c>
      <c r="M64">
        <v>116.191112272707</v>
      </c>
      <c r="N64">
        <v>120.100093709009</v>
      </c>
      <c r="O64">
        <v>119.466651609322</v>
      </c>
      <c r="P64">
        <v>120.83026478314</v>
      </c>
      <c r="Q64">
        <v>134.385671597998</v>
      </c>
      <c r="R64">
        <v>137.96109165567</v>
      </c>
      <c r="S64">
        <v>131.417794101395</v>
      </c>
      <c r="T64">
        <v>132.74540822087101</v>
      </c>
      <c r="U64">
        <v>145.07967424339</v>
      </c>
      <c r="AC64">
        <v>158.84392507928899</v>
      </c>
      <c r="AD64">
        <v>152.99159547102801</v>
      </c>
      <c r="AE64">
        <v>157.44816680764501</v>
      </c>
      <c r="AF64">
        <v>161.460218948631</v>
      </c>
      <c r="AG64">
        <v>160.342592023203</v>
      </c>
      <c r="AH64">
        <v>139.49321711911099</v>
      </c>
      <c r="AI64">
        <v>134.60421211235601</v>
      </c>
      <c r="AJ64">
        <v>134.81744640961799</v>
      </c>
      <c r="AK64">
        <v>153.19030148509299</v>
      </c>
      <c r="AL64">
        <v>133.34531489381141</v>
      </c>
      <c r="AM64">
        <v>71.932575187010301</v>
      </c>
      <c r="AN64">
        <f>AM64-transect_time_series!$AM$658</f>
        <v>80.711656531538736</v>
      </c>
    </row>
    <row r="65" spans="1:41" x14ac:dyDescent="0.35">
      <c r="A65">
        <v>199</v>
      </c>
      <c r="B65" s="1">
        <v>41107</v>
      </c>
      <c r="C65" t="s">
        <v>203</v>
      </c>
      <c r="D65">
        <v>113.83066431395</v>
      </c>
      <c r="E65">
        <v>111.716124847605</v>
      </c>
      <c r="F65">
        <v>87.994877790945793</v>
      </c>
      <c r="G65">
        <v>83.1770992052748</v>
      </c>
      <c r="H65">
        <v>96.350282812428702</v>
      </c>
      <c r="I65">
        <v>97.290742516816493</v>
      </c>
      <c r="J65">
        <v>102.66261556184701</v>
      </c>
      <c r="K65">
        <v>98.480810512753607</v>
      </c>
      <c r="L65">
        <v>109.425556986826</v>
      </c>
      <c r="M65">
        <v>111.783958002402</v>
      </c>
      <c r="N65">
        <v>113.3294324893</v>
      </c>
      <c r="U65">
        <v>153.163986604049</v>
      </c>
      <c r="V65">
        <v>150.12041035432</v>
      </c>
      <c r="W65">
        <v>157.857805616685</v>
      </c>
      <c r="X65">
        <v>167.089839789888</v>
      </c>
      <c r="Y65">
        <v>129.54063902559301</v>
      </c>
      <c r="Z65">
        <v>129.88050819367601</v>
      </c>
      <c r="AA65">
        <v>143.68422814402101</v>
      </c>
      <c r="AB65">
        <v>146.47749841582601</v>
      </c>
      <c r="AC65">
        <v>149.151251871043</v>
      </c>
      <c r="AD65">
        <v>146.59682366743201</v>
      </c>
      <c r="AE65">
        <v>153.15938481190301</v>
      </c>
      <c r="AF65">
        <v>160.76488014395699</v>
      </c>
      <c r="AG65">
        <v>152.96138831934601</v>
      </c>
      <c r="AL65">
        <v>127.77045041657867</v>
      </c>
      <c r="AM65">
        <v>66.357710709777564</v>
      </c>
      <c r="AN65">
        <f>AM65-transect_time_series!$AM$658</f>
        <v>75.136792054305999</v>
      </c>
    </row>
    <row r="66" spans="1:41" x14ac:dyDescent="0.35">
      <c r="A66">
        <v>200</v>
      </c>
      <c r="B66" s="1">
        <v>41114</v>
      </c>
      <c r="C66" t="s">
        <v>43</v>
      </c>
      <c r="I66">
        <v>46.556896515826203</v>
      </c>
      <c r="J66">
        <v>43.825011650787602</v>
      </c>
      <c r="K66">
        <v>44.576294232483001</v>
      </c>
      <c r="L66">
        <v>50.138892271131198</v>
      </c>
      <c r="M66">
        <v>53.8902344437465</v>
      </c>
      <c r="N66">
        <v>65.275099979829605</v>
      </c>
      <c r="O66">
        <v>73.611450406193896</v>
      </c>
      <c r="P66">
        <v>75.0989403162055</v>
      </c>
      <c r="Q66">
        <v>87.441646744781195</v>
      </c>
      <c r="R66">
        <v>89.147608238880906</v>
      </c>
      <c r="S66">
        <v>95.9205221855415</v>
      </c>
      <c r="T66">
        <v>99.800288549260202</v>
      </c>
      <c r="AC66">
        <v>96.412226858497107</v>
      </c>
      <c r="AD66">
        <v>99.922348094009607</v>
      </c>
      <c r="AE66">
        <v>105.29963040135701</v>
      </c>
      <c r="AF66">
        <v>99.252648814498599</v>
      </c>
      <c r="AG66">
        <v>97.261986498630094</v>
      </c>
      <c r="AH66">
        <v>104.656992074353</v>
      </c>
      <c r="AI66">
        <v>93.150822646892394</v>
      </c>
      <c r="AJ66">
        <v>97.222833743817205</v>
      </c>
      <c r="AK66">
        <v>96.755683927341593</v>
      </c>
      <c r="AL66">
        <v>81.677050409241147</v>
      </c>
      <c r="AM66">
        <v>20.264310702440042</v>
      </c>
      <c r="AN66">
        <f>AM66-transect_time_series!$AM$658</f>
        <v>29.043392046968478</v>
      </c>
    </row>
    <row r="67" spans="1:41" x14ac:dyDescent="0.35">
      <c r="A67">
        <v>201</v>
      </c>
      <c r="B67" s="1">
        <v>41123</v>
      </c>
      <c r="C67" t="s">
        <v>204</v>
      </c>
      <c r="D67">
        <v>90.911361479124594</v>
      </c>
      <c r="L67">
        <v>106.40885158031701</v>
      </c>
      <c r="M67">
        <v>110.64586452778499</v>
      </c>
      <c r="N67">
        <v>109.86096015082801</v>
      </c>
      <c r="O67">
        <v>114.844284592365</v>
      </c>
      <c r="P67">
        <v>114.86938886374401</v>
      </c>
      <c r="Q67">
        <v>116.965762681892</v>
      </c>
      <c r="R67">
        <v>114.562932148778</v>
      </c>
      <c r="S67">
        <v>125.025318194593</v>
      </c>
      <c r="T67">
        <v>118.596155295907</v>
      </c>
      <c r="AL67">
        <v>112.26908795153335</v>
      </c>
      <c r="AM67">
        <v>50.856348244732246</v>
      </c>
      <c r="AN67">
        <f>AM67-transect_time_series!$AM$658</f>
        <v>59.635429589260681</v>
      </c>
    </row>
    <row r="68" spans="1:41" x14ac:dyDescent="0.35">
      <c r="A68">
        <v>202</v>
      </c>
      <c r="B68" s="1">
        <v>41130</v>
      </c>
      <c r="C68" t="s">
        <v>205</v>
      </c>
      <c r="J68">
        <v>71.561761651601302</v>
      </c>
      <c r="K68">
        <v>78.234056936903897</v>
      </c>
      <c r="L68">
        <v>84.888197273005503</v>
      </c>
      <c r="M68">
        <v>82.281731315819201</v>
      </c>
      <c r="N68">
        <v>97.438329592666506</v>
      </c>
      <c r="O68">
        <v>102.79285768896101</v>
      </c>
      <c r="P68">
        <v>114.057867217046</v>
      </c>
      <c r="Q68">
        <v>123.024346448458</v>
      </c>
      <c r="R68">
        <v>134.07848365466899</v>
      </c>
      <c r="S68">
        <v>125.40177843157601</v>
      </c>
      <c r="T68">
        <v>116.90604620235599</v>
      </c>
      <c r="U68">
        <v>125.58426807345499</v>
      </c>
      <c r="AD68">
        <v>128.28777404637401</v>
      </c>
      <c r="AE68">
        <v>130.12434440321201</v>
      </c>
      <c r="AF68">
        <v>126.381229430381</v>
      </c>
      <c r="AG68">
        <v>125.43231398308799</v>
      </c>
      <c r="AH68">
        <v>110.048415173289</v>
      </c>
      <c r="AI68">
        <v>117.286682718522</v>
      </c>
      <c r="AJ68">
        <v>120.85277731377499</v>
      </c>
      <c r="AK68">
        <v>137.71921858471299</v>
      </c>
      <c r="AL68">
        <v>112.61912400699354</v>
      </c>
      <c r="AM68">
        <v>51.20638430019244</v>
      </c>
      <c r="AN68">
        <f>AM68-transect_time_series!$AM$658</f>
        <v>59.985465644720875</v>
      </c>
      <c r="AO68">
        <f>AVERAGE(AN62:AN68)</f>
        <v>54.879940388826824</v>
      </c>
    </row>
    <row r="69" spans="1:41" s="2" customFormat="1" x14ac:dyDescent="0.35">
      <c r="B69" s="3"/>
    </row>
    <row r="70" spans="1:41" x14ac:dyDescent="0.35">
      <c r="A70">
        <v>217</v>
      </c>
      <c r="B70" s="1">
        <v>41427</v>
      </c>
      <c r="C70" t="s">
        <v>219</v>
      </c>
      <c r="R70">
        <v>115.688851176014</v>
      </c>
      <c r="S70">
        <v>94.345209917329598</v>
      </c>
      <c r="T70">
        <v>83.692639502294995</v>
      </c>
      <c r="U70">
        <v>96.235541319921595</v>
      </c>
      <c r="V70">
        <v>101.351224595313</v>
      </c>
      <c r="Y70">
        <v>95.423556085436203</v>
      </c>
      <c r="Z70">
        <v>102.22579616594101</v>
      </c>
      <c r="AA70">
        <v>111.70104379925201</v>
      </c>
      <c r="AB70">
        <v>114.717684911398</v>
      </c>
      <c r="AC70">
        <v>125.76954592244</v>
      </c>
      <c r="AD70">
        <v>127.339432148689</v>
      </c>
      <c r="AE70">
        <v>119.281665049688</v>
      </c>
      <c r="AL70">
        <v>107.31434921614311</v>
      </c>
      <c r="AM70">
        <v>45.901609509342009</v>
      </c>
      <c r="AN70">
        <f>AM70-transect_time_series!$AM$658</f>
        <v>54.680690853870445</v>
      </c>
    </row>
    <row r="71" spans="1:41" x14ac:dyDescent="0.35">
      <c r="A71">
        <v>218</v>
      </c>
      <c r="B71" s="1">
        <v>41450</v>
      </c>
      <c r="C71" t="s">
        <v>220</v>
      </c>
      <c r="F71">
        <v>49.569939840029399</v>
      </c>
      <c r="G71">
        <v>46.093270370158898</v>
      </c>
      <c r="H71">
        <v>53.803976252728397</v>
      </c>
      <c r="I71">
        <v>58.062195536701701</v>
      </c>
      <c r="J71">
        <v>64.497549344608203</v>
      </c>
      <c r="K71">
        <v>60.722894994463097</v>
      </c>
      <c r="L71">
        <v>77.020341955948496</v>
      </c>
      <c r="M71">
        <v>70.299386086829699</v>
      </c>
      <c r="N71">
        <v>74.245688541985601</v>
      </c>
      <c r="O71">
        <v>83.496369038661399</v>
      </c>
      <c r="P71">
        <v>80.416867748933598</v>
      </c>
      <c r="Q71">
        <v>96.305000906203304</v>
      </c>
      <c r="Z71">
        <v>91.238462701083293</v>
      </c>
      <c r="AA71">
        <v>91.881168202567395</v>
      </c>
      <c r="AB71">
        <v>93.9505844619501</v>
      </c>
      <c r="AC71">
        <v>101.957479670952</v>
      </c>
      <c r="AD71">
        <v>100.20825592856001</v>
      </c>
      <c r="AE71">
        <v>103.19219057765601</v>
      </c>
      <c r="AF71">
        <v>96.137778219980106</v>
      </c>
      <c r="AG71">
        <v>100.61890462278799</v>
      </c>
      <c r="AH71">
        <v>89.756546793638506</v>
      </c>
      <c r="AI71">
        <v>90.925702268254895</v>
      </c>
      <c r="AJ71">
        <v>93.0056768882706</v>
      </c>
      <c r="AL71">
        <v>81.191575258824031</v>
      </c>
      <c r="AM71">
        <v>19.778835552022926</v>
      </c>
      <c r="AN71">
        <f>AM71-transect_time_series!$AM$658</f>
        <v>28.557916896551362</v>
      </c>
    </row>
    <row r="72" spans="1:41" x14ac:dyDescent="0.35">
      <c r="A72">
        <v>219</v>
      </c>
      <c r="B72" s="1">
        <v>41451</v>
      </c>
      <c r="C72" t="s">
        <v>221</v>
      </c>
      <c r="D72">
        <v>63.688865862946898</v>
      </c>
      <c r="E72">
        <v>68.210417466270101</v>
      </c>
      <c r="F72">
        <v>62.424269072669901</v>
      </c>
      <c r="G72">
        <v>46.598055286363497</v>
      </c>
      <c r="H72">
        <v>52.580631489559302</v>
      </c>
      <c r="I72">
        <v>64.043038524046693</v>
      </c>
      <c r="J72">
        <v>68.440507808751804</v>
      </c>
      <c r="K72">
        <v>65.445297468891894</v>
      </c>
      <c r="L72">
        <v>85.134928205375502</v>
      </c>
      <c r="M72">
        <v>74.508370740687795</v>
      </c>
      <c r="N72">
        <v>78.456206640129096</v>
      </c>
      <c r="O72">
        <v>90.856665488538596</v>
      </c>
      <c r="P72">
        <v>81.099559819077399</v>
      </c>
      <c r="Q72">
        <v>102.33673703279</v>
      </c>
      <c r="R72">
        <v>108.59438733554001</v>
      </c>
      <c r="S72">
        <v>99.379485521820996</v>
      </c>
      <c r="T72">
        <v>78.752723450359099</v>
      </c>
      <c r="U72">
        <v>87.168146482349599</v>
      </c>
      <c r="V72">
        <v>88.539078666040098</v>
      </c>
      <c r="W72">
        <v>112.570730045207</v>
      </c>
      <c r="X72">
        <v>113.36878908664301</v>
      </c>
      <c r="Y72">
        <v>91.464254991400196</v>
      </c>
      <c r="Z72">
        <v>93.561263897420602</v>
      </c>
      <c r="AA72">
        <v>91.030717521479204</v>
      </c>
      <c r="AB72">
        <v>101.187796770677</v>
      </c>
      <c r="AC72">
        <v>107.66273744801499</v>
      </c>
      <c r="AL72">
        <v>83.734756235501919</v>
      </c>
      <c r="AM72">
        <v>22.322016528700814</v>
      </c>
      <c r="AN72">
        <f>AM72-transect_time_series!$AM$658</f>
        <v>31.10109787322925</v>
      </c>
    </row>
    <row r="73" spans="1:41" x14ac:dyDescent="0.35">
      <c r="A73">
        <v>220</v>
      </c>
      <c r="B73" s="1">
        <v>41474</v>
      </c>
      <c r="C73" t="s">
        <v>222</v>
      </c>
      <c r="D73">
        <v>88.908602275663299</v>
      </c>
      <c r="E73">
        <v>91.714591419492194</v>
      </c>
      <c r="F73">
        <v>74.019801380073702</v>
      </c>
      <c r="G73">
        <v>70.062980092078604</v>
      </c>
      <c r="H73">
        <v>76.083896520722007</v>
      </c>
      <c r="I73">
        <v>68.864123742653305</v>
      </c>
      <c r="J73">
        <v>76.087682838981095</v>
      </c>
      <c r="K73">
        <v>88.521796558859805</v>
      </c>
      <c r="L73">
        <v>86.645084861117795</v>
      </c>
      <c r="M73">
        <v>80.078947394877801</v>
      </c>
      <c r="N73">
        <v>97.504470775679806</v>
      </c>
      <c r="O73">
        <v>92.495913520053506</v>
      </c>
      <c r="P73">
        <v>111.534364269289</v>
      </c>
      <c r="Q73">
        <v>113.352844773581</v>
      </c>
      <c r="R73">
        <v>135.24010830038</v>
      </c>
      <c r="S73">
        <v>116.273212970239</v>
      </c>
      <c r="T73">
        <v>97.427763910836106</v>
      </c>
      <c r="U73">
        <v>119.53851808707699</v>
      </c>
      <c r="V73">
        <v>116.834058155264</v>
      </c>
      <c r="W73">
        <v>137.41023932472399</v>
      </c>
      <c r="X73">
        <v>156.24863390856899</v>
      </c>
      <c r="Y73">
        <v>100.08142571577299</v>
      </c>
      <c r="Z73">
        <v>100.136255646995</v>
      </c>
      <c r="AA73">
        <v>101.68231513176001</v>
      </c>
      <c r="AB73">
        <v>114.49818117800299</v>
      </c>
      <c r="AC73">
        <v>125.959268553847</v>
      </c>
      <c r="AD73">
        <v>131.828642424918</v>
      </c>
      <c r="AE73">
        <v>126.06394025966</v>
      </c>
      <c r="AF73">
        <v>120.234901460017</v>
      </c>
      <c r="AL73">
        <v>103.97698501555809</v>
      </c>
      <c r="AM73">
        <v>42.564245308756981</v>
      </c>
      <c r="AN73">
        <f>AM73-transect_time_series!$AM$658</f>
        <v>51.343326653285416</v>
      </c>
    </row>
    <row r="74" spans="1:41" x14ac:dyDescent="0.35">
      <c r="A74">
        <v>221</v>
      </c>
      <c r="B74" s="1">
        <v>41490</v>
      </c>
      <c r="C74" t="s">
        <v>223</v>
      </c>
      <c r="D74">
        <v>91.780818799787497</v>
      </c>
      <c r="E74">
        <v>95.128226384656301</v>
      </c>
      <c r="F74">
        <v>74.7942779295051</v>
      </c>
      <c r="G74">
        <v>73.059618885459997</v>
      </c>
      <c r="H74">
        <v>78.7416031909694</v>
      </c>
      <c r="I74">
        <v>71.206709704861893</v>
      </c>
      <c r="J74">
        <v>81.119559458028803</v>
      </c>
      <c r="K74">
        <v>91.779318473582506</v>
      </c>
      <c r="L74">
        <v>89.843823934249897</v>
      </c>
      <c r="M74">
        <v>96.513741291571904</v>
      </c>
      <c r="N74">
        <v>106.412497438979</v>
      </c>
      <c r="O74">
        <v>103.262830699441</v>
      </c>
      <c r="P74">
        <v>115.250618883136</v>
      </c>
      <c r="Q74">
        <v>119.045832534122</v>
      </c>
      <c r="R74">
        <v>137.700457313698</v>
      </c>
      <c r="S74">
        <v>123.145715792046</v>
      </c>
      <c r="T74">
        <v>108.836739788184</v>
      </c>
      <c r="U74">
        <v>125.213864414494</v>
      </c>
      <c r="V74">
        <v>122.353773411571</v>
      </c>
      <c r="W74">
        <v>150.788479492731</v>
      </c>
      <c r="X74">
        <v>167.29492067822099</v>
      </c>
      <c r="Y74">
        <v>115.766575276502</v>
      </c>
      <c r="Z74">
        <v>105.36383179844201</v>
      </c>
      <c r="AA74">
        <v>122.398647535536</v>
      </c>
      <c r="AB74">
        <v>119.968946741672</v>
      </c>
      <c r="AC74">
        <v>127.65653496357599</v>
      </c>
      <c r="AD74">
        <v>130.878778818076</v>
      </c>
      <c r="AE74">
        <v>127.60081306031999</v>
      </c>
      <c r="AF74">
        <v>124.82284194519499</v>
      </c>
      <c r="AG74">
        <v>123.200662407503</v>
      </c>
      <c r="AH74">
        <v>109.885113732146</v>
      </c>
      <c r="AI74">
        <v>113.76550004587099</v>
      </c>
      <c r="AJ74">
        <v>116.974428421165</v>
      </c>
      <c r="AK74">
        <v>137.46740981079901</v>
      </c>
      <c r="AL74">
        <v>111.73598567812056</v>
      </c>
      <c r="AM74">
        <v>50.323245971319452</v>
      </c>
      <c r="AN74">
        <f>AM74-transect_time_series!$AM$658</f>
        <v>59.102327315847887</v>
      </c>
    </row>
    <row r="75" spans="1:41" x14ac:dyDescent="0.35">
      <c r="A75">
        <v>222</v>
      </c>
      <c r="B75" s="1">
        <v>41491</v>
      </c>
      <c r="C75" t="s">
        <v>224</v>
      </c>
      <c r="J75">
        <v>99.451180643636107</v>
      </c>
      <c r="K75">
        <v>93.118151258533203</v>
      </c>
      <c r="L75">
        <v>97.237824181281795</v>
      </c>
      <c r="M75">
        <v>105.920542424906</v>
      </c>
      <c r="N75">
        <v>107.223139976154</v>
      </c>
      <c r="O75">
        <v>110.247666990798</v>
      </c>
      <c r="P75">
        <v>116.63777317295499</v>
      </c>
      <c r="Q75">
        <v>127.899156787161</v>
      </c>
      <c r="R75">
        <v>138.70433626245</v>
      </c>
      <c r="S75">
        <v>125.662941679771</v>
      </c>
      <c r="T75">
        <v>116.80939048624499</v>
      </c>
      <c r="U75">
        <v>126.28869394598399</v>
      </c>
      <c r="V75">
        <v>129.282932510249</v>
      </c>
      <c r="W75">
        <v>154.22171996407101</v>
      </c>
      <c r="AC75">
        <v>144.456320746215</v>
      </c>
      <c r="AD75">
        <v>140.19579101008301</v>
      </c>
      <c r="AE75">
        <v>140.63312884745699</v>
      </c>
      <c r="AF75">
        <v>130.61874543916201</v>
      </c>
      <c r="AG75">
        <v>126.423230597515</v>
      </c>
      <c r="AH75">
        <v>115.86654194229099</v>
      </c>
      <c r="AI75">
        <v>123.955138140187</v>
      </c>
      <c r="AJ75">
        <v>125.31862773653801</v>
      </c>
      <c r="AK75">
        <v>135.85716459543099</v>
      </c>
      <c r="AL75">
        <v>123.13174518865542</v>
      </c>
      <c r="AM75">
        <v>61.71900548185431</v>
      </c>
      <c r="AN75">
        <f>AM75-transect_time_series!$AM$658</f>
        <v>70.498086826382746</v>
      </c>
    </row>
    <row r="76" spans="1:41" x14ac:dyDescent="0.35">
      <c r="A76">
        <v>223</v>
      </c>
      <c r="B76" s="1">
        <v>41506</v>
      </c>
      <c r="C76" t="s">
        <v>225</v>
      </c>
      <c r="D76">
        <v>90.041943785893807</v>
      </c>
      <c r="E76">
        <v>90.491735748619604</v>
      </c>
      <c r="F76">
        <v>73.459796611891804</v>
      </c>
      <c r="G76">
        <v>72.823762648835896</v>
      </c>
      <c r="H76">
        <v>74.994422319502306</v>
      </c>
      <c r="I76">
        <v>70.562061851078695</v>
      </c>
      <c r="J76">
        <v>72.611533390777396</v>
      </c>
      <c r="K76">
        <v>75.003669558518993</v>
      </c>
      <c r="L76">
        <v>87.9356376338188</v>
      </c>
      <c r="M76">
        <v>79.292410337658197</v>
      </c>
      <c r="N76">
        <v>99.3727546544403</v>
      </c>
      <c r="O76">
        <v>95.013966975885694</v>
      </c>
      <c r="P76">
        <v>101.97186659866099</v>
      </c>
      <c r="Q76">
        <v>118.719651795939</v>
      </c>
      <c r="R76">
        <v>123.609658036482</v>
      </c>
      <c r="S76">
        <v>111.204801656689</v>
      </c>
      <c r="T76">
        <v>106.06834838365</v>
      </c>
      <c r="U76">
        <v>122.78170674706</v>
      </c>
      <c r="V76">
        <v>129.07726695968299</v>
      </c>
      <c r="W76">
        <v>148.594401146004</v>
      </c>
      <c r="X76">
        <v>154.949477762008</v>
      </c>
      <c r="Y76">
        <v>105.93424630439399</v>
      </c>
      <c r="Z76">
        <v>102.143606709351</v>
      </c>
      <c r="AA76">
        <v>112.821437477166</v>
      </c>
      <c r="AB76">
        <v>114.65729075349699</v>
      </c>
      <c r="AC76">
        <v>123.655740502738</v>
      </c>
      <c r="AD76">
        <v>128.57786497637801</v>
      </c>
      <c r="AE76">
        <v>117.26542535038099</v>
      </c>
      <c r="AF76">
        <v>120.02350957688</v>
      </c>
      <c r="AG76">
        <v>118.55449598611401</v>
      </c>
      <c r="AH76">
        <v>110.54151193767299</v>
      </c>
      <c r="AI76">
        <v>106.485718380272</v>
      </c>
      <c r="AJ76">
        <v>109.952348932977</v>
      </c>
      <c r="AK76">
        <v>128.95402269254799</v>
      </c>
      <c r="AL76">
        <v>105.82788512304312</v>
      </c>
      <c r="AM76">
        <v>44.415145416242012</v>
      </c>
      <c r="AN76">
        <f>AM76-transect_time_series!$AM$658</f>
        <v>53.194226760770448</v>
      </c>
    </row>
    <row r="77" spans="1:41" x14ac:dyDescent="0.35">
      <c r="A77">
        <v>224</v>
      </c>
      <c r="B77" s="1">
        <v>41507</v>
      </c>
      <c r="C77" t="s">
        <v>226</v>
      </c>
      <c r="D77">
        <v>88.0754033799778</v>
      </c>
      <c r="E77">
        <v>89.978197512582</v>
      </c>
      <c r="F77">
        <v>74.804030910608702</v>
      </c>
      <c r="G77">
        <v>72.899871696077398</v>
      </c>
      <c r="H77">
        <v>75.927298323242198</v>
      </c>
      <c r="I77">
        <v>64.169587093196597</v>
      </c>
      <c r="J77">
        <v>68.465649989266595</v>
      </c>
      <c r="K77">
        <v>66.884821444071804</v>
      </c>
      <c r="L77">
        <v>81.372282136665604</v>
      </c>
      <c r="M77">
        <v>78.751469011347098</v>
      </c>
      <c r="N77">
        <v>84.884006855507806</v>
      </c>
      <c r="O77">
        <v>93.500619273981897</v>
      </c>
      <c r="P77">
        <v>96.759877080622601</v>
      </c>
      <c r="W77">
        <v>148.47606502979201</v>
      </c>
      <c r="X77">
        <v>148.49233375881499</v>
      </c>
      <c r="Y77">
        <v>95.240706647018101</v>
      </c>
      <c r="Z77">
        <v>104.196701292772</v>
      </c>
      <c r="AA77">
        <v>114.347347572956</v>
      </c>
      <c r="AB77">
        <v>112.635136396135</v>
      </c>
      <c r="AC77">
        <v>114.34526949987</v>
      </c>
      <c r="AD77">
        <v>109.45514110102</v>
      </c>
      <c r="AE77">
        <v>114.166643179842</v>
      </c>
      <c r="AF77">
        <v>117.324279821478</v>
      </c>
      <c r="AG77">
        <v>113.97378016406201</v>
      </c>
      <c r="AH77">
        <v>107.48919357432</v>
      </c>
      <c r="AI77">
        <v>109.56961077256599</v>
      </c>
      <c r="AL77">
        <v>97.93020475068441</v>
      </c>
      <c r="AM77">
        <v>36.517465043883305</v>
      </c>
      <c r="AN77">
        <f>AM77-transect_time_series!$AM$658</f>
        <v>45.296546388411741</v>
      </c>
      <c r="AO77">
        <f>AVERAGE(AN70:AN77)</f>
        <v>49.22177744604366</v>
      </c>
    </row>
    <row r="78" spans="1:41" s="2" customFormat="1" x14ac:dyDescent="0.35">
      <c r="B78" s="3"/>
    </row>
    <row r="79" spans="1:41" x14ac:dyDescent="0.35">
      <c r="A79">
        <v>253</v>
      </c>
      <c r="B79" s="1">
        <v>41810</v>
      </c>
      <c r="C79" t="s">
        <v>253</v>
      </c>
      <c r="D79">
        <v>121.17123336292801</v>
      </c>
      <c r="E79">
        <v>117.78136635574501</v>
      </c>
      <c r="F79">
        <v>109.23790052793601</v>
      </c>
      <c r="G79">
        <v>107.46043135051301</v>
      </c>
      <c r="H79">
        <v>111.939455244546</v>
      </c>
      <c r="I79">
        <v>101.207221936598</v>
      </c>
      <c r="J79">
        <v>104.908488234104</v>
      </c>
      <c r="K79">
        <v>124.97334952627099</v>
      </c>
      <c r="L79">
        <v>123.25379657813799</v>
      </c>
      <c r="M79">
        <v>112.19405174650799</v>
      </c>
      <c r="N79">
        <v>119.47513780403099</v>
      </c>
      <c r="O79">
        <v>116.554952664992</v>
      </c>
      <c r="P79">
        <v>115.050594621919</v>
      </c>
      <c r="Q79">
        <v>117.597942679233</v>
      </c>
      <c r="R79">
        <v>106.281253952802</v>
      </c>
      <c r="S79">
        <v>127.491817290927</v>
      </c>
      <c r="T79">
        <v>121.751747581014</v>
      </c>
      <c r="U79">
        <v>124.11238596793901</v>
      </c>
      <c r="V79">
        <v>118.318623785276</v>
      </c>
      <c r="W79">
        <v>131.079695818018</v>
      </c>
      <c r="X79">
        <v>151.363034139082</v>
      </c>
      <c r="Y79">
        <v>134.01686992071399</v>
      </c>
      <c r="Z79">
        <v>137.02712280884401</v>
      </c>
      <c r="AA79">
        <v>156.53697173953699</v>
      </c>
      <c r="AB79">
        <v>147.83466920125599</v>
      </c>
      <c r="AC79">
        <v>150.67037465590599</v>
      </c>
      <c r="AD79">
        <v>138.39097535130099</v>
      </c>
      <c r="AE79">
        <v>150.84780272155101</v>
      </c>
      <c r="AF79">
        <v>147.721766201995</v>
      </c>
      <c r="AG79">
        <v>149.07725671483001</v>
      </c>
      <c r="AH79">
        <v>141.413287774417</v>
      </c>
      <c r="AI79">
        <v>140.88008936015601</v>
      </c>
      <c r="AJ79">
        <v>147.89877754428099</v>
      </c>
      <c r="AK79">
        <v>154.30958225780199</v>
      </c>
      <c r="AL79">
        <v>128.81853021826794</v>
      </c>
      <c r="AM79">
        <v>67.405790511466833</v>
      </c>
      <c r="AN79">
        <f>AM79-transect_time_series!$AM$658</f>
        <v>76.184871855995269</v>
      </c>
    </row>
    <row r="80" spans="1:41" x14ac:dyDescent="0.35">
      <c r="A80">
        <v>254</v>
      </c>
      <c r="B80" s="1">
        <v>41819</v>
      </c>
      <c r="C80" t="s">
        <v>254</v>
      </c>
      <c r="D80">
        <v>121.352015766186</v>
      </c>
      <c r="E80">
        <v>123.92597176121799</v>
      </c>
      <c r="F80">
        <v>109.47995918065</v>
      </c>
      <c r="G80">
        <v>105.98628294265001</v>
      </c>
      <c r="H80">
        <v>109.235028268414</v>
      </c>
      <c r="I80">
        <v>102.830115581822</v>
      </c>
      <c r="J80">
        <v>106.577282125561</v>
      </c>
      <c r="K80">
        <v>111.48678890188199</v>
      </c>
      <c r="L80">
        <v>121.49532506831299</v>
      </c>
      <c r="M80">
        <v>113.37981228701599</v>
      </c>
      <c r="N80">
        <v>118.896964408304</v>
      </c>
      <c r="O80">
        <v>120.483781844162</v>
      </c>
      <c r="P80">
        <v>115.602928404837</v>
      </c>
      <c r="Q80">
        <v>120.90435621459601</v>
      </c>
      <c r="R80">
        <v>118.677926021915</v>
      </c>
      <c r="S80">
        <v>122.886256201417</v>
      </c>
      <c r="T80">
        <v>119.40688315727</v>
      </c>
      <c r="U80">
        <v>124.67324588793301</v>
      </c>
      <c r="V80">
        <v>130.329723191998</v>
      </c>
      <c r="W80">
        <v>147.196847473513</v>
      </c>
      <c r="X80">
        <v>150.18856964658099</v>
      </c>
      <c r="Y80">
        <v>136.68663057568801</v>
      </c>
      <c r="Z80">
        <v>133.61465956952</v>
      </c>
      <c r="AA80">
        <v>150.222614155256</v>
      </c>
      <c r="AB80">
        <v>149.24653490296899</v>
      </c>
      <c r="AC80">
        <v>150.16122915522899</v>
      </c>
      <c r="AD80">
        <v>142.56664324547799</v>
      </c>
      <c r="AE80">
        <v>148.23332557485099</v>
      </c>
      <c r="AF80">
        <v>146.780382920205</v>
      </c>
      <c r="AG80">
        <v>146.081247521102</v>
      </c>
      <c r="AH80">
        <v>142.37135417527699</v>
      </c>
      <c r="AI80">
        <v>143.355990993326</v>
      </c>
      <c r="AJ80">
        <v>144.550208126824</v>
      </c>
      <c r="AK80">
        <v>162.323387522172</v>
      </c>
      <c r="AL80">
        <v>129.74089037570982</v>
      </c>
      <c r="AM80">
        <v>68.328150668908719</v>
      </c>
      <c r="AN80">
        <f>AM80-transect_time_series!$AM$658</f>
        <v>77.107232013437155</v>
      </c>
    </row>
    <row r="81" spans="1:41" x14ac:dyDescent="0.35">
      <c r="A81">
        <v>255</v>
      </c>
      <c r="B81" s="1">
        <v>41826</v>
      </c>
      <c r="C81" t="s">
        <v>255</v>
      </c>
      <c r="D81">
        <v>130.40157644634201</v>
      </c>
      <c r="E81">
        <v>129.267016107438</v>
      </c>
      <c r="F81">
        <v>117.366231181665</v>
      </c>
      <c r="G81">
        <v>115.38974865466101</v>
      </c>
      <c r="H81">
        <v>114.657050087135</v>
      </c>
      <c r="I81">
        <v>116.08084023488</v>
      </c>
      <c r="J81">
        <v>136.74544793346899</v>
      </c>
      <c r="K81">
        <v>129.26302691976201</v>
      </c>
      <c r="L81">
        <v>128.681974716681</v>
      </c>
      <c r="M81">
        <v>117.476850076098</v>
      </c>
      <c r="N81">
        <v>132.65813847783801</v>
      </c>
      <c r="O81">
        <v>129.835575618512</v>
      </c>
      <c r="P81">
        <v>122.434475889518</v>
      </c>
      <c r="Q81">
        <v>143.429811336791</v>
      </c>
      <c r="R81">
        <v>137.88303501006101</v>
      </c>
      <c r="S81">
        <v>133.481250788469</v>
      </c>
      <c r="T81">
        <v>129.73328555812901</v>
      </c>
      <c r="U81">
        <v>140.12035253723499</v>
      </c>
      <c r="V81">
        <v>153.69748175152</v>
      </c>
      <c r="W81">
        <v>155.61615418888599</v>
      </c>
      <c r="X81">
        <v>163.571590448405</v>
      </c>
      <c r="Y81">
        <v>144.85254154225299</v>
      </c>
      <c r="Z81">
        <v>143.81818180765001</v>
      </c>
      <c r="AA81">
        <v>167.481011025193</v>
      </c>
      <c r="AB81">
        <v>157.461999188899</v>
      </c>
      <c r="AC81">
        <v>162.12875445565399</v>
      </c>
      <c r="AD81">
        <v>166.63640830649601</v>
      </c>
      <c r="AE81">
        <v>159.98940526431201</v>
      </c>
      <c r="AF81">
        <v>161.473100848055</v>
      </c>
      <c r="AG81">
        <v>154.74429030140899</v>
      </c>
      <c r="AH81">
        <v>149.16381408807399</v>
      </c>
      <c r="AI81">
        <v>147.120045235535</v>
      </c>
      <c r="AJ81">
        <v>144.265451404212</v>
      </c>
      <c r="AK81">
        <v>168.47988060642999</v>
      </c>
      <c r="AL81">
        <v>141.33546464816669</v>
      </c>
      <c r="AM81">
        <v>79.922724941365587</v>
      </c>
      <c r="AN81">
        <f>AM81-transect_time_series!$AM$658</f>
        <v>88.701806285894023</v>
      </c>
    </row>
    <row r="82" spans="1:41" x14ac:dyDescent="0.35">
      <c r="A82">
        <v>256</v>
      </c>
      <c r="B82" s="1">
        <v>41827</v>
      </c>
      <c r="C82" t="s">
        <v>256</v>
      </c>
      <c r="D82">
        <v>133.57327894657101</v>
      </c>
      <c r="E82">
        <v>123.71673528257401</v>
      </c>
      <c r="F82">
        <v>115.127236570382</v>
      </c>
      <c r="G82">
        <v>113.873838748776</v>
      </c>
      <c r="H82">
        <v>115.59384360863299</v>
      </c>
      <c r="I82">
        <v>111.736620100431</v>
      </c>
      <c r="J82">
        <v>122.510310053373</v>
      </c>
      <c r="K82">
        <v>128.83961218028099</v>
      </c>
      <c r="L82">
        <v>124.996678445358</v>
      </c>
      <c r="M82">
        <v>121.456880828104</v>
      </c>
      <c r="S82">
        <v>148.86971884182501</v>
      </c>
      <c r="T82">
        <v>142.824111483031</v>
      </c>
      <c r="U82">
        <v>155.88067429960901</v>
      </c>
      <c r="V82">
        <v>153.26497202648099</v>
      </c>
      <c r="W82">
        <v>166.04519725167901</v>
      </c>
      <c r="X82">
        <v>184.14984773038901</v>
      </c>
      <c r="Y82">
        <v>147.90018085032099</v>
      </c>
      <c r="Z82">
        <v>140.37783516961801</v>
      </c>
      <c r="AA82">
        <v>160.476506277726</v>
      </c>
      <c r="AB82">
        <v>153.60500218840801</v>
      </c>
      <c r="AC82">
        <v>157.01818942044599</v>
      </c>
      <c r="AD82">
        <v>150.72762816821401</v>
      </c>
      <c r="AE82">
        <v>158.51258579845299</v>
      </c>
      <c r="AF82">
        <v>157.28941446580899</v>
      </c>
      <c r="AL82">
        <v>141.18195411402047</v>
      </c>
      <c r="AM82">
        <v>79.769214407219366</v>
      </c>
      <c r="AN82">
        <f>AM82-transect_time_series!$AM$658</f>
        <v>88.548295751747801</v>
      </c>
    </row>
    <row r="83" spans="1:41" x14ac:dyDescent="0.35">
      <c r="A83">
        <v>257</v>
      </c>
      <c r="B83" s="1">
        <v>41842</v>
      </c>
      <c r="C83" t="s">
        <v>257</v>
      </c>
      <c r="D83">
        <v>125.716892436074</v>
      </c>
      <c r="E83">
        <v>119.49603526762399</v>
      </c>
      <c r="F83">
        <v>110.743813466693</v>
      </c>
      <c r="G83">
        <v>110.165157470257</v>
      </c>
      <c r="H83">
        <v>109.662023197804</v>
      </c>
      <c r="I83">
        <v>103.941640927517</v>
      </c>
      <c r="J83">
        <v>110.680394856825</v>
      </c>
      <c r="K83">
        <v>114.341588964015</v>
      </c>
      <c r="L83">
        <v>120.723843509811</v>
      </c>
      <c r="M83">
        <v>112.674531831218</v>
      </c>
      <c r="N83">
        <v>124.171880175162</v>
      </c>
      <c r="O83">
        <v>127.337652218515</v>
      </c>
      <c r="P83">
        <v>118.736865622276</v>
      </c>
      <c r="Q83">
        <v>130.764853323121</v>
      </c>
      <c r="R83">
        <v>125.899269749559</v>
      </c>
      <c r="S83">
        <v>130.43050870560799</v>
      </c>
      <c r="T83">
        <v>127.737071436086</v>
      </c>
      <c r="U83">
        <v>142.12023874946399</v>
      </c>
      <c r="V83">
        <v>148.82003877850201</v>
      </c>
      <c r="W83">
        <v>155.176452078528</v>
      </c>
      <c r="X83">
        <v>165.08829368151601</v>
      </c>
      <c r="Y83">
        <v>143.65326785186801</v>
      </c>
      <c r="Z83">
        <v>146.825441524263</v>
      </c>
      <c r="AA83">
        <v>160.70496523254101</v>
      </c>
      <c r="AB83">
        <v>152.31242840416499</v>
      </c>
      <c r="AC83">
        <v>159.698603807745</v>
      </c>
      <c r="AD83">
        <v>156.304723347986</v>
      </c>
      <c r="AE83">
        <v>163.26407001803901</v>
      </c>
      <c r="AF83">
        <v>160.515595853946</v>
      </c>
      <c r="AG83">
        <v>151.86211339095601</v>
      </c>
      <c r="AH83">
        <v>147.568436740398</v>
      </c>
      <c r="AI83">
        <v>142.94932020182</v>
      </c>
      <c r="AJ83">
        <v>147.07324588546899</v>
      </c>
      <c r="AK83">
        <v>164.25675431509501</v>
      </c>
      <c r="AL83">
        <v>136.21817685354313</v>
      </c>
      <c r="AM83">
        <v>74.805437146742022</v>
      </c>
      <c r="AN83">
        <f>AM83-transect_time_series!$AM$658</f>
        <v>83.584518491270458</v>
      </c>
    </row>
    <row r="84" spans="1:41" x14ac:dyDescent="0.35">
      <c r="A84">
        <v>258</v>
      </c>
      <c r="B84" s="1">
        <v>41843</v>
      </c>
      <c r="C84" t="s">
        <v>258</v>
      </c>
      <c r="D84">
        <v>125.135628330792</v>
      </c>
      <c r="E84">
        <v>125.897360850963</v>
      </c>
      <c r="F84">
        <v>112.473837630072</v>
      </c>
      <c r="G84">
        <v>109.35884451072199</v>
      </c>
      <c r="H84">
        <v>111.98233179143</v>
      </c>
      <c r="I84">
        <v>105.07367894323799</v>
      </c>
      <c r="J84">
        <v>114.94783701877201</v>
      </c>
      <c r="K84">
        <v>121.140139453415</v>
      </c>
      <c r="L84">
        <v>123.141760569167</v>
      </c>
      <c r="M84">
        <v>123.544497119111</v>
      </c>
      <c r="X84">
        <v>181.66864292155299</v>
      </c>
      <c r="Y84">
        <v>148.18361593981399</v>
      </c>
      <c r="Z84">
        <v>151.29649135531901</v>
      </c>
      <c r="AA84">
        <v>157.52348479696801</v>
      </c>
      <c r="AL84">
        <v>129.38343937366685</v>
      </c>
      <c r="AM84">
        <v>67.970699666865741</v>
      </c>
      <c r="AN84">
        <f>AM84-transect_time_series!$AM$658</f>
        <v>76.749781011394177</v>
      </c>
    </row>
    <row r="85" spans="1:41" x14ac:dyDescent="0.35">
      <c r="A85">
        <v>259</v>
      </c>
      <c r="B85" s="1">
        <v>41850</v>
      </c>
      <c r="C85" t="s">
        <v>259</v>
      </c>
      <c r="D85">
        <v>103.436949639223</v>
      </c>
      <c r="E85">
        <v>106.212082372144</v>
      </c>
      <c r="F85">
        <v>100.308170779197</v>
      </c>
      <c r="G85">
        <v>102.001218964919</v>
      </c>
      <c r="H85">
        <v>107.633260128158</v>
      </c>
      <c r="I85">
        <v>101.878967326181</v>
      </c>
      <c r="T85">
        <v>111.06152064626799</v>
      </c>
      <c r="U85">
        <v>123.654623443381</v>
      </c>
      <c r="V85">
        <v>128.81035802748599</v>
      </c>
      <c r="W85">
        <v>148.587495693715</v>
      </c>
      <c r="X85">
        <v>159.79314923220201</v>
      </c>
      <c r="Y85">
        <v>135.801140388541</v>
      </c>
      <c r="Z85">
        <v>130.03666897871599</v>
      </c>
      <c r="AA85">
        <v>142.89614140645401</v>
      </c>
      <c r="AB85">
        <v>146.83924370496399</v>
      </c>
      <c r="AC85">
        <v>150.41914329983399</v>
      </c>
      <c r="AL85">
        <v>124.96063337696145</v>
      </c>
      <c r="AM85">
        <v>63.547893670160349</v>
      </c>
      <c r="AN85">
        <f>AM85-transect_time_series!$AM$658</f>
        <v>72.326975014688784</v>
      </c>
    </row>
    <row r="86" spans="1:41" x14ac:dyDescent="0.35">
      <c r="A86">
        <v>260</v>
      </c>
      <c r="B86" s="1">
        <v>41851</v>
      </c>
      <c r="C86" t="s">
        <v>260</v>
      </c>
      <c r="D86">
        <v>96.0112997194055</v>
      </c>
      <c r="E86">
        <v>96.003972639787506</v>
      </c>
      <c r="F86">
        <v>91.383929403388194</v>
      </c>
      <c r="G86">
        <v>106.57295513667</v>
      </c>
      <c r="H86">
        <v>105.27795854479599</v>
      </c>
      <c r="I86">
        <v>102.158324965784</v>
      </c>
      <c r="J86">
        <v>106.042803492156</v>
      </c>
      <c r="K86">
        <v>99.878182820102396</v>
      </c>
      <c r="L86">
        <v>103.87966706120901</v>
      </c>
      <c r="M86">
        <v>113.175411580569</v>
      </c>
      <c r="AH86">
        <v>134.86105851053699</v>
      </c>
      <c r="AI86">
        <v>140.36799887013001</v>
      </c>
      <c r="AJ86">
        <v>131.78250231170799</v>
      </c>
      <c r="AK86">
        <v>139.38251530416099</v>
      </c>
      <c r="AL86">
        <v>111.91275574002883</v>
      </c>
      <c r="AM86">
        <v>50.500016033227723</v>
      </c>
      <c r="AN86">
        <f>AM86-transect_time_series!$AM$658</f>
        <v>59.279097377756159</v>
      </c>
    </row>
    <row r="87" spans="1:41" x14ac:dyDescent="0.35">
      <c r="A87">
        <v>261</v>
      </c>
      <c r="B87" s="1">
        <v>41858</v>
      </c>
      <c r="C87" t="s">
        <v>261</v>
      </c>
      <c r="D87">
        <v>125.748262777034</v>
      </c>
      <c r="E87">
        <v>124.660697116443</v>
      </c>
      <c r="F87">
        <v>102.45041776249801</v>
      </c>
      <c r="G87">
        <v>99.932572423430699</v>
      </c>
      <c r="H87">
        <v>108.87830293548301</v>
      </c>
      <c r="I87">
        <v>104.05327774400899</v>
      </c>
      <c r="J87">
        <v>113.46881471089</v>
      </c>
      <c r="K87">
        <v>108.827425928549</v>
      </c>
      <c r="L87">
        <v>120.911437173276</v>
      </c>
      <c r="M87">
        <v>114.669195447825</v>
      </c>
      <c r="N87">
        <v>120.729984654373</v>
      </c>
      <c r="O87">
        <v>125.69506321885601</v>
      </c>
      <c r="P87">
        <v>119.391867842191</v>
      </c>
      <c r="Q87">
        <v>126.21367502404399</v>
      </c>
      <c r="R87">
        <v>135.15293622694401</v>
      </c>
      <c r="S87">
        <v>132.663212934206</v>
      </c>
      <c r="T87">
        <v>137.44802794768299</v>
      </c>
      <c r="U87">
        <v>147.24860731994099</v>
      </c>
      <c r="V87">
        <v>146.766590255323</v>
      </c>
      <c r="W87">
        <v>164.664388751297</v>
      </c>
      <c r="X87">
        <v>175.51141542713299</v>
      </c>
      <c r="Y87">
        <v>151.77744545885</v>
      </c>
      <c r="Z87">
        <v>153.31221811056901</v>
      </c>
      <c r="AA87">
        <v>162.57753840769499</v>
      </c>
      <c r="AB87">
        <v>163.44821182214</v>
      </c>
      <c r="AC87">
        <v>168.41694785059701</v>
      </c>
      <c r="AD87">
        <v>160.13340318505499</v>
      </c>
      <c r="AE87">
        <v>176.25771176604999</v>
      </c>
      <c r="AF87">
        <v>165.24937432208</v>
      </c>
      <c r="AG87">
        <v>163.560843688256</v>
      </c>
      <c r="AH87">
        <v>150.692645041872</v>
      </c>
      <c r="AI87">
        <v>156.768161686952</v>
      </c>
      <c r="AJ87">
        <v>152.73331891264601</v>
      </c>
      <c r="AK87">
        <v>163.086497577388</v>
      </c>
      <c r="AL87">
        <v>139.5029556309288</v>
      </c>
      <c r="AM87">
        <v>78.090215924127691</v>
      </c>
      <c r="AN87">
        <f>AM87-transect_time_series!$AM$658</f>
        <v>86.869297268656126</v>
      </c>
    </row>
    <row r="88" spans="1:41" x14ac:dyDescent="0.35">
      <c r="A88">
        <v>262</v>
      </c>
      <c r="B88" s="1">
        <v>41859</v>
      </c>
      <c r="C88" t="s">
        <v>262</v>
      </c>
      <c r="F88">
        <v>109.48848180156401</v>
      </c>
      <c r="G88">
        <v>108.670430053415</v>
      </c>
      <c r="H88">
        <v>112.28254752395</v>
      </c>
      <c r="I88">
        <v>115.59249689084901</v>
      </c>
      <c r="J88">
        <v>120.61867338736999</v>
      </c>
      <c r="K88">
        <v>120.666141792492</v>
      </c>
      <c r="L88">
        <v>125.543140446552</v>
      </c>
      <c r="M88">
        <v>115.18337535777199</v>
      </c>
      <c r="N88">
        <v>124.839645148899</v>
      </c>
      <c r="O88">
        <v>121.806633864619</v>
      </c>
      <c r="P88">
        <v>117.218227681722</v>
      </c>
      <c r="Q88">
        <v>134.01539824328501</v>
      </c>
      <c r="R88">
        <v>134.95305796686699</v>
      </c>
      <c r="S88">
        <v>126.940317697655</v>
      </c>
      <c r="Z88">
        <v>156.70186220153701</v>
      </c>
      <c r="AA88">
        <v>166.12151164687501</v>
      </c>
      <c r="AB88">
        <v>168.11020006744701</v>
      </c>
      <c r="AC88">
        <v>175.33336059831399</v>
      </c>
      <c r="AD88">
        <v>161.02377350822999</v>
      </c>
      <c r="AE88">
        <v>176.91763215154299</v>
      </c>
      <c r="AF88">
        <v>166.55922775507</v>
      </c>
      <c r="AG88">
        <v>154.73591056102401</v>
      </c>
      <c r="AH88">
        <v>144.427183996119</v>
      </c>
      <c r="AI88">
        <v>146.34834641229401</v>
      </c>
      <c r="AJ88">
        <v>149.80790623961201</v>
      </c>
      <c r="AK88">
        <v>160.478084655034</v>
      </c>
      <c r="AL88">
        <v>139.01475260192731</v>
      </c>
      <c r="AM88">
        <v>77.602012895126208</v>
      </c>
      <c r="AN88">
        <f>AM88-transect_time_series!$AM$658</f>
        <v>86.381094239654644</v>
      </c>
    </row>
    <row r="89" spans="1:41" x14ac:dyDescent="0.35">
      <c r="A89">
        <v>263</v>
      </c>
      <c r="B89" s="1">
        <v>41875</v>
      </c>
      <c r="C89" t="s">
        <v>263</v>
      </c>
      <c r="D89">
        <v>100.771477199584</v>
      </c>
      <c r="E89">
        <v>97.388348736390498</v>
      </c>
      <c r="F89">
        <v>87.901359445142702</v>
      </c>
      <c r="G89">
        <v>91.383352395923595</v>
      </c>
      <c r="H89">
        <v>95.886910975262396</v>
      </c>
      <c r="I89">
        <v>88.725032756703101</v>
      </c>
      <c r="J89">
        <v>95.540636438287294</v>
      </c>
      <c r="K89">
        <v>92.683695473074494</v>
      </c>
      <c r="L89">
        <v>95.623435096579101</v>
      </c>
      <c r="M89">
        <v>100.521401322047</v>
      </c>
      <c r="N89">
        <v>106.091976152264</v>
      </c>
      <c r="O89">
        <v>100.074478453357</v>
      </c>
      <c r="P89">
        <v>101.44715078175101</v>
      </c>
      <c r="Q89">
        <v>111.19602358216</v>
      </c>
      <c r="W89">
        <v>146.83763069432101</v>
      </c>
      <c r="X89">
        <v>155.70804570262101</v>
      </c>
      <c r="Y89">
        <v>135.73014204367999</v>
      </c>
      <c r="Z89">
        <v>143.337965562063</v>
      </c>
      <c r="AA89">
        <v>152.79850368349801</v>
      </c>
      <c r="AB89">
        <v>147.60303579784099</v>
      </c>
      <c r="AC89">
        <v>143.03309004283301</v>
      </c>
      <c r="AD89">
        <v>138.81447287352901</v>
      </c>
      <c r="AE89">
        <v>150.95342900299599</v>
      </c>
      <c r="AF89">
        <v>136.60714323203001</v>
      </c>
      <c r="AG89">
        <v>137.44096231648399</v>
      </c>
      <c r="AH89">
        <v>133.02680673171</v>
      </c>
      <c r="AI89">
        <v>134.930413142974</v>
      </c>
      <c r="AJ89">
        <v>132.376618615979</v>
      </c>
      <c r="AL89">
        <v>119.80119779468161</v>
      </c>
      <c r="AM89">
        <v>58.388458087880508</v>
      </c>
      <c r="AN89">
        <f>AM89-transect_time_series!$AM$658</f>
        <v>67.167539432408944</v>
      </c>
      <c r="AO89">
        <f>AVERAGE(AN79:AN89)</f>
        <v>78.445500794809419</v>
      </c>
    </row>
    <row r="90" spans="1:41" s="2" customFormat="1" x14ac:dyDescent="0.35">
      <c r="B90" s="3"/>
    </row>
    <row r="91" spans="1:41" x14ac:dyDescent="0.35">
      <c r="A91">
        <v>286</v>
      </c>
      <c r="B91" s="1">
        <v>42162</v>
      </c>
      <c r="C91" t="s">
        <v>283</v>
      </c>
      <c r="D91">
        <v>108.984676567392</v>
      </c>
      <c r="E91">
        <v>105.443010953751</v>
      </c>
      <c r="F91">
        <v>83.284563707132705</v>
      </c>
      <c r="G91">
        <v>86.216653209494396</v>
      </c>
      <c r="H91">
        <v>78.263770188759906</v>
      </c>
      <c r="I91">
        <v>84.893553268352207</v>
      </c>
      <c r="J91">
        <v>94.127777807082197</v>
      </c>
      <c r="K91">
        <v>84.754530196925899</v>
      </c>
      <c r="L91">
        <v>87.027996430676893</v>
      </c>
      <c r="M91">
        <v>80.128020024242602</v>
      </c>
      <c r="N91">
        <v>89.6710929764497</v>
      </c>
      <c r="O91">
        <v>88.5751039392336</v>
      </c>
      <c r="P91">
        <v>76.942051712279493</v>
      </c>
      <c r="Q91">
        <v>90.7337943726464</v>
      </c>
      <c r="R91">
        <v>88.301703566964093</v>
      </c>
      <c r="S91">
        <v>89.9574324703934</v>
      </c>
      <c r="T91">
        <v>85.585458380068602</v>
      </c>
      <c r="U91">
        <v>99.018244573743104</v>
      </c>
      <c r="V91">
        <v>102.302284070849</v>
      </c>
      <c r="W91">
        <v>112.202268875054</v>
      </c>
      <c r="X91">
        <v>121.902348455281</v>
      </c>
      <c r="Y91">
        <v>102.17597215949399</v>
      </c>
      <c r="Z91">
        <v>105.58073722639099</v>
      </c>
      <c r="AA91">
        <v>112.008706607619</v>
      </c>
      <c r="AB91">
        <v>110.52534646230301</v>
      </c>
      <c r="AC91">
        <v>125.533937538026</v>
      </c>
      <c r="AD91">
        <v>120.13884546550599</v>
      </c>
      <c r="AE91">
        <v>123.451840138355</v>
      </c>
      <c r="AF91">
        <v>113.512141642975</v>
      </c>
      <c r="AG91">
        <v>108.012646575331</v>
      </c>
      <c r="AH91">
        <v>105.729538283889</v>
      </c>
      <c r="AI91">
        <v>112.655816912877</v>
      </c>
      <c r="AJ91">
        <v>110.022197827868</v>
      </c>
      <c r="AK91">
        <v>123.098407181688</v>
      </c>
      <c r="AL91">
        <v>100.31654322850274</v>
      </c>
      <c r="AM91">
        <v>38.903803521701633</v>
      </c>
      <c r="AN91">
        <f>AM91-transect_time_series!$AM$658</f>
        <v>47.682884866230069</v>
      </c>
    </row>
    <row r="92" spans="1:41" x14ac:dyDescent="0.35">
      <c r="A92">
        <v>287</v>
      </c>
      <c r="B92" s="1">
        <v>42179</v>
      </c>
      <c r="C92" t="s">
        <v>272</v>
      </c>
      <c r="D92">
        <v>135.27003931108999</v>
      </c>
      <c r="E92">
        <v>134.27319353293299</v>
      </c>
      <c r="F92">
        <v>119.781519621996</v>
      </c>
      <c r="G92">
        <v>116.247860103297</v>
      </c>
      <c r="H92">
        <v>122.678999686613</v>
      </c>
      <c r="I92">
        <v>120.83782220699401</v>
      </c>
      <c r="P92">
        <v>123.90744019668701</v>
      </c>
      <c r="Q92">
        <v>142.40933130517499</v>
      </c>
      <c r="R92">
        <v>137.33426661505499</v>
      </c>
      <c r="S92">
        <v>130.17475847641899</v>
      </c>
      <c r="T92">
        <v>123.54348369556099</v>
      </c>
      <c r="U92">
        <v>135.58651839778</v>
      </c>
      <c r="V92">
        <v>146.18684239299299</v>
      </c>
      <c r="W92">
        <v>158.10473698235501</v>
      </c>
      <c r="X92">
        <v>163.34397358551701</v>
      </c>
      <c r="Y92">
        <v>143.149415261054</v>
      </c>
      <c r="AI92">
        <v>141.434739881795</v>
      </c>
      <c r="AJ92">
        <v>139.52142482511999</v>
      </c>
      <c r="AK92">
        <v>157.62291769429299</v>
      </c>
      <c r="AL92">
        <v>136.38996230382773</v>
      </c>
      <c r="AM92">
        <v>74.977222597026625</v>
      </c>
      <c r="AN92">
        <f>AM92-transect_time_series!$AM$658</f>
        <v>83.756303941555061</v>
      </c>
    </row>
    <row r="93" spans="1:41" x14ac:dyDescent="0.35">
      <c r="A93">
        <v>288</v>
      </c>
      <c r="B93" s="1">
        <v>42186</v>
      </c>
      <c r="C93" t="s">
        <v>284</v>
      </c>
      <c r="D93">
        <v>103.830272840992</v>
      </c>
      <c r="E93">
        <v>105.606767848709</v>
      </c>
      <c r="F93">
        <v>97.340245393267395</v>
      </c>
      <c r="G93">
        <v>94.985131393764505</v>
      </c>
      <c r="H93">
        <v>97.201567550662702</v>
      </c>
      <c r="I93">
        <v>95.225245994612393</v>
      </c>
      <c r="J93">
        <v>108.574373517653</v>
      </c>
      <c r="K93">
        <v>104.792206648487</v>
      </c>
      <c r="L93">
        <v>112.36391871822001</v>
      </c>
      <c r="M93">
        <v>112.50717472783801</v>
      </c>
      <c r="N93">
        <v>111.85672945043</v>
      </c>
      <c r="O93">
        <v>105.03899796347601</v>
      </c>
      <c r="P93">
        <v>106.587781989589</v>
      </c>
      <c r="AL93">
        <v>104.30080107982317</v>
      </c>
      <c r="AM93">
        <v>42.888061373022069</v>
      </c>
      <c r="AN93">
        <f>AM93-transect_time_series!$AM$658</f>
        <v>51.667142717550504</v>
      </c>
    </row>
    <row r="94" spans="1:41" x14ac:dyDescent="0.35">
      <c r="A94">
        <v>289</v>
      </c>
      <c r="B94" s="1">
        <v>42202</v>
      </c>
      <c r="C94" t="s">
        <v>285</v>
      </c>
      <c r="D94">
        <v>95.598627983682107</v>
      </c>
      <c r="E94">
        <v>97.746287473054807</v>
      </c>
      <c r="F94">
        <v>84.942416390090699</v>
      </c>
      <c r="G94">
        <v>85.722074290242006</v>
      </c>
      <c r="H94">
        <v>96.287396387026604</v>
      </c>
      <c r="I94">
        <v>93.078538523383401</v>
      </c>
      <c r="J94">
        <v>99.816833200596506</v>
      </c>
      <c r="K94">
        <v>100.290252479598</v>
      </c>
      <c r="L94">
        <v>104.570082774219</v>
      </c>
      <c r="M94">
        <v>109.763581692054</v>
      </c>
      <c r="N94">
        <v>110.69362239637699</v>
      </c>
      <c r="V94">
        <v>110.939978726588</v>
      </c>
      <c r="W94">
        <v>120.54894653885199</v>
      </c>
      <c r="X94">
        <v>132.06060567897501</v>
      </c>
      <c r="Y94">
        <v>105.828191320841</v>
      </c>
      <c r="Z94">
        <v>108.739511549032</v>
      </c>
      <c r="AA94">
        <v>124.121758541985</v>
      </c>
      <c r="AB94">
        <v>133.285975930912</v>
      </c>
      <c r="AC94">
        <v>137.70296888824001</v>
      </c>
      <c r="AD94">
        <v>136.431298387532</v>
      </c>
      <c r="AE94">
        <v>138.548594832546</v>
      </c>
      <c r="AF94">
        <v>131.46971877352499</v>
      </c>
      <c r="AG94">
        <v>132.97880165063199</v>
      </c>
      <c r="AL94">
        <v>112.65939410478191</v>
      </c>
      <c r="AM94">
        <v>51.246654397980805</v>
      </c>
      <c r="AN94">
        <f>AM94-transect_time_series!$AM$658</f>
        <v>60.025735742509241</v>
      </c>
    </row>
    <row r="95" spans="1:41" x14ac:dyDescent="0.35">
      <c r="A95">
        <v>290</v>
      </c>
      <c r="B95" s="1">
        <v>42210</v>
      </c>
      <c r="C95" t="s">
        <v>286</v>
      </c>
      <c r="D95">
        <v>126.692795160285</v>
      </c>
      <c r="E95">
        <v>125.08538375628601</v>
      </c>
      <c r="F95">
        <v>113.20856984685</v>
      </c>
      <c r="G95">
        <v>113.44538291382401</v>
      </c>
      <c r="H95">
        <v>109.186003225786</v>
      </c>
      <c r="I95">
        <v>99.691087658723305</v>
      </c>
      <c r="J95">
        <v>110.07287481743801</v>
      </c>
      <c r="K95">
        <v>110.883221413851</v>
      </c>
      <c r="L95">
        <v>116.15231501654399</v>
      </c>
      <c r="M95">
        <v>115.32876700662</v>
      </c>
      <c r="N95">
        <v>119.115414558228</v>
      </c>
      <c r="O95">
        <v>127.418306343333</v>
      </c>
      <c r="P95">
        <v>117.617669753036</v>
      </c>
      <c r="Q95">
        <v>140.279858729296</v>
      </c>
      <c r="R95">
        <v>137.93642713851199</v>
      </c>
      <c r="S95">
        <v>133.530800514688</v>
      </c>
      <c r="T95">
        <v>125.382771257923</v>
      </c>
      <c r="U95">
        <v>132.72881146876799</v>
      </c>
      <c r="V95">
        <v>150.01929532412601</v>
      </c>
      <c r="W95">
        <v>155.31762202598199</v>
      </c>
      <c r="X95">
        <v>156.623482746489</v>
      </c>
      <c r="Y95">
        <v>132.728014149937</v>
      </c>
      <c r="Z95">
        <v>134.127438618453</v>
      </c>
      <c r="AA95">
        <v>151.47831224185899</v>
      </c>
      <c r="AB95">
        <v>149.13532447873499</v>
      </c>
      <c r="AC95">
        <v>157.315058565595</v>
      </c>
      <c r="AD95">
        <v>170.757312135479</v>
      </c>
      <c r="AE95">
        <v>165.66568844470899</v>
      </c>
      <c r="AF95">
        <v>161.05080316377001</v>
      </c>
      <c r="AG95">
        <v>149.23535982173601</v>
      </c>
      <c r="AH95">
        <v>140.35277007661901</v>
      </c>
      <c r="AI95">
        <v>140.431788650947</v>
      </c>
      <c r="AJ95">
        <v>132.701867434657</v>
      </c>
      <c r="AK95">
        <v>156.056152316013</v>
      </c>
      <c r="AL95">
        <v>134.61037502279697</v>
      </c>
      <c r="AM95">
        <v>73.197635315995868</v>
      </c>
      <c r="AN95">
        <f>AM95-transect_time_series!$AM$658</f>
        <v>81.976716660524303</v>
      </c>
    </row>
    <row r="96" spans="1:41" x14ac:dyDescent="0.35">
      <c r="A96">
        <v>291</v>
      </c>
      <c r="B96" s="1">
        <v>42218</v>
      </c>
      <c r="C96" t="s">
        <v>287</v>
      </c>
      <c r="K96">
        <v>90.379307673185593</v>
      </c>
      <c r="L96">
        <v>100.59567968479899</v>
      </c>
      <c r="M96">
        <v>113.06760777928</v>
      </c>
      <c r="N96">
        <v>108.305503131069</v>
      </c>
      <c r="O96">
        <v>112.83484508643301</v>
      </c>
      <c r="P96">
        <v>118.035798072201</v>
      </c>
      <c r="Q96">
        <v>135.36447491705499</v>
      </c>
      <c r="R96">
        <v>139.62546623333401</v>
      </c>
      <c r="S96">
        <v>131.39623092789299</v>
      </c>
      <c r="T96">
        <v>127.289284563241</v>
      </c>
      <c r="U96">
        <v>138.584857692848</v>
      </c>
      <c r="AD96">
        <v>142.35040270726299</v>
      </c>
      <c r="AE96">
        <v>146.57321820100299</v>
      </c>
      <c r="AF96">
        <v>153.32217348878501</v>
      </c>
      <c r="AG96">
        <v>146.96957744197999</v>
      </c>
      <c r="AH96">
        <v>138.65916978049199</v>
      </c>
      <c r="AI96">
        <v>146.91345324407999</v>
      </c>
      <c r="AJ96">
        <v>138.59435511356801</v>
      </c>
      <c r="AK96">
        <v>151.984257056605</v>
      </c>
      <c r="AL96">
        <v>130.5708243576376</v>
      </c>
      <c r="AM96">
        <v>69.1580846508365</v>
      </c>
      <c r="AN96">
        <f>AM96-transect_time_series!$AM$658</f>
        <v>77.937165995364936</v>
      </c>
    </row>
    <row r="97" spans="1:41" x14ac:dyDescent="0.35">
      <c r="A97">
        <v>292</v>
      </c>
      <c r="B97" s="1">
        <v>42219</v>
      </c>
      <c r="C97" t="s">
        <v>288</v>
      </c>
      <c r="D97">
        <v>126.707765969443</v>
      </c>
      <c r="E97">
        <v>124.56351472067099</v>
      </c>
      <c r="F97">
        <v>113.27061261119</v>
      </c>
      <c r="G97">
        <v>112.386551199134</v>
      </c>
      <c r="H97">
        <v>113.036304374209</v>
      </c>
      <c r="I97">
        <v>103.982008857845</v>
      </c>
      <c r="J97">
        <v>111.94560917285401</v>
      </c>
      <c r="K97">
        <v>107.22290562080001</v>
      </c>
      <c r="L97">
        <v>121.757301927471</v>
      </c>
      <c r="M97">
        <v>114.84374469396801</v>
      </c>
      <c r="N97">
        <v>116.07584637786699</v>
      </c>
      <c r="O97">
        <v>126.910069568976</v>
      </c>
      <c r="P97">
        <v>119.397930557763</v>
      </c>
      <c r="Q97">
        <v>127.77270068617899</v>
      </c>
      <c r="R97">
        <v>134.56858519605299</v>
      </c>
      <c r="S97">
        <v>129.50116612627701</v>
      </c>
      <c r="T97">
        <v>120.308693358005</v>
      </c>
      <c r="U97">
        <v>128.47358960032599</v>
      </c>
      <c r="V97">
        <v>135.574571613708</v>
      </c>
      <c r="W97">
        <v>154.921849025283</v>
      </c>
      <c r="X97">
        <v>152.65002652251101</v>
      </c>
      <c r="Y97">
        <v>136.836904192471</v>
      </c>
      <c r="Z97">
        <v>132.80841463340499</v>
      </c>
      <c r="AA97">
        <v>136.561450097018</v>
      </c>
      <c r="AB97">
        <v>137.28664912803299</v>
      </c>
      <c r="AC97">
        <v>149.13576846420801</v>
      </c>
      <c r="AD97">
        <v>144.124267226695</v>
      </c>
      <c r="AE97">
        <v>157.59667813925901</v>
      </c>
      <c r="AF97">
        <v>164.21571672872199</v>
      </c>
      <c r="AG97">
        <v>145.34663386784499</v>
      </c>
      <c r="AH97">
        <v>143.56752676267999</v>
      </c>
      <c r="AI97">
        <v>141.51500018136201</v>
      </c>
      <c r="AJ97">
        <v>133.19251231019899</v>
      </c>
      <c r="AK97">
        <v>141.033945234893</v>
      </c>
      <c r="AL97">
        <v>131.14978866903886</v>
      </c>
      <c r="AM97">
        <v>69.737048962237751</v>
      </c>
      <c r="AN97">
        <f>AM97-transect_time_series!$AM$658</f>
        <v>78.516130306766186</v>
      </c>
    </row>
    <row r="98" spans="1:41" x14ac:dyDescent="0.35">
      <c r="A98">
        <v>293</v>
      </c>
      <c r="B98" s="1">
        <v>42226</v>
      </c>
      <c r="C98" t="s">
        <v>289</v>
      </c>
      <c r="D98">
        <v>115.444694740271</v>
      </c>
      <c r="E98">
        <v>119.305074903112</v>
      </c>
      <c r="F98">
        <v>107.580335727746</v>
      </c>
      <c r="G98">
        <v>110.399179039003</v>
      </c>
      <c r="H98">
        <v>110.736998496273</v>
      </c>
      <c r="I98">
        <v>100.631399104336</v>
      </c>
      <c r="J98">
        <v>107.22849724413599</v>
      </c>
      <c r="K98">
        <v>108.15635718548199</v>
      </c>
      <c r="L98">
        <v>113.36339485565399</v>
      </c>
      <c r="M98">
        <v>112.446712531439</v>
      </c>
      <c r="N98">
        <v>110.970064602973</v>
      </c>
      <c r="O98">
        <v>112.776445626813</v>
      </c>
      <c r="P98">
        <v>111.34717648895</v>
      </c>
      <c r="Q98">
        <v>116.218512202924</v>
      </c>
      <c r="R98">
        <v>119.194736577184</v>
      </c>
      <c r="S98">
        <v>127.934909008852</v>
      </c>
      <c r="T98">
        <v>124.933221571744</v>
      </c>
      <c r="U98">
        <v>129.88203743315901</v>
      </c>
      <c r="V98">
        <v>140.26277276592799</v>
      </c>
      <c r="W98">
        <v>152.76016755172</v>
      </c>
      <c r="X98">
        <v>153.00919346002999</v>
      </c>
      <c r="Y98">
        <v>136.78949097802999</v>
      </c>
      <c r="Z98">
        <v>136.10394458867799</v>
      </c>
      <c r="AA98">
        <v>146.50580438484499</v>
      </c>
      <c r="AB98">
        <v>152.17130686917699</v>
      </c>
      <c r="AC98">
        <v>150.657341422825</v>
      </c>
      <c r="AD98">
        <v>147.10368181933501</v>
      </c>
      <c r="AE98">
        <v>156.638397802112</v>
      </c>
      <c r="AF98">
        <v>146.79961919287899</v>
      </c>
      <c r="AG98">
        <v>149.416245347764</v>
      </c>
      <c r="AH98">
        <v>140.614302998938</v>
      </c>
      <c r="AI98">
        <v>142.137671979798</v>
      </c>
      <c r="AJ98">
        <v>134.97172551251799</v>
      </c>
      <c r="AK98">
        <v>153.09023730477699</v>
      </c>
      <c r="AL98">
        <v>129.34063680351187</v>
      </c>
      <c r="AM98">
        <v>67.927897096710765</v>
      </c>
      <c r="AN98">
        <f>AM98-transect_time_series!$AM$658</f>
        <v>76.706978441239201</v>
      </c>
    </row>
    <row r="99" spans="1:41" x14ac:dyDescent="0.35">
      <c r="A99">
        <v>294</v>
      </c>
      <c r="B99" s="1">
        <v>42234</v>
      </c>
      <c r="C99" t="s">
        <v>290</v>
      </c>
      <c r="D99">
        <v>97.981136496296898</v>
      </c>
      <c r="E99">
        <v>94.6321159346477</v>
      </c>
      <c r="F99">
        <v>87.329967420362195</v>
      </c>
      <c r="G99">
        <v>85.011373055712596</v>
      </c>
      <c r="H99">
        <v>92.595972057015004</v>
      </c>
      <c r="I99">
        <v>98.884574616914904</v>
      </c>
      <c r="J99">
        <v>108.364056010152</v>
      </c>
      <c r="K99">
        <v>109.518453379767</v>
      </c>
      <c r="L99">
        <v>118.043103269583</v>
      </c>
      <c r="M99">
        <v>111.94492093440699</v>
      </c>
      <c r="N99">
        <v>115.113590729447</v>
      </c>
      <c r="O99">
        <v>125.31789300274799</v>
      </c>
      <c r="P99">
        <v>120.686223686131</v>
      </c>
      <c r="X99">
        <v>142.872296531074</v>
      </c>
      <c r="Y99">
        <v>116.07914641638</v>
      </c>
      <c r="Z99">
        <v>130.618604961529</v>
      </c>
      <c r="AA99">
        <v>134.62414201226801</v>
      </c>
      <c r="AB99">
        <v>127.869955419216</v>
      </c>
      <c r="AC99">
        <v>145.16794847117001</v>
      </c>
      <c r="AD99">
        <v>140.45085318054399</v>
      </c>
      <c r="AE99">
        <v>149.95853166705399</v>
      </c>
      <c r="AF99">
        <v>155.49195700326499</v>
      </c>
      <c r="AG99">
        <v>150.484393321852</v>
      </c>
      <c r="AH99">
        <v>141.503023667364</v>
      </c>
      <c r="AI99">
        <v>139.666538488897</v>
      </c>
      <c r="AL99">
        <v>121.60843086935189</v>
      </c>
      <c r="AM99">
        <v>60.195691162550787</v>
      </c>
      <c r="AN99">
        <f>AM99-transect_time_series!$AM$658</f>
        <v>68.974772507079223</v>
      </c>
    </row>
    <row r="100" spans="1:41" x14ac:dyDescent="0.35">
      <c r="A100">
        <v>295</v>
      </c>
      <c r="B100" s="1">
        <v>42238</v>
      </c>
      <c r="C100" t="s">
        <v>291</v>
      </c>
      <c r="D100">
        <v>130.88464829431101</v>
      </c>
      <c r="E100">
        <v>132.566570568635</v>
      </c>
      <c r="F100">
        <v>121.02522893996699</v>
      </c>
      <c r="G100">
        <v>119.608495687054</v>
      </c>
      <c r="H100">
        <v>126.899841690814</v>
      </c>
      <c r="I100">
        <v>124.049929310331</v>
      </c>
      <c r="J100">
        <v>128.77545870146801</v>
      </c>
      <c r="K100">
        <v>129.97777008587801</v>
      </c>
      <c r="L100">
        <v>136.502894917042</v>
      </c>
      <c r="M100">
        <v>132.2088561402</v>
      </c>
      <c r="N100">
        <v>133.71266430535599</v>
      </c>
      <c r="O100">
        <v>133.773882348776</v>
      </c>
      <c r="P100">
        <v>133.22183846999201</v>
      </c>
      <c r="Q100">
        <v>147.10075457342001</v>
      </c>
      <c r="R100">
        <v>145.74784957451999</v>
      </c>
      <c r="S100">
        <v>144.272935457671</v>
      </c>
      <c r="T100">
        <v>143.98917200168199</v>
      </c>
      <c r="U100">
        <v>154.66262447637001</v>
      </c>
      <c r="V100">
        <v>159.19808696768499</v>
      </c>
      <c r="W100">
        <v>170.59247348497399</v>
      </c>
      <c r="X100">
        <v>180.940529868787</v>
      </c>
      <c r="Y100">
        <v>165.65066809380801</v>
      </c>
      <c r="Z100">
        <v>167.882999919517</v>
      </c>
      <c r="AA100">
        <v>171.75154322644599</v>
      </c>
      <c r="AB100">
        <v>167.74553112747799</v>
      </c>
      <c r="AC100">
        <v>176.79269563670101</v>
      </c>
      <c r="AD100">
        <v>169.39863784605799</v>
      </c>
      <c r="AE100">
        <v>180.70494584561399</v>
      </c>
      <c r="AF100">
        <v>172.095765235724</v>
      </c>
      <c r="AG100">
        <v>177.805366495724</v>
      </c>
      <c r="AH100">
        <v>164.893396154936</v>
      </c>
      <c r="AI100">
        <v>166.384591562509</v>
      </c>
      <c r="AJ100">
        <v>163.352274188226</v>
      </c>
      <c r="AK100">
        <v>171.75050746736801</v>
      </c>
      <c r="AL100">
        <v>151.35063025485417</v>
      </c>
      <c r="AM100">
        <v>89.937890548053062</v>
      </c>
      <c r="AN100">
        <f>AM100-transect_time_series!$AM$658</f>
        <v>98.716971892581498</v>
      </c>
    </row>
    <row r="101" spans="1:41" x14ac:dyDescent="0.35">
      <c r="A101">
        <v>296</v>
      </c>
      <c r="B101" s="1">
        <v>42242</v>
      </c>
      <c r="C101" t="s">
        <v>287</v>
      </c>
      <c r="D101">
        <v>131.72277383536399</v>
      </c>
      <c r="E101">
        <v>125.109157833944</v>
      </c>
      <c r="F101">
        <v>113.52626491415</v>
      </c>
      <c r="G101">
        <v>110.689335279609</v>
      </c>
      <c r="H101">
        <v>114.13870428101001</v>
      </c>
      <c r="I101">
        <v>113.73976907236</v>
      </c>
      <c r="J101">
        <v>140.27633514682299</v>
      </c>
      <c r="K101">
        <v>119.864294543943</v>
      </c>
      <c r="L101">
        <v>118.987623904304</v>
      </c>
      <c r="M101">
        <v>118.83091096133801</v>
      </c>
      <c r="N101">
        <v>134.37164135847701</v>
      </c>
      <c r="O101">
        <v>128.132969627698</v>
      </c>
      <c r="P101">
        <v>123.653080093512</v>
      </c>
      <c r="Q101">
        <v>148.790186031112</v>
      </c>
      <c r="R101">
        <v>136.09928679790801</v>
      </c>
      <c r="S101">
        <v>144.17528664069499</v>
      </c>
      <c r="T101">
        <v>159.66654805387199</v>
      </c>
      <c r="U101">
        <v>161.99675782254801</v>
      </c>
      <c r="V101">
        <v>159.65695149095399</v>
      </c>
      <c r="W101">
        <v>156.35457658263201</v>
      </c>
      <c r="X101">
        <v>163.181117565585</v>
      </c>
      <c r="Y101">
        <v>161.84819852129701</v>
      </c>
      <c r="Z101">
        <v>153.39615954363001</v>
      </c>
      <c r="AA101">
        <v>165.00308181575701</v>
      </c>
      <c r="AB101">
        <v>160.45262759942301</v>
      </c>
      <c r="AC101">
        <v>164.335686388564</v>
      </c>
      <c r="AD101">
        <v>174.54658098685101</v>
      </c>
      <c r="AE101">
        <v>178.332921185185</v>
      </c>
      <c r="AF101">
        <v>171.51753141744001</v>
      </c>
      <c r="AG101">
        <v>157.00505354046899</v>
      </c>
      <c r="AH101">
        <v>157.52735858770899</v>
      </c>
      <c r="AI101">
        <v>174.52982268359099</v>
      </c>
      <c r="AJ101">
        <v>167.11071869786301</v>
      </c>
      <c r="AK101">
        <v>170.089690325698</v>
      </c>
      <c r="AL101">
        <v>146.43114715092108</v>
      </c>
      <c r="AM101">
        <v>85.018407444119973</v>
      </c>
      <c r="AN101">
        <f>AM101-transect_time_series!$AM$658</f>
        <v>93.797488788648408</v>
      </c>
      <c r="AO101">
        <f>AVERAGE(AN91:AN101)</f>
        <v>74.523481078186236</v>
      </c>
    </row>
    <row r="102" spans="1:41" s="2" customFormat="1" x14ac:dyDescent="0.35">
      <c r="B102" s="3"/>
    </row>
    <row r="103" spans="1:41" x14ac:dyDescent="0.35">
      <c r="A103">
        <v>340</v>
      </c>
      <c r="B103" s="1">
        <v>42522</v>
      </c>
      <c r="C103" t="s">
        <v>329</v>
      </c>
      <c r="E103">
        <v>123.693838206962</v>
      </c>
      <c r="F103">
        <v>101.160484519127</v>
      </c>
      <c r="G103">
        <v>103.571140130148</v>
      </c>
      <c r="H103">
        <v>109.089219369519</v>
      </c>
      <c r="I103">
        <v>103.85261728191399</v>
      </c>
      <c r="J103">
        <v>116.986538300444</v>
      </c>
      <c r="K103">
        <v>114.738056795646</v>
      </c>
      <c r="L103">
        <v>114.6133320058</v>
      </c>
      <c r="M103">
        <v>112.032157147574</v>
      </c>
      <c r="N103">
        <v>109.084685804212</v>
      </c>
      <c r="O103">
        <v>108.749926635731</v>
      </c>
      <c r="P103">
        <v>114.189276471917</v>
      </c>
      <c r="Q103">
        <v>120.366999957639</v>
      </c>
      <c r="Y103">
        <v>125.99460840108399</v>
      </c>
      <c r="Z103">
        <v>130.789045152</v>
      </c>
      <c r="AA103">
        <v>132.93190292251199</v>
      </c>
      <c r="AB103">
        <v>141.287857093697</v>
      </c>
      <c r="AC103">
        <v>149.272151725643</v>
      </c>
      <c r="AD103">
        <v>145.39027004853801</v>
      </c>
      <c r="AE103">
        <v>141.06851101855401</v>
      </c>
      <c r="AF103">
        <v>140.615974436328</v>
      </c>
      <c r="AG103">
        <v>147.612954855406</v>
      </c>
      <c r="AH103">
        <v>124.684086095121</v>
      </c>
      <c r="AI103">
        <v>138.10182203376101</v>
      </c>
      <c r="AJ103">
        <v>136.25379622768699</v>
      </c>
      <c r="AL103">
        <v>124.24525010547855</v>
      </c>
      <c r="AM103">
        <v>62.832510398677442</v>
      </c>
      <c r="AN103">
        <f>AM103-transect_time_series!$AM$658</f>
        <v>71.611591743205878</v>
      </c>
    </row>
    <row r="104" spans="1:41" x14ac:dyDescent="0.35">
      <c r="A104">
        <v>341</v>
      </c>
      <c r="B104" s="1">
        <v>42530</v>
      </c>
      <c r="C104" t="s">
        <v>330</v>
      </c>
      <c r="D104">
        <v>99.357287373103006</v>
      </c>
      <c r="E104">
        <v>100.26785959009101</v>
      </c>
      <c r="F104">
        <v>83.374216065098295</v>
      </c>
      <c r="G104">
        <v>85.838829167142805</v>
      </c>
      <c r="H104">
        <v>108.558545743688</v>
      </c>
      <c r="I104">
        <v>98.756936770447098</v>
      </c>
      <c r="J104">
        <v>102.52923946668101</v>
      </c>
      <c r="K104">
        <v>101.02471870843</v>
      </c>
      <c r="L104">
        <v>96.912930063343097</v>
      </c>
      <c r="M104">
        <v>112.31307310694601</v>
      </c>
      <c r="N104">
        <v>108.244342146412</v>
      </c>
      <c r="O104">
        <v>101.958475576034</v>
      </c>
      <c r="P104">
        <v>109.45953704361</v>
      </c>
      <c r="Q104">
        <v>115.105969642387</v>
      </c>
      <c r="R104">
        <v>122.338453967242</v>
      </c>
      <c r="S104">
        <v>108.536851873301</v>
      </c>
      <c r="T104">
        <v>100.901354462692</v>
      </c>
      <c r="U104">
        <v>120.210147913181</v>
      </c>
      <c r="V104">
        <v>116.65429177457401</v>
      </c>
      <c r="W104">
        <v>133.633459284998</v>
      </c>
      <c r="X104">
        <v>145.08004139360801</v>
      </c>
      <c r="Y104">
        <v>115.398382441878</v>
      </c>
      <c r="Z104">
        <v>125.919500915182</v>
      </c>
      <c r="AA104">
        <v>117.11169326993399</v>
      </c>
      <c r="AB104">
        <v>133.92078552080301</v>
      </c>
      <c r="AC104">
        <v>145.80035364917001</v>
      </c>
      <c r="AD104">
        <v>137.10028944059101</v>
      </c>
      <c r="AE104">
        <v>139.44477357247499</v>
      </c>
      <c r="AF104">
        <v>126.41222157642</v>
      </c>
      <c r="AG104">
        <v>128.85301743262301</v>
      </c>
      <c r="AH104">
        <v>112.048268984195</v>
      </c>
      <c r="AI104">
        <v>134.17492793257199</v>
      </c>
      <c r="AJ104">
        <v>130.66088700596001</v>
      </c>
      <c r="AK104">
        <v>138.44789705327699</v>
      </c>
      <c r="AL104">
        <v>116.36322235082615</v>
      </c>
      <c r="AM104">
        <v>54.950482644025044</v>
      </c>
      <c r="AN104">
        <f>AM104-transect_time_series!$AM$658</f>
        <v>63.72956398855348</v>
      </c>
    </row>
    <row r="105" spans="1:41" x14ac:dyDescent="0.35">
      <c r="A105">
        <v>342</v>
      </c>
      <c r="B105" s="1">
        <v>42531</v>
      </c>
      <c r="C105" t="s">
        <v>331</v>
      </c>
      <c r="D105">
        <v>107.347155299824</v>
      </c>
      <c r="E105">
        <v>115.054019259161</v>
      </c>
      <c r="M105">
        <v>110.51913067151099</v>
      </c>
      <c r="N105">
        <v>110.735087355942</v>
      </c>
      <c r="O105">
        <v>112.629249018789</v>
      </c>
      <c r="P105">
        <v>113.908062772259</v>
      </c>
      <c r="Q105">
        <v>118.60053775128701</v>
      </c>
      <c r="R105">
        <v>135.64265588315499</v>
      </c>
      <c r="S105">
        <v>103.726903670544</v>
      </c>
      <c r="T105">
        <v>111.854181786307</v>
      </c>
      <c r="U105">
        <v>121.84316277016001</v>
      </c>
      <c r="V105">
        <v>119.026647568795</v>
      </c>
      <c r="W105">
        <v>140.516712669089</v>
      </c>
      <c r="X105">
        <v>153.11228696322399</v>
      </c>
      <c r="Y105">
        <v>124.624869982416</v>
      </c>
      <c r="Z105">
        <v>131.70890104498</v>
      </c>
      <c r="AF105">
        <v>138.517387170044</v>
      </c>
      <c r="AG105">
        <v>146.95576807267199</v>
      </c>
      <c r="AH105">
        <v>138.107169690669</v>
      </c>
      <c r="AI105">
        <v>140.043338179714</v>
      </c>
      <c r="AJ105">
        <v>138.11942367349801</v>
      </c>
      <c r="AK105">
        <v>157.29098004593399</v>
      </c>
      <c r="AL105">
        <v>126.81289233181697</v>
      </c>
      <c r="AM105">
        <v>65.400152625015863</v>
      </c>
      <c r="AN105">
        <f>AM105-transect_time_series!$AM$658</f>
        <v>74.179233969544299</v>
      </c>
    </row>
    <row r="106" spans="1:41" x14ac:dyDescent="0.35">
      <c r="A106">
        <v>343</v>
      </c>
      <c r="B106" s="1">
        <v>42531</v>
      </c>
      <c r="C106" t="s">
        <v>332</v>
      </c>
      <c r="D106">
        <v>133.26636873620299</v>
      </c>
      <c r="E106">
        <v>135.46333085873599</v>
      </c>
      <c r="F106">
        <v>122.53762166898299</v>
      </c>
      <c r="G106">
        <v>121.645328252958</v>
      </c>
      <c r="H106">
        <v>124.05430909858001</v>
      </c>
      <c r="I106">
        <v>125.905617180542</v>
      </c>
      <c r="J106">
        <v>134.35598781697499</v>
      </c>
      <c r="K106">
        <v>131.76031659407201</v>
      </c>
      <c r="L106">
        <v>130.44686890663399</v>
      </c>
      <c r="M106">
        <v>128.73183930633601</v>
      </c>
      <c r="N106">
        <v>133.53903418116599</v>
      </c>
      <c r="O106">
        <v>126.046497230508</v>
      </c>
      <c r="P106">
        <v>125.196320732624</v>
      </c>
      <c r="Q106">
        <v>136.94397645695199</v>
      </c>
      <c r="R106">
        <v>139.67992106095201</v>
      </c>
      <c r="S106">
        <v>151.000107616777</v>
      </c>
      <c r="T106">
        <v>125.03588774544301</v>
      </c>
      <c r="U106">
        <v>137.617525868077</v>
      </c>
      <c r="V106">
        <v>137.306231749293</v>
      </c>
      <c r="W106">
        <v>155.50906689865701</v>
      </c>
      <c r="X106">
        <v>171.17371287654899</v>
      </c>
      <c r="Y106">
        <v>163.138975878682</v>
      </c>
      <c r="Z106">
        <v>141.46512898831099</v>
      </c>
      <c r="AA106">
        <v>157.69541196752701</v>
      </c>
      <c r="AB106">
        <v>150.246271915862</v>
      </c>
      <c r="AC106">
        <v>166.21200278531299</v>
      </c>
      <c r="AD106">
        <v>168.54208497749701</v>
      </c>
      <c r="AE106">
        <v>166.62623233602699</v>
      </c>
      <c r="AF106">
        <v>158.69281499529899</v>
      </c>
      <c r="AG106">
        <v>157.567701061349</v>
      </c>
      <c r="AH106">
        <v>157.29034881507101</v>
      </c>
      <c r="AI106">
        <v>153.02163411804801</v>
      </c>
      <c r="AJ106">
        <v>157.92352984116499</v>
      </c>
      <c r="AK106">
        <v>167.00457084247799</v>
      </c>
      <c r="AL106">
        <v>143.90125233410723</v>
      </c>
      <c r="AM106">
        <v>82.488512627306122</v>
      </c>
      <c r="AN106">
        <f>AM106-transect_time_series!$AM$658</f>
        <v>91.267593971834557</v>
      </c>
    </row>
    <row r="107" spans="1:41" x14ac:dyDescent="0.35">
      <c r="A107">
        <v>344</v>
      </c>
      <c r="B107" s="1">
        <v>42539</v>
      </c>
      <c r="C107" t="s">
        <v>192</v>
      </c>
      <c r="D107">
        <v>116.79567655835</v>
      </c>
      <c r="E107">
        <v>121.378949521237</v>
      </c>
      <c r="F107">
        <v>108.737005857337</v>
      </c>
      <c r="G107">
        <v>108.605572287532</v>
      </c>
      <c r="H107">
        <v>111.55431093309799</v>
      </c>
      <c r="I107">
        <v>103.19525498745701</v>
      </c>
      <c r="J107">
        <v>109.86569273469</v>
      </c>
      <c r="K107">
        <v>113.69641327162</v>
      </c>
      <c r="L107">
        <v>120.729282935581</v>
      </c>
      <c r="M107">
        <v>113.975411220773</v>
      </c>
      <c r="N107">
        <v>111.510073371864</v>
      </c>
      <c r="O107">
        <v>114.37083340097099</v>
      </c>
      <c r="P107">
        <v>115.594830343639</v>
      </c>
      <c r="Q107">
        <v>121.50557485533101</v>
      </c>
      <c r="R107">
        <v>129.935968836564</v>
      </c>
      <c r="S107">
        <v>123.924240599939</v>
      </c>
      <c r="T107">
        <v>118.954367717171</v>
      </c>
      <c r="U107">
        <v>125.451385787494</v>
      </c>
      <c r="V107">
        <v>121.706774743369</v>
      </c>
      <c r="W107">
        <v>149.191642629494</v>
      </c>
      <c r="X107">
        <v>154.37408855972799</v>
      </c>
      <c r="Y107">
        <v>134.02457502426299</v>
      </c>
      <c r="Z107">
        <v>136.610284821177</v>
      </c>
      <c r="AA107">
        <v>138.649347858986</v>
      </c>
      <c r="AB107">
        <v>148.89637692239401</v>
      </c>
      <c r="AC107">
        <v>155.291613836914</v>
      </c>
      <c r="AD107">
        <v>147.37996789320701</v>
      </c>
      <c r="AE107">
        <v>159.37439970582801</v>
      </c>
      <c r="AF107">
        <v>146.98595305731001</v>
      </c>
      <c r="AG107">
        <v>149.44985501313101</v>
      </c>
      <c r="AH107">
        <v>141.41700813375201</v>
      </c>
      <c r="AI107">
        <v>143.590429726991</v>
      </c>
      <c r="AJ107">
        <v>144.082348865635</v>
      </c>
      <c r="AK107">
        <v>155.53309092872999</v>
      </c>
      <c r="AL107">
        <v>129.89231185122227</v>
      </c>
      <c r="AM107">
        <v>68.479572144421169</v>
      </c>
      <c r="AN107">
        <f>AM107-transect_time_series!$AM$658</f>
        <v>77.258653488949605</v>
      </c>
    </row>
    <row r="108" spans="1:41" x14ac:dyDescent="0.35">
      <c r="A108">
        <v>345</v>
      </c>
      <c r="B108" s="1">
        <v>42551</v>
      </c>
      <c r="C108" t="s">
        <v>333</v>
      </c>
      <c r="D108">
        <v>139.73550966127701</v>
      </c>
      <c r="E108">
        <v>142.19255734037199</v>
      </c>
      <c r="F108">
        <v>129.513789016239</v>
      </c>
      <c r="G108">
        <v>125.870133126901</v>
      </c>
      <c r="H108">
        <v>129.445288372031</v>
      </c>
      <c r="I108">
        <v>126.56752973668399</v>
      </c>
      <c r="J108">
        <v>133.634654774208</v>
      </c>
      <c r="K108">
        <v>138.97559833700899</v>
      </c>
      <c r="L108">
        <v>136.46298048708101</v>
      </c>
      <c r="M108">
        <v>133.754944310235</v>
      </c>
      <c r="N108">
        <v>143.184667143046</v>
      </c>
      <c r="O108">
        <v>137.38432200427701</v>
      </c>
      <c r="P108">
        <v>136.86511641687699</v>
      </c>
      <c r="Q108">
        <v>145.14648441869701</v>
      </c>
      <c r="R108">
        <v>151.964363274194</v>
      </c>
      <c r="S108">
        <v>154.61681789515299</v>
      </c>
      <c r="T108">
        <v>137.66809172852001</v>
      </c>
      <c r="U108">
        <v>147.84544583100401</v>
      </c>
      <c r="V108">
        <v>151.44784520842799</v>
      </c>
      <c r="W108">
        <v>166.42338057433301</v>
      </c>
      <c r="X108">
        <v>176.08524141535801</v>
      </c>
      <c r="Y108">
        <v>158.41962603611699</v>
      </c>
      <c r="Z108">
        <v>154.43952232550299</v>
      </c>
      <c r="AA108">
        <v>166.450849169745</v>
      </c>
      <c r="AB108">
        <v>165.49399541813</v>
      </c>
      <c r="AC108">
        <v>175.877877620064</v>
      </c>
      <c r="AD108">
        <v>174.56306506849501</v>
      </c>
      <c r="AE108">
        <v>181.68214023540699</v>
      </c>
      <c r="AF108">
        <v>174.53199532194299</v>
      </c>
      <c r="AG108">
        <v>170.71770955752999</v>
      </c>
      <c r="AH108">
        <v>174.54488130407299</v>
      </c>
      <c r="AI108">
        <v>159.885662639911</v>
      </c>
      <c r="AJ108">
        <v>164.60028266301799</v>
      </c>
      <c r="AK108">
        <v>173.767992716984</v>
      </c>
      <c r="AL108">
        <v>152.34589297496601</v>
      </c>
      <c r="AM108">
        <v>90.933153268164901</v>
      </c>
      <c r="AN108">
        <f>AM108-transect_time_series!$AM$658</f>
        <v>99.712234612693337</v>
      </c>
    </row>
    <row r="109" spans="1:41" x14ac:dyDescent="0.35">
      <c r="A109">
        <v>346</v>
      </c>
      <c r="B109" s="1">
        <v>42555</v>
      </c>
      <c r="C109" t="s">
        <v>334</v>
      </c>
      <c r="D109">
        <v>118.447041777343</v>
      </c>
      <c r="E109">
        <v>123.735464573889</v>
      </c>
      <c r="F109">
        <v>109.999619871074</v>
      </c>
      <c r="G109">
        <v>105.265171801625</v>
      </c>
      <c r="H109">
        <v>111.401301619286</v>
      </c>
      <c r="I109">
        <v>104.31297661746601</v>
      </c>
      <c r="J109">
        <v>109.818253756584</v>
      </c>
      <c r="K109">
        <v>125.138433056238</v>
      </c>
      <c r="L109">
        <v>123.37137189199299</v>
      </c>
      <c r="M109">
        <v>116.818013347782</v>
      </c>
      <c r="N109">
        <v>130.55320884576699</v>
      </c>
      <c r="O109">
        <v>126.506878795246</v>
      </c>
      <c r="P109">
        <v>121.39807175923799</v>
      </c>
      <c r="Q109">
        <v>144.95337253206199</v>
      </c>
      <c r="R109">
        <v>139.02687669265501</v>
      </c>
      <c r="S109">
        <v>126.339794076004</v>
      </c>
      <c r="T109">
        <v>119.096011463788</v>
      </c>
      <c r="U109">
        <v>128.07283588869399</v>
      </c>
      <c r="V109">
        <v>134.928037698438</v>
      </c>
      <c r="W109">
        <v>152.04584427486699</v>
      </c>
      <c r="X109">
        <v>157.235770286074</v>
      </c>
      <c r="Y109">
        <v>134.075847833106</v>
      </c>
      <c r="Z109">
        <v>134.90996323441499</v>
      </c>
      <c r="AA109">
        <v>148.34567586130299</v>
      </c>
      <c r="AB109">
        <v>151.634515134141</v>
      </c>
      <c r="AC109">
        <v>154.005304916765</v>
      </c>
      <c r="AD109">
        <v>157.00979303633099</v>
      </c>
      <c r="AE109">
        <v>158.80496434696599</v>
      </c>
      <c r="AF109">
        <v>152.041585467582</v>
      </c>
      <c r="AG109">
        <v>153.64239415310399</v>
      </c>
      <c r="AH109">
        <v>137.91152516852901</v>
      </c>
      <c r="AI109">
        <v>143.41897379173301</v>
      </c>
      <c r="AJ109">
        <v>139.33103141805</v>
      </c>
      <c r="AK109">
        <v>158.178139267489</v>
      </c>
      <c r="AL109">
        <v>133.8757077722243</v>
      </c>
      <c r="AM109">
        <v>72.462968065423198</v>
      </c>
      <c r="AN109">
        <f>AM109-transect_time_series!$AM$658</f>
        <v>81.242049409951633</v>
      </c>
    </row>
    <row r="110" spans="1:41" x14ac:dyDescent="0.35">
      <c r="A110">
        <v>347</v>
      </c>
      <c r="B110" s="1">
        <v>42558</v>
      </c>
      <c r="C110" t="s">
        <v>335</v>
      </c>
      <c r="D110">
        <v>122.461186586236</v>
      </c>
      <c r="E110">
        <v>129.08185328447399</v>
      </c>
      <c r="F110">
        <v>113.176591874794</v>
      </c>
      <c r="G110">
        <v>111.02963713670199</v>
      </c>
      <c r="H110">
        <v>111.188023425704</v>
      </c>
      <c r="I110">
        <v>109.705522200861</v>
      </c>
      <c r="J110">
        <v>124.24925617877</v>
      </c>
      <c r="K110">
        <v>123.85711338610299</v>
      </c>
      <c r="L110">
        <v>126.765365521436</v>
      </c>
      <c r="M110">
        <v>128.812212273537</v>
      </c>
      <c r="N110">
        <v>132.778620879974</v>
      </c>
      <c r="O110">
        <v>132.53181975072701</v>
      </c>
      <c r="P110">
        <v>131.00600181385701</v>
      </c>
      <c r="Q110">
        <v>136.339168652506</v>
      </c>
      <c r="R110">
        <v>146.881345259455</v>
      </c>
      <c r="S110">
        <v>153.10060328845299</v>
      </c>
      <c r="T110">
        <v>124.622043878903</v>
      </c>
      <c r="U110">
        <v>135.55769255960499</v>
      </c>
      <c r="V110">
        <v>138.550269943713</v>
      </c>
      <c r="W110">
        <v>157.007082678372</v>
      </c>
      <c r="X110">
        <v>172.33831453833301</v>
      </c>
      <c r="Y110">
        <v>150.791694042643</v>
      </c>
      <c r="Z110">
        <v>142.576392827468</v>
      </c>
      <c r="AA110">
        <v>151.30075435337801</v>
      </c>
      <c r="AB110">
        <v>152.73282735765099</v>
      </c>
      <c r="AC110">
        <v>166.74671007726201</v>
      </c>
      <c r="AD110">
        <v>165.69600735636601</v>
      </c>
      <c r="AE110">
        <v>172.09035841766001</v>
      </c>
      <c r="AF110">
        <v>164.557552819682</v>
      </c>
      <c r="AG110">
        <v>163.38565285131801</v>
      </c>
      <c r="AH110">
        <v>156.268063933062</v>
      </c>
      <c r="AI110">
        <v>154.264748163359</v>
      </c>
      <c r="AJ110">
        <v>158.22673339639601</v>
      </c>
      <c r="AK110">
        <v>170.06862455343801</v>
      </c>
      <c r="AL110">
        <v>142.05134839006467</v>
      </c>
      <c r="AM110">
        <v>80.63860868326357</v>
      </c>
      <c r="AN110">
        <f>AM110-transect_time_series!$AM$658</f>
        <v>89.417690027792005</v>
      </c>
    </row>
    <row r="111" spans="1:41" x14ac:dyDescent="0.35">
      <c r="A111">
        <v>348</v>
      </c>
      <c r="B111" s="1">
        <v>42561</v>
      </c>
      <c r="C111" t="s">
        <v>292</v>
      </c>
      <c r="D111">
        <v>110.485555867435</v>
      </c>
      <c r="E111">
        <v>113.046524422611</v>
      </c>
      <c r="F111">
        <v>100.945260434826</v>
      </c>
      <c r="G111">
        <v>94.710844046981606</v>
      </c>
      <c r="H111">
        <v>101.21635184585401</v>
      </c>
      <c r="I111">
        <v>100.399872959682</v>
      </c>
      <c r="J111">
        <v>106.524937152761</v>
      </c>
      <c r="K111">
        <v>106.31433724344799</v>
      </c>
      <c r="L111">
        <v>114.25783399039101</v>
      </c>
      <c r="M111">
        <v>106.056278654087</v>
      </c>
      <c r="N111">
        <v>115.48665057842101</v>
      </c>
      <c r="O111">
        <v>115.319279767897</v>
      </c>
      <c r="P111">
        <v>117.902262549512</v>
      </c>
      <c r="Q111">
        <v>130.90695310721401</v>
      </c>
      <c r="R111">
        <v>132.19401522580699</v>
      </c>
      <c r="S111">
        <v>129.03241114026801</v>
      </c>
      <c r="T111">
        <v>113.926894102158</v>
      </c>
      <c r="U111">
        <v>123.02471604676001</v>
      </c>
      <c r="V111">
        <v>128.075572616221</v>
      </c>
      <c r="W111">
        <v>141.031852464108</v>
      </c>
      <c r="X111">
        <v>150.646748747066</v>
      </c>
      <c r="Y111">
        <v>134.00096422977899</v>
      </c>
      <c r="Z111">
        <v>125.324138341018</v>
      </c>
      <c r="AA111">
        <v>133.357497625051</v>
      </c>
      <c r="AB111">
        <v>137.16720617177</v>
      </c>
      <c r="AC111">
        <v>142.02521418833399</v>
      </c>
      <c r="AD111">
        <v>144.704030869912</v>
      </c>
      <c r="AE111">
        <v>157.17397723829899</v>
      </c>
      <c r="AF111">
        <v>148.00304341011801</v>
      </c>
      <c r="AG111">
        <v>146.79006678106001</v>
      </c>
      <c r="AH111">
        <v>143.45770649221501</v>
      </c>
      <c r="AI111">
        <v>133.73587430080801</v>
      </c>
      <c r="AJ111">
        <v>137.32798570652</v>
      </c>
      <c r="AK111">
        <v>146.96442014683001</v>
      </c>
      <c r="AL111">
        <v>125.92756701368302</v>
      </c>
      <c r="AM111">
        <v>64.514827306881912</v>
      </c>
      <c r="AN111">
        <f>AM111-transect_time_series!$AM$658</f>
        <v>73.293908651410348</v>
      </c>
    </row>
    <row r="112" spans="1:41" x14ac:dyDescent="0.35">
      <c r="A112">
        <v>349</v>
      </c>
      <c r="B112" s="1">
        <v>42563</v>
      </c>
      <c r="C112" t="s">
        <v>336</v>
      </c>
      <c r="P112">
        <v>117.449367733933</v>
      </c>
      <c r="Q112">
        <v>122.282247531801</v>
      </c>
      <c r="R112">
        <v>120.33123096102</v>
      </c>
      <c r="S112">
        <v>114.787450399764</v>
      </c>
      <c r="T112">
        <v>120.156342430763</v>
      </c>
      <c r="U112">
        <v>126.289926108354</v>
      </c>
      <c r="V112">
        <v>117.581164388012</v>
      </c>
      <c r="W112">
        <v>134.277675610291</v>
      </c>
      <c r="AC112">
        <v>144.99512004915701</v>
      </c>
      <c r="AD112">
        <v>143.93081151764801</v>
      </c>
      <c r="AE112">
        <v>159.082169112901</v>
      </c>
      <c r="AF112">
        <v>151.984646147381</v>
      </c>
      <c r="AG112">
        <v>149.02472405026001</v>
      </c>
      <c r="AH112">
        <v>141.26615340660999</v>
      </c>
      <c r="AI112">
        <v>137.71848601478999</v>
      </c>
      <c r="AJ112">
        <v>130.05727842611</v>
      </c>
      <c r="AK112">
        <v>136.230348542744</v>
      </c>
      <c r="AL112">
        <v>133.37912602538464</v>
      </c>
      <c r="AM112">
        <v>71.966386318583531</v>
      </c>
      <c r="AN112">
        <f>AM112-transect_time_series!$AM$658</f>
        <v>80.745467663111967</v>
      </c>
    </row>
    <row r="113" spans="1:40" x14ac:dyDescent="0.35">
      <c r="A113">
        <v>350</v>
      </c>
      <c r="B113" s="1">
        <v>42568</v>
      </c>
      <c r="C113" t="s">
        <v>337</v>
      </c>
      <c r="D113">
        <v>164.191044403929</v>
      </c>
      <c r="E113">
        <v>164.48373485183399</v>
      </c>
      <c r="F113">
        <v>148.070518619989</v>
      </c>
      <c r="G113">
        <v>151.26090547692601</v>
      </c>
      <c r="H113">
        <v>153.78122916542</v>
      </c>
      <c r="I113">
        <v>152.01134870615999</v>
      </c>
      <c r="J113">
        <v>160.25060326439501</v>
      </c>
      <c r="K113">
        <v>159.75446074804</v>
      </c>
      <c r="L113">
        <v>165.328451973201</v>
      </c>
      <c r="M113">
        <v>164.07055893738001</v>
      </c>
      <c r="N113">
        <v>168.71745689908801</v>
      </c>
      <c r="O113">
        <v>165.39978893948901</v>
      </c>
      <c r="P113">
        <v>167.46997397048401</v>
      </c>
      <c r="Q113">
        <v>177.65261110228701</v>
      </c>
      <c r="R113">
        <v>185.85855259914601</v>
      </c>
      <c r="S113">
        <v>180.724245863232</v>
      </c>
      <c r="T113">
        <v>166.31505345878699</v>
      </c>
      <c r="U113">
        <v>180.94486638526999</v>
      </c>
      <c r="V113">
        <v>186.52194683519599</v>
      </c>
      <c r="W113">
        <v>198.70211037461101</v>
      </c>
      <c r="X113">
        <v>209.966970157172</v>
      </c>
      <c r="Y113">
        <v>190.70467509715499</v>
      </c>
      <c r="Z113">
        <v>179.08439178236901</v>
      </c>
      <c r="AA113">
        <v>188.90032415618299</v>
      </c>
      <c r="AB113">
        <v>191.60410162215501</v>
      </c>
      <c r="AC113">
        <v>200.929467898144</v>
      </c>
      <c r="AD113">
        <v>195.90599849699899</v>
      </c>
      <c r="AE113">
        <v>200.970703559686</v>
      </c>
      <c r="AF113">
        <v>201.14515178858099</v>
      </c>
      <c r="AG113">
        <v>208.176829763668</v>
      </c>
      <c r="AH113">
        <v>194.745455264518</v>
      </c>
      <c r="AI113">
        <v>192.337959210094</v>
      </c>
      <c r="AJ113">
        <v>187.42094090501601</v>
      </c>
      <c r="AK113">
        <v>197.552874195589</v>
      </c>
      <c r="AL113">
        <v>179.43986195506452</v>
      </c>
      <c r="AM113">
        <v>118.02712224826341</v>
      </c>
      <c r="AN113">
        <f>AM113-transect_time_series!$AM$658</f>
        <v>126.80620359279185</v>
      </c>
    </row>
    <row r="114" spans="1:40" x14ac:dyDescent="0.35">
      <c r="A114">
        <v>351</v>
      </c>
      <c r="B114" s="1">
        <v>42570</v>
      </c>
      <c r="C114" t="s">
        <v>338</v>
      </c>
      <c r="K114">
        <v>102.57294982353901</v>
      </c>
      <c r="L114">
        <v>104.855130256715</v>
      </c>
      <c r="M114">
        <v>106.85502229736601</v>
      </c>
      <c r="N114">
        <v>108.87775336529999</v>
      </c>
      <c r="O114">
        <v>113.880818761627</v>
      </c>
      <c r="P114">
        <v>118.82629646829901</v>
      </c>
      <c r="Q114">
        <v>133.78247460534701</v>
      </c>
      <c r="R114">
        <v>139.62793102956999</v>
      </c>
      <c r="S114">
        <v>125.69256886564899</v>
      </c>
      <c r="T114">
        <v>122.079968069047</v>
      </c>
      <c r="U114">
        <v>137.78091027348199</v>
      </c>
      <c r="AD114">
        <v>138.485508201231</v>
      </c>
      <c r="AE114">
        <v>145.04660038813799</v>
      </c>
      <c r="AF114">
        <v>156.361989842074</v>
      </c>
      <c r="AG114">
        <v>149.764057448975</v>
      </c>
      <c r="AH114">
        <v>138.49350859256199</v>
      </c>
      <c r="AI114">
        <v>139.01439540635801</v>
      </c>
      <c r="AJ114">
        <v>137.357953302753</v>
      </c>
      <c r="AK114">
        <v>149.310307012848</v>
      </c>
      <c r="AL114">
        <v>129.92979705320423</v>
      </c>
      <c r="AM114">
        <v>68.517057346403121</v>
      </c>
      <c r="AN114">
        <f>AM114-transect_time_series!$AM$658</f>
        <v>77.296138690931556</v>
      </c>
    </row>
    <row r="115" spans="1:40" x14ac:dyDescent="0.35">
      <c r="A115">
        <v>352</v>
      </c>
      <c r="B115" s="1">
        <v>42571</v>
      </c>
      <c r="C115" t="s">
        <v>339</v>
      </c>
      <c r="D115">
        <v>125.887657398371</v>
      </c>
      <c r="E115">
        <v>125.320666676451</v>
      </c>
      <c r="F115">
        <v>112.143284318498</v>
      </c>
      <c r="G115">
        <v>112.471303215883</v>
      </c>
      <c r="H115">
        <v>113.53624001804501</v>
      </c>
      <c r="I115">
        <v>105.592837095213</v>
      </c>
      <c r="J115">
        <v>114.34215714836201</v>
      </c>
      <c r="K115">
        <v>124.38712477368399</v>
      </c>
      <c r="L115">
        <v>123.234640253409</v>
      </c>
      <c r="M115">
        <v>118.034173789303</v>
      </c>
      <c r="N115">
        <v>114.65605572154099</v>
      </c>
      <c r="O115">
        <v>125.25239032082</v>
      </c>
      <c r="P115">
        <v>124.944221482496</v>
      </c>
      <c r="Q115">
        <v>143.49779869840199</v>
      </c>
      <c r="R115">
        <v>140.35432430791801</v>
      </c>
      <c r="S115">
        <v>132.15038558299901</v>
      </c>
      <c r="T115">
        <v>124.63170627198799</v>
      </c>
      <c r="U115">
        <v>138.39695413292</v>
      </c>
      <c r="V115">
        <v>150.12422452815699</v>
      </c>
      <c r="W115">
        <v>160.830808090349</v>
      </c>
      <c r="X115">
        <v>182.57478355598101</v>
      </c>
      <c r="Y115">
        <v>136.33748808037399</v>
      </c>
      <c r="Z115">
        <v>134.35052117411001</v>
      </c>
      <c r="AA115">
        <v>140.921254027933</v>
      </c>
      <c r="AB115">
        <v>150.59499202039001</v>
      </c>
      <c r="AC115">
        <v>159.12803309036599</v>
      </c>
      <c r="AD115">
        <v>158.68843886543701</v>
      </c>
      <c r="AE115">
        <v>158.48386582360101</v>
      </c>
      <c r="AF115">
        <v>164.90739811021101</v>
      </c>
      <c r="AG115">
        <v>154.37469474781699</v>
      </c>
      <c r="AH115">
        <v>144.08308151177499</v>
      </c>
      <c r="AI115">
        <v>143.300849493117</v>
      </c>
      <c r="AJ115">
        <v>139.60620316729799</v>
      </c>
      <c r="AK115">
        <v>167.061215824247</v>
      </c>
      <c r="AL115">
        <v>137.18240509757254</v>
      </c>
      <c r="AM115">
        <v>75.769665390771436</v>
      </c>
      <c r="AN115">
        <f>AM115-transect_time_series!$AM$658</f>
        <v>84.548746735299872</v>
      </c>
    </row>
    <row r="116" spans="1:40" x14ac:dyDescent="0.35">
      <c r="A116">
        <v>353</v>
      </c>
      <c r="B116" s="1">
        <v>42571</v>
      </c>
      <c r="C116" t="s">
        <v>340</v>
      </c>
      <c r="D116">
        <v>141.247235679737</v>
      </c>
      <c r="E116">
        <v>142.686544288992</v>
      </c>
      <c r="F116">
        <v>130.68260750348199</v>
      </c>
      <c r="G116">
        <v>132.97499107455201</v>
      </c>
      <c r="H116">
        <v>135.77605512284401</v>
      </c>
      <c r="I116">
        <v>133.55849812490001</v>
      </c>
      <c r="J116">
        <v>143.239111484235</v>
      </c>
      <c r="K116">
        <v>140.29324141087099</v>
      </c>
      <c r="L116">
        <v>141.92259645465899</v>
      </c>
      <c r="M116">
        <v>139.34281547290001</v>
      </c>
      <c r="N116">
        <v>148.15619153012199</v>
      </c>
      <c r="O116">
        <v>144.10240914646101</v>
      </c>
      <c r="P116">
        <v>146.29826864106599</v>
      </c>
      <c r="Q116">
        <v>160.433803647264</v>
      </c>
      <c r="R116">
        <v>160.336813037068</v>
      </c>
      <c r="S116">
        <v>166.331532375884</v>
      </c>
      <c r="T116">
        <v>150.545058221255</v>
      </c>
      <c r="U116">
        <v>157.959177442189</v>
      </c>
      <c r="V116">
        <v>164.42706258981599</v>
      </c>
      <c r="W116">
        <v>183.46549554315101</v>
      </c>
      <c r="X116">
        <v>192.44297747662401</v>
      </c>
      <c r="Y116">
        <v>169.21687988317601</v>
      </c>
      <c r="Z116">
        <v>155.973474679307</v>
      </c>
      <c r="AA116">
        <v>160.06339939826901</v>
      </c>
      <c r="AB116">
        <v>171.533249584282</v>
      </c>
      <c r="AC116">
        <v>185.089547898462</v>
      </c>
      <c r="AD116">
        <v>184.79877845392801</v>
      </c>
      <c r="AE116">
        <v>185.187079908507</v>
      </c>
      <c r="AF116">
        <v>185.64890798657899</v>
      </c>
      <c r="AG116">
        <v>186.49317179474099</v>
      </c>
      <c r="AH116">
        <v>182.16576982377799</v>
      </c>
      <c r="AI116">
        <v>172.97759737122101</v>
      </c>
      <c r="AJ116">
        <v>171.23447681649401</v>
      </c>
      <c r="AK116">
        <v>184.82703462182999</v>
      </c>
      <c r="AL116">
        <v>160.33623101437195</v>
      </c>
      <c r="AM116">
        <v>98.923491307570842</v>
      </c>
      <c r="AN116">
        <f>AM116-transect_time_series!$AM$658</f>
        <v>107.70257265209928</v>
      </c>
    </row>
    <row r="117" spans="1:40" x14ac:dyDescent="0.35">
      <c r="A117">
        <v>354</v>
      </c>
      <c r="B117" s="1">
        <v>42579</v>
      </c>
      <c r="C117" t="s">
        <v>341</v>
      </c>
      <c r="N117">
        <v>136.01113927179901</v>
      </c>
      <c r="O117">
        <v>137.87599033238001</v>
      </c>
      <c r="P117">
        <v>138.98354201823901</v>
      </c>
      <c r="Q117">
        <v>148.94713954067899</v>
      </c>
      <c r="R117">
        <v>154.894236937481</v>
      </c>
      <c r="S117">
        <v>143.571611131797</v>
      </c>
      <c r="T117">
        <v>133.17782108109699</v>
      </c>
      <c r="U117">
        <v>147.744179374429</v>
      </c>
      <c r="V117">
        <v>151.57488566980101</v>
      </c>
      <c r="W117">
        <v>165.02682681345999</v>
      </c>
      <c r="X117">
        <v>185.695250170951</v>
      </c>
      <c r="Y117">
        <v>133.027546946027</v>
      </c>
      <c r="Z117">
        <v>133.02961556135901</v>
      </c>
      <c r="AA117">
        <v>141.871550940963</v>
      </c>
      <c r="AG117">
        <v>160.33210536960499</v>
      </c>
      <c r="AH117">
        <v>150.52621170392001</v>
      </c>
      <c r="AI117">
        <v>151.07931960080401</v>
      </c>
      <c r="AJ117">
        <v>152.08689376998299</v>
      </c>
      <c r="AK117">
        <v>167.63151589445201</v>
      </c>
      <c r="AL117">
        <v>149.1098622173277</v>
      </c>
      <c r="AM117">
        <v>87.697122510526597</v>
      </c>
      <c r="AN117">
        <f>AM117-transect_time_series!$AM$658</f>
        <v>96.476203855055033</v>
      </c>
    </row>
    <row r="118" spans="1:40" x14ac:dyDescent="0.35">
      <c r="A118">
        <v>355</v>
      </c>
      <c r="B118" s="1">
        <v>42581</v>
      </c>
      <c r="C118" t="s">
        <v>292</v>
      </c>
      <c r="D118">
        <v>121.132466068445</v>
      </c>
      <c r="E118">
        <v>125.83168126536199</v>
      </c>
      <c r="F118">
        <v>113.66842396677301</v>
      </c>
      <c r="G118">
        <v>118.13157819558199</v>
      </c>
      <c r="H118">
        <v>126.099617892298</v>
      </c>
      <c r="I118">
        <v>116.344248338499</v>
      </c>
      <c r="J118">
        <v>126.525911350589</v>
      </c>
      <c r="K118">
        <v>122.467387117718</v>
      </c>
      <c r="L118">
        <v>132.81062179785999</v>
      </c>
      <c r="M118">
        <v>130.81478919483899</v>
      </c>
      <c r="N118">
        <v>136.56077453955299</v>
      </c>
      <c r="O118">
        <v>133.28786224541801</v>
      </c>
      <c r="P118">
        <v>130.83945443735499</v>
      </c>
      <c r="Q118">
        <v>142.635010814239</v>
      </c>
      <c r="R118">
        <v>148.01029649650701</v>
      </c>
      <c r="S118">
        <v>152.30271859087401</v>
      </c>
      <c r="T118">
        <v>141.06044038225701</v>
      </c>
      <c r="U118">
        <v>147.76989080317901</v>
      </c>
      <c r="V118">
        <v>154.25889091082001</v>
      </c>
      <c r="W118">
        <v>163.31718341234799</v>
      </c>
      <c r="X118">
        <v>178.26967753549999</v>
      </c>
      <c r="Y118">
        <v>170.26483320237901</v>
      </c>
      <c r="Z118">
        <v>152.243350528131</v>
      </c>
      <c r="AA118">
        <v>154.057458001029</v>
      </c>
      <c r="AB118">
        <v>156.921973953481</v>
      </c>
      <c r="AC118">
        <v>166.43038087320301</v>
      </c>
      <c r="AD118">
        <v>163.10414877340699</v>
      </c>
      <c r="AE118">
        <v>176.124642616145</v>
      </c>
      <c r="AF118">
        <v>167.91256805186401</v>
      </c>
      <c r="AG118">
        <v>169.99711848576899</v>
      </c>
      <c r="AH118">
        <v>168.13118626915301</v>
      </c>
      <c r="AI118">
        <v>166.70686376994101</v>
      </c>
      <c r="AJ118">
        <v>160.79663202543301</v>
      </c>
      <c r="AK118">
        <v>169.31423826991099</v>
      </c>
      <c r="AL118">
        <v>147.18071529928997</v>
      </c>
      <c r="AM118">
        <v>85.767975592488867</v>
      </c>
      <c r="AN118">
        <f>AM118-transect_time_series!$AM$658</f>
        <v>94.547056937017302</v>
      </c>
    </row>
    <row r="119" spans="1:40" x14ac:dyDescent="0.35">
      <c r="A119">
        <v>356</v>
      </c>
      <c r="B119" s="1">
        <v>42586</v>
      </c>
      <c r="C119" t="s">
        <v>342</v>
      </c>
      <c r="D119">
        <v>80.329089554631295</v>
      </c>
      <c r="N119">
        <v>71.731499724131595</v>
      </c>
      <c r="O119">
        <v>70.556896827074198</v>
      </c>
      <c r="P119">
        <v>76.333862475936797</v>
      </c>
      <c r="Q119">
        <v>77.379314850822993</v>
      </c>
      <c r="R119">
        <v>87.094769260773305</v>
      </c>
      <c r="S119">
        <v>93.733358340573204</v>
      </c>
      <c r="T119">
        <v>92.202201298963502</v>
      </c>
      <c r="U119">
        <v>106.595234929235</v>
      </c>
      <c r="V119">
        <v>104.790939849254</v>
      </c>
      <c r="W119">
        <v>109.87140161439601</v>
      </c>
      <c r="X119">
        <v>113.890955361698</v>
      </c>
      <c r="AG119">
        <v>108.861757363981</v>
      </c>
      <c r="AH119">
        <v>105.57471325668401</v>
      </c>
      <c r="AI119">
        <v>104.27592022926299</v>
      </c>
      <c r="AJ119">
        <v>99.592415067224707</v>
      </c>
      <c r="AK119">
        <v>106.93090114526601</v>
      </c>
      <c r="AL119">
        <v>94.690895949994612</v>
      </c>
      <c r="AM119">
        <v>33.278156243193507</v>
      </c>
      <c r="AN119">
        <f>AM119-transect_time_series!$AM$658</f>
        <v>42.057237587721943</v>
      </c>
    </row>
    <row r="120" spans="1:40" x14ac:dyDescent="0.35">
      <c r="A120">
        <v>357</v>
      </c>
      <c r="B120" s="1">
        <v>42587</v>
      </c>
      <c r="C120" t="s">
        <v>343</v>
      </c>
      <c r="D120">
        <v>93.055836075548896</v>
      </c>
      <c r="E120">
        <v>92.779309527373798</v>
      </c>
      <c r="F120">
        <v>79.211437949170801</v>
      </c>
      <c r="G120">
        <v>85.089888388253897</v>
      </c>
      <c r="H120">
        <v>92.249637258183199</v>
      </c>
      <c r="I120">
        <v>94.007451317693295</v>
      </c>
      <c r="J120">
        <v>104.030688810375</v>
      </c>
      <c r="K120">
        <v>95.280891880092099</v>
      </c>
      <c r="L120">
        <v>97.324101743943999</v>
      </c>
      <c r="M120">
        <v>100.01427899260599</v>
      </c>
      <c r="N120">
        <v>106.871596817629</v>
      </c>
      <c r="O120">
        <v>93.734641200858107</v>
      </c>
      <c r="P120">
        <v>93.121693516157706</v>
      </c>
      <c r="Q120">
        <v>104.797647405292</v>
      </c>
      <c r="R120">
        <v>105.153798612861</v>
      </c>
      <c r="S120">
        <v>107.97732378458799</v>
      </c>
      <c r="T120">
        <v>106.780974103267</v>
      </c>
      <c r="U120">
        <v>118.418698399129</v>
      </c>
      <c r="V120">
        <v>115.82947169238599</v>
      </c>
      <c r="W120">
        <v>124.03303266658899</v>
      </c>
      <c r="X120">
        <v>138.03431736087299</v>
      </c>
      <c r="Y120">
        <v>113.993754789714</v>
      </c>
      <c r="Z120">
        <v>120.18015415327901</v>
      </c>
      <c r="AA120">
        <v>125.986078603263</v>
      </c>
      <c r="AB120">
        <v>118.39111402934201</v>
      </c>
      <c r="AC120">
        <v>126.526609487404</v>
      </c>
      <c r="AD120">
        <v>132.31917873062901</v>
      </c>
      <c r="AE120">
        <v>140.729519535354</v>
      </c>
      <c r="AF120">
        <v>127.77851083489701</v>
      </c>
      <c r="AG120">
        <v>129.335125477638</v>
      </c>
      <c r="AH120">
        <v>124.90013793883</v>
      </c>
      <c r="AI120">
        <v>125.493864541162</v>
      </c>
      <c r="AJ120">
        <v>125.62807451084799</v>
      </c>
      <c r="AK120">
        <v>131.31489655593401</v>
      </c>
      <c r="AL120">
        <v>111.48158049091663</v>
      </c>
      <c r="AM120">
        <v>50.068840784115523</v>
      </c>
      <c r="AN120">
        <f>AM120-transect_time_series!$AM$658</f>
        <v>58.847922128643958</v>
      </c>
    </row>
    <row r="121" spans="1:40" x14ac:dyDescent="0.35">
      <c r="A121">
        <v>358</v>
      </c>
      <c r="B121" s="1">
        <v>42594</v>
      </c>
      <c r="C121" t="s">
        <v>311</v>
      </c>
      <c r="D121">
        <v>127.515628838046</v>
      </c>
      <c r="E121">
        <v>116.194632748158</v>
      </c>
      <c r="F121">
        <v>111.816612083225</v>
      </c>
      <c r="G121">
        <v>113.36486932456</v>
      </c>
      <c r="H121">
        <v>113.715945208628</v>
      </c>
      <c r="I121">
        <v>111.828745587477</v>
      </c>
      <c r="J121">
        <v>131.28751367692701</v>
      </c>
      <c r="K121">
        <v>124.293348293298</v>
      </c>
      <c r="L121">
        <v>123.17150055108699</v>
      </c>
      <c r="M121">
        <v>119.088114022299</v>
      </c>
      <c r="N121">
        <v>115.53251633341399</v>
      </c>
      <c r="O121">
        <v>128.547385490506</v>
      </c>
      <c r="P121">
        <v>118.899615264269</v>
      </c>
      <c r="Q121">
        <v>138.98656481736299</v>
      </c>
      <c r="R121">
        <v>140.42179039919401</v>
      </c>
      <c r="S121">
        <v>132.275297657735</v>
      </c>
      <c r="T121">
        <v>123.76463278385999</v>
      </c>
      <c r="U121">
        <v>129.7631225367</v>
      </c>
      <c r="V121">
        <v>146.85102383625201</v>
      </c>
      <c r="W121">
        <v>160.72984918700001</v>
      </c>
      <c r="X121">
        <v>167.93226752753699</v>
      </c>
      <c r="Y121">
        <v>139.97390787173001</v>
      </c>
      <c r="Z121">
        <v>131.42002844561799</v>
      </c>
      <c r="AA121">
        <v>145.41525501150099</v>
      </c>
      <c r="AB121">
        <v>147.756347546092</v>
      </c>
      <c r="AC121">
        <v>147.867718587475</v>
      </c>
      <c r="AD121">
        <v>149.88709481750399</v>
      </c>
      <c r="AE121">
        <v>157.77630694486601</v>
      </c>
      <c r="AF121">
        <v>165.36725361683199</v>
      </c>
      <c r="AG121">
        <v>164.393946873978</v>
      </c>
      <c r="AH121">
        <v>145.63358869634601</v>
      </c>
      <c r="AI121">
        <v>146.14101810524801</v>
      </c>
      <c r="AJ121">
        <v>137.71372883260599</v>
      </c>
      <c r="AK121">
        <v>167.320877719099</v>
      </c>
      <c r="AL121">
        <v>136.54847203636558</v>
      </c>
      <c r="AM121">
        <v>75.135732329564476</v>
      </c>
      <c r="AN121">
        <f>AM121-transect_time_series!$AM$658</f>
        <v>83.914813674092912</v>
      </c>
    </row>
    <row r="122" spans="1:40" x14ac:dyDescent="0.35">
      <c r="A122">
        <v>359</v>
      </c>
      <c r="B122" s="1">
        <v>42595</v>
      </c>
      <c r="C122" t="s">
        <v>344</v>
      </c>
      <c r="D122">
        <v>128.53405171294301</v>
      </c>
      <c r="E122">
        <v>130.041939612042</v>
      </c>
      <c r="F122">
        <v>116.23798829901099</v>
      </c>
      <c r="G122">
        <v>113.032127523737</v>
      </c>
      <c r="H122">
        <v>112.856005277235</v>
      </c>
      <c r="I122">
        <v>115.511572038304</v>
      </c>
      <c r="J122">
        <v>132.68179566261099</v>
      </c>
      <c r="K122">
        <v>124.030855418024</v>
      </c>
      <c r="L122">
        <v>126.65170641910299</v>
      </c>
      <c r="M122">
        <v>118.73169562121601</v>
      </c>
      <c r="N122">
        <v>120.19314346792</v>
      </c>
      <c r="O122">
        <v>124.827139742424</v>
      </c>
      <c r="P122">
        <v>120.714802416708</v>
      </c>
      <c r="Q122">
        <v>130.76823309752899</v>
      </c>
      <c r="W122">
        <v>174.843969145252</v>
      </c>
      <c r="X122">
        <v>185.658860815314</v>
      </c>
      <c r="Y122">
        <v>145.60745079310601</v>
      </c>
      <c r="Z122">
        <v>141.373612337986</v>
      </c>
      <c r="AA122">
        <v>152.90358793214301</v>
      </c>
      <c r="AB122">
        <v>151.41724915871399</v>
      </c>
      <c r="AC122">
        <v>164.91879611294399</v>
      </c>
      <c r="AD122">
        <v>151.982545155157</v>
      </c>
      <c r="AE122">
        <v>152.62210463895499</v>
      </c>
      <c r="AF122">
        <v>161.806461586891</v>
      </c>
      <c r="AG122">
        <v>159.333093717418</v>
      </c>
      <c r="AH122">
        <v>145.07400433227801</v>
      </c>
      <c r="AI122">
        <v>142.08751597106499</v>
      </c>
      <c r="AJ122">
        <v>146.901712579677</v>
      </c>
      <c r="AL122">
        <v>138.97657216377524</v>
      </c>
      <c r="AM122">
        <v>77.56383245697414</v>
      </c>
      <c r="AN122">
        <f>AM122-transect_time_series!$AM$658</f>
        <v>86.342913801502576</v>
      </c>
    </row>
    <row r="123" spans="1:40" x14ac:dyDescent="0.35">
      <c r="A123">
        <v>360</v>
      </c>
      <c r="B123" s="1">
        <v>42598</v>
      </c>
      <c r="C123" t="s">
        <v>345</v>
      </c>
      <c r="D123">
        <v>150.95031173351001</v>
      </c>
      <c r="E123">
        <v>153.89558262212699</v>
      </c>
      <c r="F123">
        <v>141.352916487687</v>
      </c>
      <c r="G123">
        <v>142.37390148586101</v>
      </c>
      <c r="H123">
        <v>148.31152313605801</v>
      </c>
      <c r="I123">
        <v>143.59193212875999</v>
      </c>
      <c r="J123">
        <v>153.94103290969099</v>
      </c>
      <c r="K123">
        <v>153.46550357917599</v>
      </c>
      <c r="L123">
        <v>155.38285338229599</v>
      </c>
      <c r="M123">
        <v>156.089580376443</v>
      </c>
      <c r="N123">
        <v>158.531151467851</v>
      </c>
      <c r="O123">
        <v>154.23737115544401</v>
      </c>
      <c r="P123">
        <v>146.77134732299101</v>
      </c>
      <c r="Q123">
        <v>162.518660431298</v>
      </c>
      <c r="R123">
        <v>171.96704048175101</v>
      </c>
      <c r="S123">
        <v>177.91203996583599</v>
      </c>
      <c r="T123">
        <v>166.733766965879</v>
      </c>
      <c r="U123">
        <v>173.867022209781</v>
      </c>
      <c r="V123">
        <v>175.70499508390199</v>
      </c>
      <c r="W123">
        <v>191.35765563279</v>
      </c>
      <c r="X123">
        <v>211.81884343267399</v>
      </c>
      <c r="Y123">
        <v>194.87795787396399</v>
      </c>
      <c r="Z123">
        <v>170.74849893497799</v>
      </c>
      <c r="AA123">
        <v>176.496608170521</v>
      </c>
      <c r="AB123">
        <v>176.2874788332</v>
      </c>
      <c r="AC123">
        <v>192.57727460447799</v>
      </c>
      <c r="AD123">
        <v>198.36564584715299</v>
      </c>
      <c r="AE123">
        <v>200.20999254595799</v>
      </c>
      <c r="AF123">
        <v>196.84454027250601</v>
      </c>
      <c r="AG123">
        <v>203.66848697319901</v>
      </c>
      <c r="AH123">
        <v>191.885382763774</v>
      </c>
      <c r="AI123">
        <v>184.16513629228101</v>
      </c>
      <c r="AJ123">
        <v>177.69803389019501</v>
      </c>
      <c r="AK123">
        <v>193.340292158826</v>
      </c>
      <c r="AL123">
        <v>171.99824591625992</v>
      </c>
      <c r="AM123">
        <v>110.58550620945881</v>
      </c>
      <c r="AN123">
        <f>AM123-transect_time_series!$AM$658</f>
        <v>119.36458755398725</v>
      </c>
    </row>
    <row r="124" spans="1:40" x14ac:dyDescent="0.35">
      <c r="A124">
        <v>361</v>
      </c>
      <c r="B124" s="1">
        <v>42601</v>
      </c>
      <c r="C124" t="s">
        <v>346</v>
      </c>
      <c r="D124">
        <v>137.22304619474701</v>
      </c>
      <c r="E124">
        <v>139.533558454614</v>
      </c>
      <c r="F124">
        <v>127.854976205065</v>
      </c>
      <c r="G124">
        <v>125.26394073455</v>
      </c>
      <c r="H124">
        <v>132.60997748584899</v>
      </c>
      <c r="I124">
        <v>127.391198007041</v>
      </c>
      <c r="J124">
        <v>132.80344517657599</v>
      </c>
      <c r="K124">
        <v>135.83180854473301</v>
      </c>
      <c r="L124">
        <v>141.361039667835</v>
      </c>
      <c r="M124">
        <v>140.21606429770799</v>
      </c>
      <c r="N124">
        <v>146.58460611821701</v>
      </c>
      <c r="O124">
        <v>140.70639803909199</v>
      </c>
      <c r="P124">
        <v>139.299030337185</v>
      </c>
      <c r="Q124">
        <v>151.375989919342</v>
      </c>
      <c r="R124">
        <v>161.12527287862699</v>
      </c>
      <c r="S124">
        <v>162.62694267630999</v>
      </c>
      <c r="T124">
        <v>147.05698739893</v>
      </c>
      <c r="U124">
        <v>160.04853832634899</v>
      </c>
      <c r="V124">
        <v>164.26324508723599</v>
      </c>
      <c r="W124">
        <v>179.884177166358</v>
      </c>
      <c r="X124">
        <v>196.94464936970999</v>
      </c>
      <c r="Y124">
        <v>176.35837232899101</v>
      </c>
      <c r="Z124">
        <v>158.75014450382</v>
      </c>
      <c r="AA124">
        <v>163.07029024009199</v>
      </c>
      <c r="AB124">
        <v>165.972449523097</v>
      </c>
      <c r="AC124">
        <v>177.001567473964</v>
      </c>
      <c r="AD124">
        <v>182.803761894947</v>
      </c>
      <c r="AE124">
        <v>186.89331946731801</v>
      </c>
      <c r="AF124">
        <v>180.72402586250499</v>
      </c>
      <c r="AG124">
        <v>188.33902389055299</v>
      </c>
      <c r="AH124">
        <v>180.32250733221801</v>
      </c>
      <c r="AI124">
        <v>171.427443202002</v>
      </c>
      <c r="AJ124">
        <v>171.17669083497699</v>
      </c>
      <c r="AK124">
        <v>178.25978109992599</v>
      </c>
      <c r="AL124">
        <v>157.97365499236722</v>
      </c>
      <c r="AM124">
        <v>96.560915285566111</v>
      </c>
      <c r="AN124">
        <f>AM124-transect_time_series!$AM$658</f>
        <v>105.33999663009455</v>
      </c>
    </row>
    <row r="125" spans="1:40" x14ac:dyDescent="0.35">
      <c r="A125">
        <v>362</v>
      </c>
      <c r="B125" s="1">
        <v>42602</v>
      </c>
      <c r="C125" t="s">
        <v>347</v>
      </c>
      <c r="F125">
        <v>94.988460088085205</v>
      </c>
      <c r="G125">
        <v>86.064574471923805</v>
      </c>
      <c r="H125">
        <v>104.727044511606</v>
      </c>
      <c r="I125">
        <v>100.45632319440899</v>
      </c>
      <c r="J125">
        <v>105.377270983388</v>
      </c>
      <c r="K125">
        <v>102.447861515418</v>
      </c>
      <c r="L125">
        <v>114.548321662806</v>
      </c>
      <c r="M125">
        <v>114.107603238453</v>
      </c>
      <c r="N125">
        <v>112.464444247985</v>
      </c>
      <c r="O125">
        <v>110.648826515381</v>
      </c>
      <c r="P125">
        <v>114.40525303512899</v>
      </c>
      <c r="Q125">
        <v>121.243700207247</v>
      </c>
      <c r="R125">
        <v>136.54749311522701</v>
      </c>
      <c r="AL125">
        <v>109.07901359900445</v>
      </c>
      <c r="AM125">
        <v>47.66627389220335</v>
      </c>
      <c r="AN125">
        <f>AM125-transect_time_series!$AM$658</f>
        <v>56.445355236731785</v>
      </c>
    </row>
    <row r="126" spans="1:40" x14ac:dyDescent="0.35">
      <c r="A126">
        <v>363</v>
      </c>
      <c r="B126" s="1">
        <v>42603</v>
      </c>
      <c r="C126" t="s">
        <v>348</v>
      </c>
      <c r="D126">
        <v>89.699359375021402</v>
      </c>
      <c r="E126">
        <v>89.890076781845295</v>
      </c>
      <c r="F126">
        <v>77.614020345682604</v>
      </c>
      <c r="G126">
        <v>80.026900470212993</v>
      </c>
      <c r="H126">
        <v>84.720305908062102</v>
      </c>
      <c r="I126">
        <v>80.596592202991005</v>
      </c>
      <c r="J126">
        <v>94.993633344942197</v>
      </c>
      <c r="K126">
        <v>87.114095502375704</v>
      </c>
      <c r="L126">
        <v>89.001829911361895</v>
      </c>
      <c r="M126">
        <v>90.650852845213805</v>
      </c>
      <c r="N126">
        <v>97.8259991567935</v>
      </c>
      <c r="O126">
        <v>90.5228006209895</v>
      </c>
      <c r="P126">
        <v>99.413820065689194</v>
      </c>
      <c r="Q126">
        <v>108.59396726206499</v>
      </c>
      <c r="R126">
        <v>108.62429980477</v>
      </c>
      <c r="S126">
        <v>107.143675777773</v>
      </c>
      <c r="T126">
        <v>97.389580936429894</v>
      </c>
      <c r="U126">
        <v>116.10716410440899</v>
      </c>
      <c r="V126">
        <v>115.546032945204</v>
      </c>
      <c r="W126">
        <v>130.354492864935</v>
      </c>
      <c r="X126">
        <v>140.076318704736</v>
      </c>
      <c r="Y126">
        <v>95.742365595796997</v>
      </c>
      <c r="Z126">
        <v>105.968285014491</v>
      </c>
      <c r="AA126">
        <v>116.726762060721</v>
      </c>
      <c r="AB126">
        <v>114.696050217866</v>
      </c>
      <c r="AC126">
        <v>124.799472640708</v>
      </c>
      <c r="AD126">
        <v>126.440805707454</v>
      </c>
      <c r="AE126">
        <v>136.75029750325501</v>
      </c>
      <c r="AF126">
        <v>129.95158043318</v>
      </c>
      <c r="AG126">
        <v>130.28642533616801</v>
      </c>
      <c r="AH126">
        <v>113.567607715417</v>
      </c>
      <c r="AI126">
        <v>122.381010003586</v>
      </c>
      <c r="AJ126">
        <v>117.19303362318099</v>
      </c>
      <c r="AK126">
        <v>126.938675051506</v>
      </c>
      <c r="AL126">
        <v>106.98082911278918</v>
      </c>
      <c r="AM126">
        <v>45.568089405988076</v>
      </c>
      <c r="AN126">
        <f>AM126-transect_time_series!$AM$658</f>
        <v>54.347170750516511</v>
      </c>
    </row>
    <row r="127" spans="1:40" x14ac:dyDescent="0.35">
      <c r="A127">
        <v>364</v>
      </c>
      <c r="B127" s="1">
        <v>42608</v>
      </c>
      <c r="C127" t="s">
        <v>291</v>
      </c>
      <c r="D127">
        <v>147.00734582599301</v>
      </c>
      <c r="E127">
        <v>150.39924406596899</v>
      </c>
      <c r="F127">
        <v>136.798449224812</v>
      </c>
      <c r="G127">
        <v>139.836906970858</v>
      </c>
      <c r="H127">
        <v>145.81790938255</v>
      </c>
      <c r="I127">
        <v>138.18339818630099</v>
      </c>
      <c r="J127">
        <v>146.99856367183</v>
      </c>
      <c r="K127">
        <v>147.24769494229599</v>
      </c>
      <c r="L127">
        <v>150.45751676780401</v>
      </c>
      <c r="M127">
        <v>152.93406533192501</v>
      </c>
      <c r="N127">
        <v>157.22679702142099</v>
      </c>
      <c r="O127">
        <v>155.701633444073</v>
      </c>
      <c r="P127">
        <v>156.10006527197999</v>
      </c>
      <c r="Q127">
        <v>167.36202076945901</v>
      </c>
      <c r="R127">
        <v>168.84634388559999</v>
      </c>
      <c r="S127">
        <v>167.230646318363</v>
      </c>
      <c r="T127">
        <v>162.88259620605399</v>
      </c>
      <c r="U127">
        <v>173.43866492237601</v>
      </c>
      <c r="V127">
        <v>177.317938783263</v>
      </c>
      <c r="W127">
        <v>190.39996349642601</v>
      </c>
      <c r="X127">
        <v>204.16433009690999</v>
      </c>
      <c r="Y127">
        <v>182.98515776916199</v>
      </c>
      <c r="Z127">
        <v>170.54082726800101</v>
      </c>
      <c r="AA127">
        <v>176.85608697997401</v>
      </c>
      <c r="AB127">
        <v>177.426303771161</v>
      </c>
      <c r="AC127">
        <v>185.72817995283299</v>
      </c>
      <c r="AD127">
        <v>186.22087721550901</v>
      </c>
      <c r="AE127">
        <v>197.19076136683699</v>
      </c>
      <c r="AF127">
        <v>192.686567627708</v>
      </c>
      <c r="AG127">
        <v>198.31525372440501</v>
      </c>
      <c r="AH127">
        <v>193.90601327521799</v>
      </c>
      <c r="AI127">
        <v>182.24023571005901</v>
      </c>
      <c r="AJ127">
        <v>173.80242048377801</v>
      </c>
      <c r="AK127">
        <v>188.64471483507</v>
      </c>
      <c r="AL127">
        <v>168.90869101664646</v>
      </c>
      <c r="AM127">
        <v>107.49595130984535</v>
      </c>
      <c r="AN127">
        <f>AM127-transect_time_series!$AM$658</f>
        <v>116.27503265437379</v>
      </c>
    </row>
    <row r="128" spans="1:40" x14ac:dyDescent="0.35">
      <c r="A128">
        <v>365</v>
      </c>
      <c r="B128" s="1">
        <v>42610</v>
      </c>
      <c r="C128" t="s">
        <v>349</v>
      </c>
      <c r="D128">
        <v>110.084691872878</v>
      </c>
      <c r="E128">
        <v>122.88238289230701</v>
      </c>
      <c r="F128">
        <v>103.785608204715</v>
      </c>
      <c r="G128">
        <v>109.371281605718</v>
      </c>
      <c r="H128">
        <v>112.58704545937501</v>
      </c>
      <c r="I128">
        <v>105.108468238738</v>
      </c>
      <c r="J128">
        <v>115.887413453976</v>
      </c>
      <c r="K128">
        <v>127.154454379062</v>
      </c>
      <c r="L128">
        <v>122.38072547567501</v>
      </c>
      <c r="M128">
        <v>120.131491603993</v>
      </c>
      <c r="N128">
        <v>118.27703237271101</v>
      </c>
      <c r="O128">
        <v>111.120686921535</v>
      </c>
      <c r="P128">
        <v>115.82406933866901</v>
      </c>
      <c r="Q128">
        <v>128.41093157409699</v>
      </c>
      <c r="R128">
        <v>139.98390162923599</v>
      </c>
      <c r="S128">
        <v>131.661399278657</v>
      </c>
      <c r="T128">
        <v>136.93714836273901</v>
      </c>
      <c r="U128">
        <v>152.13358246470699</v>
      </c>
      <c r="V128">
        <v>152.61151874658501</v>
      </c>
      <c r="W128">
        <v>173.03889688530001</v>
      </c>
      <c r="X128">
        <v>180.45881649305201</v>
      </c>
      <c r="Y128">
        <v>146.37137418507101</v>
      </c>
      <c r="Z128">
        <v>138.99999781869801</v>
      </c>
      <c r="AA128">
        <v>140.7401917709</v>
      </c>
      <c r="AB128">
        <v>147.79020676471799</v>
      </c>
      <c r="AC128">
        <v>153.28158847815999</v>
      </c>
      <c r="AD128">
        <v>148.52350578244599</v>
      </c>
      <c r="AE128">
        <v>171.67317620494001</v>
      </c>
      <c r="AF128">
        <v>162.36422097067</v>
      </c>
      <c r="AG128">
        <v>160.00664214519901</v>
      </c>
      <c r="AH128">
        <v>147.505100881663</v>
      </c>
      <c r="AI128">
        <v>148.43253902884999</v>
      </c>
      <c r="AJ128">
        <v>151.58492029307399</v>
      </c>
      <c r="AK128">
        <v>163.01310683417699</v>
      </c>
      <c r="AL128">
        <v>137.3564152474203</v>
      </c>
      <c r="AM128">
        <v>75.943675540619196</v>
      </c>
      <c r="AN128">
        <f>AM128-transect_time_series!$AM$658</f>
        <v>84.722756885147632</v>
      </c>
    </row>
    <row r="129" spans="1:41" x14ac:dyDescent="0.35">
      <c r="A129">
        <v>366</v>
      </c>
      <c r="B129" s="1">
        <v>42611</v>
      </c>
      <c r="C129" t="s">
        <v>350</v>
      </c>
      <c r="D129">
        <v>114.658486650968</v>
      </c>
      <c r="K129">
        <v>124.80525532874699</v>
      </c>
      <c r="L129">
        <v>123.41974122517399</v>
      </c>
      <c r="M129">
        <v>116.84378813347</v>
      </c>
      <c r="N129">
        <v>130.919428196562</v>
      </c>
      <c r="O129">
        <v>130.138109929423</v>
      </c>
      <c r="P129">
        <v>125.29323302743001</v>
      </c>
      <c r="Q129">
        <v>132.10990237140001</v>
      </c>
      <c r="R129">
        <v>139.21805621563499</v>
      </c>
      <c r="S129">
        <v>130.93880997929</v>
      </c>
      <c r="T129">
        <v>123.984575888405</v>
      </c>
      <c r="U129">
        <v>136.53399551004301</v>
      </c>
      <c r="V129">
        <v>150.68424466760399</v>
      </c>
      <c r="W129">
        <v>158.70808727683601</v>
      </c>
      <c r="X129">
        <v>170.08711673711201</v>
      </c>
      <c r="AE129">
        <v>175.980416583844</v>
      </c>
      <c r="AF129">
        <v>169.67087896399099</v>
      </c>
      <c r="AG129">
        <v>164.853371830062</v>
      </c>
      <c r="AH129">
        <v>147.68651639532499</v>
      </c>
      <c r="AI129">
        <v>150.64056105790499</v>
      </c>
      <c r="AJ129">
        <v>143.896593169027</v>
      </c>
      <c r="AK129">
        <v>149.157891677517</v>
      </c>
      <c r="AL129">
        <v>141.37404821889862</v>
      </c>
      <c r="AM129">
        <v>79.961308512097517</v>
      </c>
      <c r="AN129">
        <f>AM129-transect_time_series!$AM$658</f>
        <v>88.740389856625953</v>
      </c>
    </row>
    <row r="130" spans="1:41" x14ac:dyDescent="0.35">
      <c r="A130">
        <v>367</v>
      </c>
      <c r="B130" s="1">
        <v>42611</v>
      </c>
      <c r="C130" t="s">
        <v>351</v>
      </c>
      <c r="D130">
        <v>144.69849008520001</v>
      </c>
      <c r="E130">
        <v>143.78186797043901</v>
      </c>
      <c r="F130">
        <v>136.89417235284699</v>
      </c>
      <c r="G130">
        <v>137.27859911967599</v>
      </c>
      <c r="H130">
        <v>139.512461330571</v>
      </c>
      <c r="I130">
        <v>134.51058439611199</v>
      </c>
      <c r="J130">
        <v>142.91429085287899</v>
      </c>
      <c r="K130">
        <v>140.870039380165</v>
      </c>
      <c r="L130">
        <v>144.74921471526</v>
      </c>
      <c r="M130">
        <v>144.19261046963601</v>
      </c>
      <c r="N130">
        <v>150.086353562516</v>
      </c>
      <c r="O130">
        <v>147.072178035934</v>
      </c>
      <c r="P130">
        <v>146.429543024146</v>
      </c>
      <c r="Q130">
        <v>155.09745027568701</v>
      </c>
      <c r="R130">
        <v>157.07442968868699</v>
      </c>
      <c r="S130">
        <v>161.77143847871599</v>
      </c>
      <c r="T130">
        <v>153.67544026570499</v>
      </c>
      <c r="U130">
        <v>162.76810855895599</v>
      </c>
      <c r="V130">
        <v>168.847334949112</v>
      </c>
      <c r="W130">
        <v>185.00326762294</v>
      </c>
      <c r="X130">
        <v>194.24269401831199</v>
      </c>
      <c r="Y130">
        <v>174.43541935712099</v>
      </c>
      <c r="Z130">
        <v>160.51959111195299</v>
      </c>
      <c r="AA130">
        <v>171.08989553348599</v>
      </c>
      <c r="AB130">
        <v>172.69027267935499</v>
      </c>
      <c r="AC130">
        <v>177.94122958122199</v>
      </c>
      <c r="AD130">
        <v>176.85817470415401</v>
      </c>
      <c r="AE130">
        <v>186.45958790201399</v>
      </c>
      <c r="AF130">
        <v>185.89804705633901</v>
      </c>
      <c r="AG130">
        <v>189.43345683585699</v>
      </c>
      <c r="AH130">
        <v>182.16066494485599</v>
      </c>
      <c r="AI130">
        <v>178.54900462992401</v>
      </c>
      <c r="AJ130">
        <v>169.95348176069001</v>
      </c>
      <c r="AK130">
        <v>179.52511967181201</v>
      </c>
      <c r="AL130">
        <v>161.67601514477292</v>
      </c>
      <c r="AM130">
        <v>100.26327543797181</v>
      </c>
      <c r="AN130">
        <f>AM130-transect_time_series!$AM$658</f>
        <v>109.04235678250025</v>
      </c>
      <c r="AO130">
        <f>AVERAGE(AN103:AN130)</f>
        <v>85.545551554720745</v>
      </c>
    </row>
    <row r="131" spans="1:41" s="2" customFormat="1" x14ac:dyDescent="0.35">
      <c r="B131" s="3"/>
    </row>
    <row r="132" spans="1:41" x14ac:dyDescent="0.35">
      <c r="A132">
        <v>418</v>
      </c>
      <c r="B132" s="1">
        <v>42888</v>
      </c>
      <c r="C132" t="s">
        <v>389</v>
      </c>
      <c r="D132">
        <v>142.90434645636299</v>
      </c>
      <c r="E132">
        <v>149.32569003351301</v>
      </c>
      <c r="F132">
        <v>140.699818581638</v>
      </c>
      <c r="G132">
        <v>139.00062493630301</v>
      </c>
      <c r="H132">
        <v>136.350214171549</v>
      </c>
      <c r="I132">
        <v>135.90883179332201</v>
      </c>
      <c r="J132">
        <v>151.52949360308801</v>
      </c>
      <c r="K132">
        <v>142.70876658646401</v>
      </c>
      <c r="L132">
        <v>139.48146713117001</v>
      </c>
      <c r="M132">
        <v>129.16960301004099</v>
      </c>
      <c r="N132">
        <v>128.54032839268601</v>
      </c>
      <c r="O132">
        <v>131.24705213085599</v>
      </c>
      <c r="P132">
        <v>137.48666085872199</v>
      </c>
      <c r="Q132">
        <v>145.259099979105</v>
      </c>
      <c r="R132">
        <v>141.089976173753</v>
      </c>
      <c r="S132">
        <v>142.87096574088901</v>
      </c>
      <c r="T132">
        <v>125.548349599227</v>
      </c>
      <c r="U132">
        <v>144.598613554091</v>
      </c>
      <c r="V132">
        <v>151.289696709396</v>
      </c>
      <c r="W132">
        <v>158.65641892578799</v>
      </c>
      <c r="X132">
        <v>160.08426674168399</v>
      </c>
      <c r="Y132">
        <v>143.19672567345299</v>
      </c>
      <c r="Z132">
        <v>146.03806491921301</v>
      </c>
      <c r="AA132">
        <v>158.993018476218</v>
      </c>
      <c r="AB132">
        <v>155.291735090401</v>
      </c>
      <c r="AC132">
        <v>150.52488685455501</v>
      </c>
      <c r="AD132">
        <v>154.308681816941</v>
      </c>
      <c r="AE132">
        <v>163.17229471615499</v>
      </c>
      <c r="AF132">
        <v>168.479155762071</v>
      </c>
      <c r="AG132">
        <v>167.74365476398799</v>
      </c>
      <c r="AH132">
        <v>154.52049720972701</v>
      </c>
      <c r="AI132">
        <v>165.238443209482</v>
      </c>
      <c r="AJ132">
        <v>164.635018979081</v>
      </c>
      <c r="AK132">
        <v>175.81012381284</v>
      </c>
      <c r="AL132">
        <v>148.28537018805216</v>
      </c>
      <c r="AM132">
        <v>86.872630481251051</v>
      </c>
      <c r="AN132">
        <f>AM132-transect_time_series!$AM$658</f>
        <v>95.651711825779486</v>
      </c>
    </row>
    <row r="133" spans="1:41" x14ac:dyDescent="0.35">
      <c r="A133">
        <v>419</v>
      </c>
      <c r="B133" s="1">
        <v>42898</v>
      </c>
      <c r="C133" t="s">
        <v>330</v>
      </c>
      <c r="D133">
        <v>106.29762201454299</v>
      </c>
      <c r="E133">
        <v>117.843770229394</v>
      </c>
      <c r="F133">
        <v>103.42220843643</v>
      </c>
      <c r="N133">
        <v>104.557909477903</v>
      </c>
      <c r="O133">
        <v>98.331160272358801</v>
      </c>
      <c r="P133">
        <v>105.660234550872</v>
      </c>
      <c r="Q133">
        <v>110.871244493121</v>
      </c>
      <c r="R133">
        <v>103.90180866589399</v>
      </c>
      <c r="S133">
        <v>104.66451691098</v>
      </c>
      <c r="T133">
        <v>98.851274749823006</v>
      </c>
      <c r="U133">
        <v>116.431234854183</v>
      </c>
      <c r="V133">
        <v>109.136986483115</v>
      </c>
      <c r="W133">
        <v>121.786216138258</v>
      </c>
      <c r="X133">
        <v>129.128724101427</v>
      </c>
      <c r="Y133">
        <v>115.280493964252</v>
      </c>
      <c r="Z133">
        <v>110.307735665246</v>
      </c>
      <c r="AA133">
        <v>121.580706168711</v>
      </c>
      <c r="AB133">
        <v>120.820018702978</v>
      </c>
      <c r="AC133">
        <v>116.313903554701</v>
      </c>
      <c r="AD133">
        <v>123.960170369163</v>
      </c>
      <c r="AE133">
        <v>139.37230635877299</v>
      </c>
      <c r="AF133">
        <v>126.50789282988499</v>
      </c>
      <c r="AG133">
        <v>132.19521017627099</v>
      </c>
      <c r="AH133">
        <v>118.64385657843</v>
      </c>
      <c r="AI133">
        <v>114.641900194843</v>
      </c>
      <c r="AJ133">
        <v>128.534084870729</v>
      </c>
      <c r="AK133">
        <v>135.838707629948</v>
      </c>
      <c r="AL133">
        <v>116.1067369793419</v>
      </c>
      <c r="AM133">
        <v>54.693997272540798</v>
      </c>
      <c r="AN133">
        <f>AM133-transect_time_series!$AM$658</f>
        <v>63.473078617069234</v>
      </c>
    </row>
    <row r="134" spans="1:41" x14ac:dyDescent="0.35">
      <c r="A134">
        <v>420</v>
      </c>
      <c r="B134" s="1">
        <v>42898</v>
      </c>
      <c r="C134" t="s">
        <v>390</v>
      </c>
      <c r="D134">
        <v>141.23354495315601</v>
      </c>
      <c r="E134">
        <v>141.54667118304201</v>
      </c>
      <c r="F134">
        <v>131.19950805751299</v>
      </c>
      <c r="G134">
        <v>131.092870634268</v>
      </c>
      <c r="H134">
        <v>135.71555969678499</v>
      </c>
      <c r="I134">
        <v>125.00794291347199</v>
      </c>
      <c r="J134">
        <v>141.46810020280199</v>
      </c>
      <c r="K134">
        <v>137.879896437611</v>
      </c>
      <c r="L134">
        <v>136.26027307721</v>
      </c>
      <c r="M134">
        <v>133.56028024081201</v>
      </c>
      <c r="N134">
        <v>134.45960480946999</v>
      </c>
      <c r="O134">
        <v>124.452649529891</v>
      </c>
      <c r="P134">
        <v>129.63178514615501</v>
      </c>
      <c r="Q134">
        <v>136.95109491519401</v>
      </c>
      <c r="R134">
        <v>133.54036056997501</v>
      </c>
      <c r="S134">
        <v>139.85076518651101</v>
      </c>
      <c r="T134">
        <v>122.70229951352199</v>
      </c>
      <c r="U134">
        <v>134.832008759096</v>
      </c>
      <c r="V134">
        <v>138.071650484131</v>
      </c>
      <c r="W134">
        <v>151.263333633831</v>
      </c>
      <c r="X134">
        <v>157.19285473658101</v>
      </c>
      <c r="Y134">
        <v>155.09129810803401</v>
      </c>
      <c r="Z134">
        <v>146.292976180268</v>
      </c>
      <c r="AA134">
        <v>150.06622779790999</v>
      </c>
      <c r="AB134">
        <v>149.829318656878</v>
      </c>
      <c r="AC134">
        <v>150.507903930189</v>
      </c>
      <c r="AD134">
        <v>150.28118828003599</v>
      </c>
      <c r="AE134">
        <v>166.864541745417</v>
      </c>
      <c r="AF134">
        <v>157.38116097642401</v>
      </c>
      <c r="AG134">
        <v>157.72104965394399</v>
      </c>
      <c r="AH134">
        <v>164.430839640611</v>
      </c>
      <c r="AI134">
        <v>155.60155470168601</v>
      </c>
      <c r="AJ134">
        <v>160.105635888584</v>
      </c>
      <c r="AK134">
        <v>166.937982857956</v>
      </c>
      <c r="AL134">
        <v>143.79484509114604</v>
      </c>
      <c r="AM134">
        <v>82.382105384344939</v>
      </c>
      <c r="AN134">
        <f>AM134-transect_time_series!$AM$658</f>
        <v>91.161186728873375</v>
      </c>
    </row>
    <row r="135" spans="1:41" x14ac:dyDescent="0.35">
      <c r="A135">
        <v>421</v>
      </c>
      <c r="B135" s="1">
        <v>42899</v>
      </c>
      <c r="C135" t="s">
        <v>344</v>
      </c>
      <c r="G135">
        <v>108.357769517322</v>
      </c>
      <c r="H135">
        <v>111.416605725119</v>
      </c>
      <c r="I135">
        <v>104.18750851547701</v>
      </c>
      <c r="J135">
        <v>111.317618535722</v>
      </c>
      <c r="K135">
        <v>114.325174627362</v>
      </c>
      <c r="L135">
        <v>121.250513675449</v>
      </c>
      <c r="M135">
        <v>112.28035522127701</v>
      </c>
      <c r="N135">
        <v>106.91405549313301</v>
      </c>
      <c r="O135">
        <v>106.691511519622</v>
      </c>
      <c r="P135">
        <v>112.727610178888</v>
      </c>
      <c r="Q135">
        <v>113.37325654278</v>
      </c>
      <c r="R135">
        <v>113.07925092374801</v>
      </c>
      <c r="S135">
        <v>102.854749844015</v>
      </c>
      <c r="T135">
        <v>96.054613816694001</v>
      </c>
      <c r="U135">
        <v>120.676455880494</v>
      </c>
      <c r="AA135">
        <v>131.41481841955201</v>
      </c>
      <c r="AB135">
        <v>125.05086818492801</v>
      </c>
      <c r="AC135">
        <v>130.98617117029801</v>
      </c>
      <c r="AD135">
        <v>136.61957342245199</v>
      </c>
      <c r="AE135">
        <v>140.97962636508501</v>
      </c>
      <c r="AF135">
        <v>133.982477371496</v>
      </c>
      <c r="AG135">
        <v>134.37355146689001</v>
      </c>
      <c r="AH135">
        <v>135.45363188599799</v>
      </c>
      <c r="AI135">
        <v>136.266580303278</v>
      </c>
      <c r="AJ135">
        <v>133.37941788739499</v>
      </c>
      <c r="AK135">
        <v>145.145279981333</v>
      </c>
      <c r="AL135">
        <v>120.73688640291564</v>
      </c>
      <c r="AM135">
        <v>59.324146696114539</v>
      </c>
      <c r="AN135">
        <f>AM135-transect_time_series!$AM$658</f>
        <v>68.103228040642975</v>
      </c>
    </row>
    <row r="136" spans="1:41" x14ac:dyDescent="0.35">
      <c r="A136">
        <v>422</v>
      </c>
      <c r="B136" s="1">
        <v>42901</v>
      </c>
      <c r="C136" t="s">
        <v>391</v>
      </c>
      <c r="D136">
        <v>135.73173943636201</v>
      </c>
      <c r="E136">
        <v>138.18925235013799</v>
      </c>
      <c r="F136">
        <v>132.03113008919101</v>
      </c>
      <c r="G136">
        <v>132.79042311256001</v>
      </c>
      <c r="H136">
        <v>135.063823003663</v>
      </c>
      <c r="I136">
        <v>125.756327269561</v>
      </c>
      <c r="J136">
        <v>134.09006149235501</v>
      </c>
      <c r="K136">
        <v>134.056538870053</v>
      </c>
      <c r="L136">
        <v>135.043107310404</v>
      </c>
      <c r="M136">
        <v>128.39608184729801</v>
      </c>
      <c r="N136">
        <v>128.562641426097</v>
      </c>
      <c r="O136">
        <v>127.906957249003</v>
      </c>
      <c r="P136">
        <v>130.78734403698499</v>
      </c>
      <c r="Q136">
        <v>136.96685725130999</v>
      </c>
      <c r="R136">
        <v>133.53439178801599</v>
      </c>
      <c r="S136">
        <v>143.03749311263499</v>
      </c>
      <c r="T136">
        <v>126.24332457873</v>
      </c>
      <c r="U136">
        <v>135.972398073531</v>
      </c>
      <c r="V136">
        <v>138.33850156921901</v>
      </c>
      <c r="W136">
        <v>143.923279654862</v>
      </c>
      <c r="X136">
        <v>149.34252316019999</v>
      </c>
      <c r="Y136">
        <v>154.17100071817501</v>
      </c>
      <c r="Z136">
        <v>145.68639974439699</v>
      </c>
      <c r="AA136">
        <v>141.55961996628599</v>
      </c>
      <c r="AB136">
        <v>146.73552269073301</v>
      </c>
      <c r="AC136">
        <v>150.14707549558</v>
      </c>
      <c r="AD136">
        <v>147.92731649142999</v>
      </c>
      <c r="AE136">
        <v>162.36493717439001</v>
      </c>
      <c r="AF136">
        <v>144.49169161747699</v>
      </c>
      <c r="AG136">
        <v>146.187005430196</v>
      </c>
      <c r="AH136">
        <v>158.65338495831401</v>
      </c>
      <c r="AI136">
        <v>151.73672357823699</v>
      </c>
      <c r="AJ136">
        <v>151.390829853133</v>
      </c>
      <c r="AK136">
        <v>167.08469423144899</v>
      </c>
      <c r="AL136">
        <v>140.9970705479991</v>
      </c>
      <c r="AM136">
        <v>79.584330841197996</v>
      </c>
      <c r="AN136">
        <f>AM136-transect_time_series!$AM$658</f>
        <v>88.363412185726432</v>
      </c>
    </row>
    <row r="137" spans="1:41" x14ac:dyDescent="0.35">
      <c r="A137">
        <v>423</v>
      </c>
      <c r="B137" s="1">
        <v>42907</v>
      </c>
      <c r="C137" t="s">
        <v>392</v>
      </c>
      <c r="D137">
        <v>109.27718790085601</v>
      </c>
      <c r="E137">
        <v>124.65851290072899</v>
      </c>
      <c r="F137">
        <v>112.623897898435</v>
      </c>
      <c r="G137">
        <v>110.994635145445</v>
      </c>
      <c r="H137">
        <v>116.546582469969</v>
      </c>
      <c r="I137">
        <v>109.83291475918701</v>
      </c>
      <c r="J137">
        <v>119.42598366596501</v>
      </c>
      <c r="K137">
        <v>126.87103692076499</v>
      </c>
      <c r="L137">
        <v>123.31158659123101</v>
      </c>
      <c r="M137">
        <v>114.547188161495</v>
      </c>
      <c r="N137">
        <v>121.050078414266</v>
      </c>
      <c r="O137">
        <v>126.619769203099</v>
      </c>
      <c r="P137">
        <v>121.518178484491</v>
      </c>
      <c r="Q137">
        <v>134.25959750479001</v>
      </c>
      <c r="R137">
        <v>139.06440728382901</v>
      </c>
      <c r="S137">
        <v>124.45766148456801</v>
      </c>
      <c r="T137">
        <v>102.648737140213</v>
      </c>
      <c r="U137">
        <v>127.189063403944</v>
      </c>
      <c r="V137">
        <v>132.00767755548901</v>
      </c>
      <c r="W137">
        <v>150.474079703858</v>
      </c>
      <c r="X137">
        <v>159.696358073862</v>
      </c>
      <c r="Y137">
        <v>130.238207277198</v>
      </c>
      <c r="Z137">
        <v>127.71267812766401</v>
      </c>
      <c r="AA137">
        <v>134.98787415335099</v>
      </c>
      <c r="AB137">
        <v>131.18717807092901</v>
      </c>
      <c r="AC137">
        <v>146.33837483845801</v>
      </c>
      <c r="AD137">
        <v>144.83514589799</v>
      </c>
      <c r="AE137">
        <v>141.960989932503</v>
      </c>
      <c r="AF137">
        <v>141.98805825819099</v>
      </c>
      <c r="AG137">
        <v>152.96681803217101</v>
      </c>
      <c r="AH137">
        <v>138.921480712197</v>
      </c>
      <c r="AI137">
        <v>144.92211975000399</v>
      </c>
      <c r="AJ137">
        <v>140.15251719806801</v>
      </c>
      <c r="AK137">
        <v>163.79828487491099</v>
      </c>
      <c r="AL137">
        <v>130.79661358206235</v>
      </c>
      <c r="AM137">
        <v>69.383873875261244</v>
      </c>
      <c r="AN137">
        <f>AM137-transect_time_series!$AM$658</f>
        <v>78.16295521978968</v>
      </c>
    </row>
    <row r="138" spans="1:41" x14ac:dyDescent="0.35">
      <c r="A138">
        <v>424</v>
      </c>
      <c r="B138" s="1">
        <v>42908</v>
      </c>
      <c r="C138" t="s">
        <v>305</v>
      </c>
      <c r="D138">
        <v>159.392993103268</v>
      </c>
      <c r="E138">
        <v>161.929184286516</v>
      </c>
      <c r="F138">
        <v>149.893454579207</v>
      </c>
      <c r="G138">
        <v>149.748856367277</v>
      </c>
      <c r="H138">
        <v>152.533070944645</v>
      </c>
      <c r="I138">
        <v>148.461245270576</v>
      </c>
      <c r="J138">
        <v>160.788363500651</v>
      </c>
      <c r="K138">
        <v>156.511780706238</v>
      </c>
      <c r="L138">
        <v>153.395312676457</v>
      </c>
      <c r="M138">
        <v>148.67829300769699</v>
      </c>
      <c r="N138">
        <v>150.318698761062</v>
      </c>
      <c r="O138">
        <v>152.340493534236</v>
      </c>
      <c r="P138">
        <v>156.49211070931901</v>
      </c>
      <c r="Q138">
        <v>165.435297389715</v>
      </c>
      <c r="R138">
        <v>171.89903993938799</v>
      </c>
      <c r="S138">
        <v>178.37482318681899</v>
      </c>
      <c r="T138">
        <v>137.041991387878</v>
      </c>
      <c r="U138">
        <v>155.759734168346</v>
      </c>
      <c r="V138">
        <v>162.62077974183899</v>
      </c>
      <c r="W138">
        <v>175.98881352512501</v>
      </c>
      <c r="X138">
        <v>189.997334701868</v>
      </c>
      <c r="Y138">
        <v>179.09909482215099</v>
      </c>
      <c r="Z138">
        <v>155.60099770044999</v>
      </c>
      <c r="AA138">
        <v>166.30238473986</v>
      </c>
      <c r="AB138">
        <v>166.652849048885</v>
      </c>
      <c r="AC138">
        <v>174.014312727863</v>
      </c>
      <c r="AD138">
        <v>178.00375580234601</v>
      </c>
      <c r="AE138">
        <v>185.76291883027901</v>
      </c>
      <c r="AF138">
        <v>177.17113729898799</v>
      </c>
      <c r="AG138">
        <v>184.83098496929301</v>
      </c>
      <c r="AH138">
        <v>188.12561331321501</v>
      </c>
      <c r="AI138">
        <v>175.49699486829499</v>
      </c>
      <c r="AJ138">
        <v>179.237204676235</v>
      </c>
      <c r="AK138">
        <v>194.049663732402</v>
      </c>
      <c r="AL138">
        <v>165.93969364759965</v>
      </c>
      <c r="AM138">
        <v>104.52695394079855</v>
      </c>
      <c r="AN138">
        <f>AM138-transect_time_series!$AM$658</f>
        <v>113.30603528532698</v>
      </c>
    </row>
    <row r="139" spans="1:41" x14ac:dyDescent="0.35">
      <c r="A139">
        <v>425</v>
      </c>
      <c r="B139" s="1">
        <v>42911</v>
      </c>
      <c r="C139" t="s">
        <v>393</v>
      </c>
      <c r="D139">
        <v>136.150079290848</v>
      </c>
      <c r="E139">
        <v>138.29597223412699</v>
      </c>
      <c r="F139">
        <v>129.45712601861399</v>
      </c>
      <c r="G139">
        <v>127.372823085996</v>
      </c>
      <c r="H139">
        <v>131.17807191975001</v>
      </c>
      <c r="I139">
        <v>126.05773417499999</v>
      </c>
      <c r="J139">
        <v>138.302024741461</v>
      </c>
      <c r="K139">
        <v>133.10146288078801</v>
      </c>
      <c r="L139">
        <v>127.58057750937</v>
      </c>
      <c r="M139">
        <v>124.286832857787</v>
      </c>
      <c r="N139">
        <v>126.814834655561</v>
      </c>
      <c r="O139">
        <v>127.27370445244</v>
      </c>
      <c r="P139">
        <v>128.96359795322999</v>
      </c>
      <c r="Q139">
        <v>136.842495407619</v>
      </c>
      <c r="R139">
        <v>147.67584869015201</v>
      </c>
      <c r="S139">
        <v>155.598538323372</v>
      </c>
      <c r="T139">
        <v>115.317818426364</v>
      </c>
      <c r="U139">
        <v>133.53630754053</v>
      </c>
      <c r="V139">
        <v>139.128942571669</v>
      </c>
      <c r="W139">
        <v>157.365761202464</v>
      </c>
      <c r="X139">
        <v>172.810869138302</v>
      </c>
      <c r="Y139">
        <v>160.36612019029201</v>
      </c>
      <c r="Z139">
        <v>128.931423364848</v>
      </c>
      <c r="AA139">
        <v>141.68327429034699</v>
      </c>
      <c r="AB139">
        <v>143.78841878468299</v>
      </c>
      <c r="AC139">
        <v>153.840110636942</v>
      </c>
      <c r="AD139">
        <v>156.82242345927699</v>
      </c>
      <c r="AE139">
        <v>162.031203986875</v>
      </c>
      <c r="AF139">
        <v>151.934968401026</v>
      </c>
      <c r="AG139">
        <v>160.95849020149601</v>
      </c>
      <c r="AH139">
        <v>161.104619594859</v>
      </c>
      <c r="AI139">
        <v>151.726628711378</v>
      </c>
      <c r="AJ139">
        <v>153.753389876097</v>
      </c>
      <c r="AK139">
        <v>167.51961373038799</v>
      </c>
      <c r="AL139">
        <v>142.57565024423388</v>
      </c>
      <c r="AM139">
        <v>81.162910537432779</v>
      </c>
      <c r="AN139">
        <f>AM139-transect_time_series!$AM$658</f>
        <v>89.941991881961215</v>
      </c>
    </row>
    <row r="140" spans="1:41" x14ac:dyDescent="0.35">
      <c r="A140">
        <v>426</v>
      </c>
      <c r="B140" s="1">
        <v>42914</v>
      </c>
      <c r="C140" t="s">
        <v>317</v>
      </c>
      <c r="D140">
        <v>106.528825978573</v>
      </c>
      <c r="E140">
        <v>104.25047694156601</v>
      </c>
      <c r="F140">
        <v>90.863406768330407</v>
      </c>
      <c r="G140">
        <v>107.944755592932</v>
      </c>
      <c r="H140">
        <v>109.705912242713</v>
      </c>
      <c r="I140">
        <v>103.74834919872301</v>
      </c>
      <c r="J140">
        <v>109.439603820144</v>
      </c>
      <c r="K140">
        <v>96.950588304501295</v>
      </c>
      <c r="L140">
        <v>101.38408746521699</v>
      </c>
      <c r="M140">
        <v>106.22746544824901</v>
      </c>
      <c r="N140">
        <v>107.90204349100701</v>
      </c>
      <c r="O140">
        <v>108.550656204604</v>
      </c>
      <c r="P140">
        <v>115.569644290648</v>
      </c>
      <c r="Q140">
        <v>125.13931610274599</v>
      </c>
      <c r="R140">
        <v>136.50195747925</v>
      </c>
      <c r="S140">
        <v>110.330241491847</v>
      </c>
      <c r="T140">
        <v>91.113443221322498</v>
      </c>
      <c r="U140">
        <v>103.70655287230601</v>
      </c>
      <c r="V140">
        <v>117.546660766394</v>
      </c>
      <c r="W140">
        <v>134.975773715299</v>
      </c>
      <c r="X140">
        <v>145.31035248211799</v>
      </c>
      <c r="Y140">
        <v>108.96642961329999</v>
      </c>
      <c r="Z140">
        <v>97.917658405951201</v>
      </c>
      <c r="AA140">
        <v>124.154512553118</v>
      </c>
      <c r="AB140">
        <v>116.55324119138101</v>
      </c>
      <c r="AC140">
        <v>124.901807815833</v>
      </c>
      <c r="AD140">
        <v>133.27045128724399</v>
      </c>
      <c r="AE140">
        <v>134.97963839752501</v>
      </c>
      <c r="AF140">
        <v>131.84435100938001</v>
      </c>
      <c r="AG140">
        <v>132.617317717568</v>
      </c>
      <c r="AH140">
        <v>121.059514513143</v>
      </c>
      <c r="AI140">
        <v>134.97786272026099</v>
      </c>
      <c r="AJ140">
        <v>132.70417132018599</v>
      </c>
      <c r="AK140">
        <v>151.07048396361699</v>
      </c>
      <c r="AL140">
        <v>117.02081042314694</v>
      </c>
      <c r="AM140">
        <v>55.608070716345836</v>
      </c>
      <c r="AN140">
        <f>AM140-transect_time_series!$AM$658</f>
        <v>64.387152060874271</v>
      </c>
    </row>
    <row r="141" spans="1:41" x14ac:dyDescent="0.35">
      <c r="A141">
        <v>427</v>
      </c>
      <c r="B141" s="1">
        <v>42918</v>
      </c>
      <c r="C141" t="s">
        <v>394</v>
      </c>
      <c r="D141">
        <v>140.70464909979299</v>
      </c>
      <c r="E141">
        <v>145.24585792495299</v>
      </c>
      <c r="F141">
        <v>132.81998734994701</v>
      </c>
      <c r="G141">
        <v>132.05201885674799</v>
      </c>
      <c r="H141">
        <v>138.52649509138701</v>
      </c>
      <c r="I141">
        <v>133.018057691851</v>
      </c>
      <c r="J141">
        <v>142.213993423842</v>
      </c>
      <c r="K141">
        <v>138.071207909782</v>
      </c>
      <c r="L141">
        <v>139.007355506061</v>
      </c>
      <c r="M141">
        <v>131.855162004633</v>
      </c>
      <c r="N141">
        <v>134.663967428669</v>
      </c>
      <c r="O141">
        <v>133.92238050580599</v>
      </c>
      <c r="P141">
        <v>140.45547695528299</v>
      </c>
      <c r="Q141">
        <v>151.21670834516601</v>
      </c>
      <c r="R141">
        <v>158.19458362612301</v>
      </c>
      <c r="S141">
        <v>157.10763775207201</v>
      </c>
      <c r="T141">
        <v>122.661848757238</v>
      </c>
      <c r="U141">
        <v>135.338160959579</v>
      </c>
      <c r="V141">
        <v>144.76754081672101</v>
      </c>
      <c r="W141">
        <v>162.297987960109</v>
      </c>
      <c r="X141">
        <v>179.91309908270199</v>
      </c>
      <c r="Y141">
        <v>161.95719591551</v>
      </c>
      <c r="Z141">
        <v>132.962499509867</v>
      </c>
      <c r="AA141">
        <v>144.05036767078599</v>
      </c>
      <c r="AB141">
        <v>151.60645230700101</v>
      </c>
      <c r="AC141">
        <v>161.793961235681</v>
      </c>
      <c r="AD141">
        <v>167.726910035532</v>
      </c>
      <c r="AE141">
        <v>163.31205937476099</v>
      </c>
      <c r="AF141">
        <v>159.42645145790701</v>
      </c>
      <c r="AG141">
        <v>174.786052768471</v>
      </c>
      <c r="AH141">
        <v>168.137815785253</v>
      </c>
      <c r="AI141">
        <v>156.00915460889499</v>
      </c>
      <c r="AJ141">
        <v>161.53524857791399</v>
      </c>
      <c r="AK141">
        <v>175.97928204210399</v>
      </c>
      <c r="AL141">
        <v>149.21581259818078</v>
      </c>
      <c r="AM141">
        <v>87.803072891379671</v>
      </c>
      <c r="AN141">
        <f>AM141-transect_time_series!$AM$658</f>
        <v>96.582154235908106</v>
      </c>
    </row>
    <row r="142" spans="1:41" x14ac:dyDescent="0.35">
      <c r="A142">
        <v>428</v>
      </c>
      <c r="B142" s="1">
        <v>42928</v>
      </c>
      <c r="C142" t="s">
        <v>395</v>
      </c>
      <c r="D142">
        <v>130.102246802461</v>
      </c>
      <c r="E142">
        <v>136.24650555937001</v>
      </c>
      <c r="F142">
        <v>126.968728932151</v>
      </c>
      <c r="G142">
        <v>125.86004818537</v>
      </c>
      <c r="H142">
        <v>121.77720394712399</v>
      </c>
      <c r="I142">
        <v>119.07411635238699</v>
      </c>
      <c r="J142">
        <v>127.04010113833</v>
      </c>
      <c r="K142">
        <v>125.065298798345</v>
      </c>
      <c r="L142">
        <v>124.619287173026</v>
      </c>
      <c r="M142">
        <v>117.27466553433599</v>
      </c>
      <c r="N142">
        <v>127.78439385013399</v>
      </c>
      <c r="O142">
        <v>129.791004705007</v>
      </c>
      <c r="P142">
        <v>134.126429229694</v>
      </c>
      <c r="Q142">
        <v>147.28782958644601</v>
      </c>
      <c r="R142">
        <v>149.61896164839899</v>
      </c>
      <c r="S142">
        <v>154.353714675627</v>
      </c>
      <c r="T142">
        <v>121.65702383367901</v>
      </c>
      <c r="U142">
        <v>130.51030972956499</v>
      </c>
      <c r="V142">
        <v>136.97295235084599</v>
      </c>
      <c r="W142">
        <v>160.32270417697799</v>
      </c>
      <c r="X142">
        <v>176.039138422332</v>
      </c>
      <c r="Y142">
        <v>153.896198182387</v>
      </c>
      <c r="Z142">
        <v>123.81078973753201</v>
      </c>
      <c r="AA142">
        <v>139.84371918061399</v>
      </c>
      <c r="AB142">
        <v>141.393258296543</v>
      </c>
      <c r="AC142">
        <v>151.29118907429299</v>
      </c>
      <c r="AD142">
        <v>154.848403674129</v>
      </c>
      <c r="AE142">
        <v>167.38098432914899</v>
      </c>
      <c r="AF142">
        <v>157.00233732042699</v>
      </c>
      <c r="AG142">
        <v>162.895243965693</v>
      </c>
      <c r="AH142">
        <v>158.21445233518099</v>
      </c>
      <c r="AI142">
        <v>151.33049661153501</v>
      </c>
      <c r="AJ142">
        <v>147.45430214047599</v>
      </c>
      <c r="AK142">
        <v>170.11399185587001</v>
      </c>
      <c r="AL142">
        <v>141.2343538628069</v>
      </c>
      <c r="AM142">
        <v>79.821614156005793</v>
      </c>
      <c r="AN142">
        <f>AM142-transect_time_series!$AM$658</f>
        <v>88.600695500534229</v>
      </c>
    </row>
    <row r="143" spans="1:41" x14ac:dyDescent="0.35">
      <c r="A143">
        <v>429</v>
      </c>
      <c r="B143" s="1">
        <v>42938</v>
      </c>
      <c r="C143" t="s">
        <v>396</v>
      </c>
      <c r="D143">
        <v>109.16695031373</v>
      </c>
      <c r="E143">
        <v>108.698086579829</v>
      </c>
      <c r="F143">
        <v>98.819285122587104</v>
      </c>
      <c r="O143">
        <v>99.478033099296994</v>
      </c>
      <c r="P143">
        <v>108.07903808736</v>
      </c>
      <c r="Q143">
        <v>113.04442707087399</v>
      </c>
      <c r="R143">
        <v>116.172973395353</v>
      </c>
      <c r="S143">
        <v>107.277610223724</v>
      </c>
      <c r="T143">
        <v>97.317177653872093</v>
      </c>
      <c r="U143">
        <v>117.992314088801</v>
      </c>
      <c r="V143">
        <v>116.847592980416</v>
      </c>
      <c r="W143">
        <v>135.636592744469</v>
      </c>
      <c r="X143">
        <v>145.48642058614001</v>
      </c>
      <c r="Y143">
        <v>90.531753686677206</v>
      </c>
      <c r="Z143">
        <v>99.358418825543197</v>
      </c>
      <c r="AH143">
        <v>110.325447940191</v>
      </c>
      <c r="AI143">
        <v>116.57320907722</v>
      </c>
      <c r="AJ143">
        <v>124.551801641601</v>
      </c>
      <c r="AK143">
        <v>135.788054654668</v>
      </c>
      <c r="AL143">
        <v>113.21816777749224</v>
      </c>
      <c r="AM143">
        <v>51.805428070691136</v>
      </c>
      <c r="AN143">
        <f>AM143-transect_time_series!$AM$658</f>
        <v>60.584509415219571</v>
      </c>
    </row>
    <row r="144" spans="1:41" x14ac:dyDescent="0.35">
      <c r="A144">
        <v>430</v>
      </c>
      <c r="B144" s="1">
        <v>42938</v>
      </c>
      <c r="C144" t="s">
        <v>397</v>
      </c>
      <c r="D144">
        <v>144.08564324054899</v>
      </c>
      <c r="E144">
        <v>148.42802175511</v>
      </c>
      <c r="F144">
        <v>133.85925660557999</v>
      </c>
      <c r="G144">
        <v>137.66803364598499</v>
      </c>
      <c r="H144">
        <v>142.42171615590701</v>
      </c>
      <c r="I144">
        <v>136.240795958288</v>
      </c>
      <c r="J144">
        <v>142.01515205970301</v>
      </c>
      <c r="K144">
        <v>144.49356950528099</v>
      </c>
      <c r="L144">
        <v>146.636339117304</v>
      </c>
      <c r="M144">
        <v>141.78087391217699</v>
      </c>
      <c r="N144">
        <v>147.12950068451801</v>
      </c>
      <c r="O144">
        <v>145.93085321722299</v>
      </c>
      <c r="P144">
        <v>149.78897777258501</v>
      </c>
      <c r="Q144">
        <v>159.352822949667</v>
      </c>
      <c r="R144">
        <v>168.64794707525101</v>
      </c>
      <c r="S144">
        <v>165.07447168810299</v>
      </c>
      <c r="T144">
        <v>134.862615093702</v>
      </c>
      <c r="U144">
        <v>148.99866567678501</v>
      </c>
      <c r="V144">
        <v>154.77068402934</v>
      </c>
      <c r="W144">
        <v>174.46787848277501</v>
      </c>
      <c r="X144">
        <v>187.56902841715899</v>
      </c>
      <c r="Y144">
        <v>161.57735255101599</v>
      </c>
      <c r="Z144">
        <v>140.442744401944</v>
      </c>
      <c r="AA144">
        <v>152.96584381521001</v>
      </c>
      <c r="AB144">
        <v>155.92490616701701</v>
      </c>
      <c r="AC144">
        <v>166.196255108343</v>
      </c>
      <c r="AD144">
        <v>171.37226299056201</v>
      </c>
      <c r="AE144">
        <v>171.969191668734</v>
      </c>
      <c r="AF144">
        <v>172.128327480064</v>
      </c>
      <c r="AG144">
        <v>177.616546959321</v>
      </c>
      <c r="AH144">
        <v>173.41881380740099</v>
      </c>
      <c r="AI144">
        <v>166.53210949601299</v>
      </c>
      <c r="AJ144">
        <v>168.76564967701501</v>
      </c>
      <c r="AK144">
        <v>183.824967641711</v>
      </c>
      <c r="AL144">
        <v>156.38111231786306</v>
      </c>
      <c r="AM144">
        <v>94.968372611061952</v>
      </c>
      <c r="AN144">
        <f>AM144-transect_time_series!$AM$658</f>
        <v>103.74745395559039</v>
      </c>
    </row>
    <row r="145" spans="1:41" x14ac:dyDescent="0.35">
      <c r="A145">
        <v>431</v>
      </c>
      <c r="B145" s="1">
        <v>42946</v>
      </c>
      <c r="C145" t="s">
        <v>293</v>
      </c>
      <c r="D145">
        <v>87.379253173640294</v>
      </c>
      <c r="E145">
        <v>90.804698569323605</v>
      </c>
      <c r="F145">
        <v>77.273729614037407</v>
      </c>
      <c r="G145">
        <v>76.946925641893102</v>
      </c>
      <c r="H145">
        <v>79.4080998092697</v>
      </c>
      <c r="I145">
        <v>75.866255077532202</v>
      </c>
      <c r="J145">
        <v>91.854577406274402</v>
      </c>
      <c r="K145">
        <v>89.323032274362802</v>
      </c>
      <c r="L145">
        <v>84.560171804203804</v>
      </c>
      <c r="M145">
        <v>90.3358122344046</v>
      </c>
      <c r="N145">
        <v>93.872482523684099</v>
      </c>
      <c r="O145">
        <v>89.282738235711903</v>
      </c>
      <c r="P145">
        <v>92.747109495137096</v>
      </c>
      <c r="Q145">
        <v>104.220241280875</v>
      </c>
      <c r="R145">
        <v>100.080685944308</v>
      </c>
      <c r="S145">
        <v>97.542489953548099</v>
      </c>
      <c r="T145">
        <v>85.740301926436899</v>
      </c>
      <c r="U145">
        <v>91.816709698195197</v>
      </c>
      <c r="V145">
        <v>97.418819200336799</v>
      </c>
      <c r="W145">
        <v>114.819704002233</v>
      </c>
      <c r="X145">
        <v>118.006220151699</v>
      </c>
      <c r="Y145">
        <v>91.940621874522904</v>
      </c>
      <c r="Z145">
        <v>94.632462497539805</v>
      </c>
      <c r="AA145">
        <v>99.988704281174293</v>
      </c>
      <c r="AB145">
        <v>106.74827526195701</v>
      </c>
      <c r="AC145">
        <v>107.97840150361699</v>
      </c>
      <c r="AD145">
        <v>106.477444718059</v>
      </c>
      <c r="AE145">
        <v>109.62551928494101</v>
      </c>
      <c r="AF145">
        <v>123.032468710114</v>
      </c>
      <c r="AG145">
        <v>113.02542395749801</v>
      </c>
      <c r="AH145">
        <v>105.30977601593</v>
      </c>
      <c r="AI145">
        <v>105.439154404709</v>
      </c>
      <c r="AJ145">
        <v>104.56451926548201</v>
      </c>
      <c r="AK145">
        <v>124.744510298332</v>
      </c>
      <c r="AL145">
        <v>97.72962764973478</v>
      </c>
      <c r="AM145">
        <v>36.316887942933676</v>
      </c>
      <c r="AN145">
        <f>AM145-transect_time_series!$AM$658</f>
        <v>45.095969287462111</v>
      </c>
    </row>
    <row r="146" spans="1:41" x14ac:dyDescent="0.35">
      <c r="A146">
        <v>432</v>
      </c>
      <c r="B146" s="1">
        <v>42946</v>
      </c>
      <c r="C146" t="s">
        <v>398</v>
      </c>
      <c r="D146">
        <v>109.920243640799</v>
      </c>
      <c r="E146">
        <v>112.208404314334</v>
      </c>
      <c r="F146">
        <v>100.69953845942</v>
      </c>
      <c r="G146">
        <v>102.471237561518</v>
      </c>
      <c r="H146">
        <v>112.990975075758</v>
      </c>
      <c r="I146">
        <v>104.597144577341</v>
      </c>
      <c r="J146">
        <v>110.74671731022499</v>
      </c>
      <c r="K146">
        <v>113.307229753022</v>
      </c>
      <c r="L146">
        <v>116.06907989301401</v>
      </c>
      <c r="M146">
        <v>112.33302304469299</v>
      </c>
      <c r="N146">
        <v>114.32074123231899</v>
      </c>
      <c r="O146">
        <v>116.452467139615</v>
      </c>
      <c r="P146">
        <v>119.90498018834499</v>
      </c>
      <c r="Q146">
        <v>125.460898968037</v>
      </c>
      <c r="R146">
        <v>126.627657657086</v>
      </c>
      <c r="S146">
        <v>129.89203127887299</v>
      </c>
      <c r="T146">
        <v>113.05043532353901</v>
      </c>
      <c r="U146">
        <v>119.451938904527</v>
      </c>
      <c r="V146">
        <v>125.70515111304501</v>
      </c>
      <c r="W146">
        <v>135.86989039519099</v>
      </c>
      <c r="X146">
        <v>149.650662014369</v>
      </c>
      <c r="Y146">
        <v>115.73448418000299</v>
      </c>
      <c r="Z146">
        <v>114.19867121156901</v>
      </c>
      <c r="AA146">
        <v>120.852299875445</v>
      </c>
      <c r="AB146">
        <v>119.11227932029399</v>
      </c>
      <c r="AC146">
        <v>130.80180739362501</v>
      </c>
      <c r="AD146">
        <v>131.17704602261901</v>
      </c>
      <c r="AE146">
        <v>136.94848197231499</v>
      </c>
      <c r="AF146">
        <v>139.41867479390501</v>
      </c>
      <c r="AG146">
        <v>140.58387756821801</v>
      </c>
      <c r="AH146">
        <v>130.25744785491801</v>
      </c>
      <c r="AI146">
        <v>133.36126443999399</v>
      </c>
      <c r="AJ146">
        <v>134.38429924867799</v>
      </c>
      <c r="AK146">
        <v>138.814165493833</v>
      </c>
      <c r="AL146">
        <v>122.27574256530843</v>
      </c>
      <c r="AM146">
        <v>60.863002858507329</v>
      </c>
      <c r="AN146">
        <f>AM146-transect_time_series!$AM$658</f>
        <v>69.642084203035765</v>
      </c>
    </row>
    <row r="147" spans="1:41" x14ac:dyDescent="0.35">
      <c r="A147">
        <v>433</v>
      </c>
      <c r="B147" s="1">
        <v>42947</v>
      </c>
      <c r="C147" t="s">
        <v>399</v>
      </c>
      <c r="D147">
        <v>103.523794289555</v>
      </c>
      <c r="E147">
        <v>105.62148495443</v>
      </c>
      <c r="F147">
        <v>89.507923358937205</v>
      </c>
      <c r="G147">
        <v>92.326355476783306</v>
      </c>
      <c r="H147">
        <v>103.69134982875499</v>
      </c>
      <c r="I147">
        <v>97.173352715232198</v>
      </c>
      <c r="J147">
        <v>104.149878084189</v>
      </c>
      <c r="K147">
        <v>105.008748698196</v>
      </c>
      <c r="Q147">
        <v>118.16599137093699</v>
      </c>
      <c r="R147">
        <v>125.525914797528</v>
      </c>
      <c r="S147">
        <v>127.49712104238399</v>
      </c>
      <c r="T147">
        <v>122.298341815328</v>
      </c>
      <c r="U147">
        <v>124.733302581469</v>
      </c>
      <c r="V147">
        <v>123.275517567869</v>
      </c>
      <c r="W147">
        <v>128.99395199772499</v>
      </c>
      <c r="X147">
        <v>140.858866287947</v>
      </c>
      <c r="Y147">
        <v>105.228510765998</v>
      </c>
      <c r="Z147">
        <v>105.624921538284</v>
      </c>
      <c r="AA147">
        <v>113.46663861949401</v>
      </c>
      <c r="AB147">
        <v>120.175635379361</v>
      </c>
      <c r="AC147">
        <v>130.59188884024499</v>
      </c>
      <c r="AD147">
        <v>125.165992050699</v>
      </c>
      <c r="AL147">
        <v>114.20934009369753</v>
      </c>
      <c r="AM147">
        <v>52.796600386896429</v>
      </c>
      <c r="AN147">
        <f>AM147-transect_time_series!$AM$658</f>
        <v>61.575681731424865</v>
      </c>
    </row>
    <row r="148" spans="1:41" x14ac:dyDescent="0.35">
      <c r="A148">
        <v>434</v>
      </c>
      <c r="B148" s="1">
        <v>42948</v>
      </c>
      <c r="C148" t="s">
        <v>291</v>
      </c>
      <c r="D148">
        <v>139.31657105295901</v>
      </c>
      <c r="E148">
        <v>136.77156133883699</v>
      </c>
      <c r="F148">
        <v>125.422502581646</v>
      </c>
      <c r="G148">
        <v>126.912367905202</v>
      </c>
      <c r="H148">
        <v>132.79310510734601</v>
      </c>
      <c r="I148">
        <v>128.42502023683801</v>
      </c>
      <c r="J148">
        <v>136.30762834446</v>
      </c>
      <c r="K148">
        <v>132.603865087603</v>
      </c>
      <c r="L148">
        <v>137.77334732732399</v>
      </c>
      <c r="M148">
        <v>137.86368091659699</v>
      </c>
      <c r="N148">
        <v>141.13513763616601</v>
      </c>
      <c r="O148">
        <v>135.003890397671</v>
      </c>
      <c r="P148">
        <v>139.58576909413799</v>
      </c>
      <c r="Q148">
        <v>145.991539518069</v>
      </c>
      <c r="R148">
        <v>148.15457239446499</v>
      </c>
      <c r="S148">
        <v>153.589585535754</v>
      </c>
      <c r="T148">
        <v>144.36262315928801</v>
      </c>
      <c r="U148">
        <v>149.661654630795</v>
      </c>
      <c r="V148">
        <v>146.144215602158</v>
      </c>
      <c r="W148">
        <v>156.41555130391899</v>
      </c>
      <c r="X148">
        <v>168.79489899858899</v>
      </c>
      <c r="Y148">
        <v>151.74680357909801</v>
      </c>
      <c r="Z148">
        <v>145.806053707601</v>
      </c>
      <c r="AA148">
        <v>151.48938085449501</v>
      </c>
      <c r="AB148">
        <v>148.41388318756</v>
      </c>
      <c r="AC148">
        <v>156.05773091367899</v>
      </c>
      <c r="AD148">
        <v>160.77449670495699</v>
      </c>
      <c r="AE148">
        <v>169.593946928056</v>
      </c>
      <c r="AF148">
        <v>165.808233202623</v>
      </c>
      <c r="AG148">
        <v>165.99070765921101</v>
      </c>
      <c r="AH148">
        <v>170.12157572093099</v>
      </c>
      <c r="AI148">
        <v>166.30722045873301</v>
      </c>
      <c r="AJ148">
        <v>165.72640426513399</v>
      </c>
      <c r="AK148">
        <v>173.135184888429</v>
      </c>
      <c r="AL148">
        <v>148.64707971295093</v>
      </c>
      <c r="AM148">
        <v>87.234340006149822</v>
      </c>
      <c r="AN148">
        <f>AM148-transect_time_series!$AM$658</f>
        <v>96.013421350678257</v>
      </c>
    </row>
    <row r="149" spans="1:41" x14ac:dyDescent="0.35">
      <c r="A149">
        <v>435</v>
      </c>
      <c r="B149" s="1">
        <v>42951</v>
      </c>
      <c r="C149" t="s">
        <v>302</v>
      </c>
      <c r="D149">
        <v>145.03641677441399</v>
      </c>
      <c r="E149">
        <v>143.169259549684</v>
      </c>
      <c r="F149">
        <v>131.63258476388199</v>
      </c>
      <c r="G149">
        <v>128.68931300095201</v>
      </c>
      <c r="H149">
        <v>134.751490930621</v>
      </c>
      <c r="I149">
        <v>129.57485271708501</v>
      </c>
      <c r="J149">
        <v>138.323288769393</v>
      </c>
      <c r="K149">
        <v>140.058897107669</v>
      </c>
      <c r="L149">
        <v>142.626453466405</v>
      </c>
      <c r="M149">
        <v>139.20664330855999</v>
      </c>
      <c r="N149">
        <v>147.40791511759801</v>
      </c>
      <c r="O149">
        <v>136.60150832448099</v>
      </c>
      <c r="P149">
        <v>138.659409818157</v>
      </c>
      <c r="Q149">
        <v>148.11064387189799</v>
      </c>
      <c r="R149">
        <v>152.234875819965</v>
      </c>
      <c r="S149">
        <v>156.39739901763599</v>
      </c>
      <c r="T149">
        <v>140.49625066465001</v>
      </c>
      <c r="U149">
        <v>152.31620398060599</v>
      </c>
      <c r="V149">
        <v>151.109230255868</v>
      </c>
      <c r="W149">
        <v>159.61504235704001</v>
      </c>
      <c r="X149">
        <v>173.88709160716999</v>
      </c>
      <c r="Y149">
        <v>160.22024041528701</v>
      </c>
      <c r="Z149">
        <v>142.94019892231799</v>
      </c>
      <c r="AA149">
        <v>152.90439325962799</v>
      </c>
      <c r="AB149">
        <v>150.32641199344999</v>
      </c>
      <c r="AC149">
        <v>159.27835132260799</v>
      </c>
      <c r="AD149">
        <v>159.789377137907</v>
      </c>
      <c r="AE149">
        <v>169.92941003982801</v>
      </c>
      <c r="AF149">
        <v>168.0524291934</v>
      </c>
      <c r="AG149">
        <v>171.590797996162</v>
      </c>
      <c r="AH149">
        <v>172.91042034422199</v>
      </c>
      <c r="AI149">
        <v>167.25756733817201</v>
      </c>
      <c r="AJ149">
        <v>165.876105235983</v>
      </c>
      <c r="AK149">
        <v>176.13895568413801</v>
      </c>
      <c r="AL149">
        <v>151.38586559137755</v>
      </c>
      <c r="AM149">
        <v>89.973125884576447</v>
      </c>
      <c r="AN149">
        <f>AM149-transect_time_series!$AM$658</f>
        <v>98.752207229104883</v>
      </c>
    </row>
    <row r="150" spans="1:41" x14ac:dyDescent="0.35">
      <c r="A150">
        <v>436</v>
      </c>
      <c r="B150" s="1">
        <v>42968</v>
      </c>
      <c r="C150" t="s">
        <v>291</v>
      </c>
      <c r="D150">
        <v>136.57396009862401</v>
      </c>
      <c r="E150">
        <v>140.94158339233499</v>
      </c>
      <c r="F150">
        <v>125.516510370391</v>
      </c>
      <c r="G150">
        <v>125.669287496213</v>
      </c>
      <c r="H150">
        <v>128.185470917944</v>
      </c>
      <c r="I150">
        <v>124.182084547242</v>
      </c>
      <c r="J150">
        <v>135.707889342361</v>
      </c>
      <c r="K150">
        <v>132.56008328628201</v>
      </c>
      <c r="L150">
        <v>137.56801260299801</v>
      </c>
      <c r="M150">
        <v>138.58111290258901</v>
      </c>
      <c r="N150">
        <v>143.21768014483399</v>
      </c>
      <c r="O150">
        <v>137.02229683078801</v>
      </c>
      <c r="P150">
        <v>137.36621670359099</v>
      </c>
      <c r="Q150">
        <v>146.95320784391299</v>
      </c>
      <c r="R150">
        <v>154.75522311560499</v>
      </c>
      <c r="S150">
        <v>161.21156543334499</v>
      </c>
      <c r="T150">
        <v>135.19557989014501</v>
      </c>
      <c r="U150">
        <v>146.400149694513</v>
      </c>
      <c r="V150">
        <v>149.64975275025699</v>
      </c>
      <c r="W150">
        <v>164.99534900042801</v>
      </c>
      <c r="X150">
        <v>177.520331242662</v>
      </c>
      <c r="Y150">
        <v>167.358260449699</v>
      </c>
      <c r="Z150">
        <v>133.02944330379199</v>
      </c>
      <c r="AA150">
        <v>144.13676430724101</v>
      </c>
      <c r="AB150">
        <v>147.65076506755301</v>
      </c>
      <c r="AC150">
        <v>158.73881792887801</v>
      </c>
      <c r="AD150">
        <v>160.96023352376699</v>
      </c>
      <c r="AE150">
        <v>165.77784942591001</v>
      </c>
      <c r="AF150">
        <v>163.531101484587</v>
      </c>
      <c r="AG150">
        <v>166.41769580142</v>
      </c>
      <c r="AH150">
        <v>166.830927721031</v>
      </c>
      <c r="AI150">
        <v>158.94280525513</v>
      </c>
      <c r="AJ150">
        <v>162.12886136243699</v>
      </c>
      <c r="AK150">
        <v>173.89810315953699</v>
      </c>
      <c r="AL150">
        <v>148.50514636464828</v>
      </c>
      <c r="AM150">
        <v>87.092406657847178</v>
      </c>
      <c r="AN150">
        <f>AM150-transect_time_series!$AM$658</f>
        <v>95.871488002375614</v>
      </c>
    </row>
    <row r="151" spans="1:41" x14ac:dyDescent="0.35">
      <c r="A151">
        <v>437</v>
      </c>
      <c r="B151" s="1">
        <v>42970</v>
      </c>
      <c r="C151" t="s">
        <v>342</v>
      </c>
      <c r="M151">
        <v>102.551335745236</v>
      </c>
      <c r="N151">
        <v>106.75459234976999</v>
      </c>
      <c r="O151">
        <v>108.03087757821299</v>
      </c>
      <c r="P151">
        <v>101.79493598283599</v>
      </c>
      <c r="Q151">
        <v>103.918477261452</v>
      </c>
      <c r="R151">
        <v>136.52456589320099</v>
      </c>
      <c r="S151">
        <v>126.543243119187</v>
      </c>
      <c r="T151">
        <v>96.888366767224596</v>
      </c>
      <c r="U151">
        <v>112.49217839910401</v>
      </c>
      <c r="V151">
        <v>115.127072333648</v>
      </c>
      <c r="W151">
        <v>141.89690708361999</v>
      </c>
      <c r="AL151">
        <v>113.86568659213559</v>
      </c>
      <c r="AM151">
        <v>52.452946885334484</v>
      </c>
      <c r="AN151">
        <f>AM151-transect_time_series!$AM$658</f>
        <v>61.232028229862919</v>
      </c>
    </row>
    <row r="152" spans="1:41" x14ac:dyDescent="0.35">
      <c r="A152">
        <v>438</v>
      </c>
      <c r="B152" s="1">
        <v>42971</v>
      </c>
      <c r="C152" t="s">
        <v>246</v>
      </c>
      <c r="D152">
        <v>98.684001108501107</v>
      </c>
      <c r="E152">
        <v>100.132505499267</v>
      </c>
      <c r="F152">
        <v>86.366914594489998</v>
      </c>
      <c r="G152">
        <v>85.957799493315704</v>
      </c>
      <c r="H152">
        <v>106.299201516518</v>
      </c>
      <c r="I152">
        <v>98.786843297505101</v>
      </c>
      <c r="J152">
        <v>104.1123660817</v>
      </c>
      <c r="K152">
        <v>103.577992324698</v>
      </c>
      <c r="L152">
        <v>111.190299556138</v>
      </c>
      <c r="M152">
        <v>111.31259031952899</v>
      </c>
      <c r="N152">
        <v>110.909436085366</v>
      </c>
      <c r="O152">
        <v>107.983281037699</v>
      </c>
      <c r="P152">
        <v>115.648486862162</v>
      </c>
      <c r="Q152">
        <v>123.297791525432</v>
      </c>
      <c r="R152">
        <v>122.64375668509599</v>
      </c>
      <c r="S152">
        <v>127.892467789216</v>
      </c>
      <c r="T152">
        <v>98.7044755465989</v>
      </c>
      <c r="U152">
        <v>121.311349660937</v>
      </c>
      <c r="V152">
        <v>122.75182408086</v>
      </c>
      <c r="W152">
        <v>147.15762433278499</v>
      </c>
      <c r="X152">
        <v>152.11895530792799</v>
      </c>
      <c r="Y152">
        <v>101.38263302425899</v>
      </c>
      <c r="Z152">
        <v>99.762617319159105</v>
      </c>
      <c r="AA152">
        <v>125.12883761758199</v>
      </c>
      <c r="AB152">
        <v>117.094876616207</v>
      </c>
      <c r="AC152">
        <v>124.607874170263</v>
      </c>
      <c r="AD152">
        <v>133.31900977935899</v>
      </c>
      <c r="AE152">
        <v>138.04587368097501</v>
      </c>
      <c r="AF152">
        <v>131.74316458354599</v>
      </c>
      <c r="AG152">
        <v>142.36962721450101</v>
      </c>
      <c r="AH152">
        <v>116.381304686487</v>
      </c>
      <c r="AI152">
        <v>138.54116319251901</v>
      </c>
      <c r="AJ152">
        <v>132.297961756527</v>
      </c>
      <c r="AK152">
        <v>143.55129442761199</v>
      </c>
      <c r="AL152">
        <v>117.67841766984525</v>
      </c>
      <c r="AM152">
        <v>56.265677963044141</v>
      </c>
      <c r="AN152">
        <f>AM152-transect_time_series!$AM$658</f>
        <v>65.044759307572576</v>
      </c>
    </row>
    <row r="153" spans="1:41" x14ac:dyDescent="0.35">
      <c r="A153">
        <v>439</v>
      </c>
      <c r="B153" s="1">
        <v>42971</v>
      </c>
      <c r="C153" t="s">
        <v>400</v>
      </c>
      <c r="D153">
        <v>133.37562472976799</v>
      </c>
      <c r="E153">
        <v>132.020066261083</v>
      </c>
      <c r="F153">
        <v>118.96558630617599</v>
      </c>
      <c r="G153">
        <v>121.280508665474</v>
      </c>
      <c r="H153">
        <v>120.585614616369</v>
      </c>
      <c r="I153">
        <v>112.51482145464399</v>
      </c>
      <c r="J153">
        <v>120.303587680886</v>
      </c>
      <c r="K153">
        <v>126.147270805292</v>
      </c>
      <c r="L153">
        <v>136.90178578015301</v>
      </c>
      <c r="M153">
        <v>135.89425316964</v>
      </c>
      <c r="N153">
        <v>142.34990304914101</v>
      </c>
      <c r="O153">
        <v>132.025856691223</v>
      </c>
      <c r="P153">
        <v>138.45909832657699</v>
      </c>
      <c r="Q153">
        <v>148.34257318765</v>
      </c>
      <c r="R153">
        <v>155.199455731114</v>
      </c>
      <c r="S153">
        <v>152.763703385019</v>
      </c>
      <c r="T153">
        <v>125.17577726507101</v>
      </c>
      <c r="U153">
        <v>135.443321347237</v>
      </c>
      <c r="V153">
        <v>148.40158470878799</v>
      </c>
      <c r="W153">
        <v>167.00434396339</v>
      </c>
      <c r="X153">
        <v>184.17665986901201</v>
      </c>
      <c r="Y153">
        <v>144.47498122342699</v>
      </c>
      <c r="Z153">
        <v>126.146501777696</v>
      </c>
      <c r="AA153">
        <v>138.556312552843</v>
      </c>
      <c r="AB153">
        <v>141.35767372951599</v>
      </c>
      <c r="AC153">
        <v>147.177505859538</v>
      </c>
      <c r="AD153">
        <v>153.475287609264</v>
      </c>
      <c r="AE153">
        <v>156.09946025256301</v>
      </c>
      <c r="AF153">
        <v>155.925937565986</v>
      </c>
      <c r="AG153">
        <v>162.47029703500399</v>
      </c>
      <c r="AH153">
        <v>155.57233242474999</v>
      </c>
      <c r="AI153">
        <v>155.15396403677201</v>
      </c>
      <c r="AJ153">
        <v>156.609774985207</v>
      </c>
      <c r="AK153">
        <v>166.66601834594201</v>
      </c>
      <c r="AL153">
        <v>142.559336599771</v>
      </c>
      <c r="AM153">
        <v>81.146596892969896</v>
      </c>
      <c r="AN153">
        <f>AM153-transect_time_series!$AM$658</f>
        <v>89.925678237498332</v>
      </c>
    </row>
    <row r="154" spans="1:41" x14ac:dyDescent="0.35">
      <c r="A154">
        <v>440</v>
      </c>
      <c r="B154" s="1">
        <v>42973</v>
      </c>
      <c r="C154" t="s">
        <v>401</v>
      </c>
      <c r="D154">
        <v>127.704395722665</v>
      </c>
      <c r="E154">
        <v>126.526093705167</v>
      </c>
      <c r="F154">
        <v>113.18181102195</v>
      </c>
      <c r="G154">
        <v>119.28506806991</v>
      </c>
      <c r="H154">
        <v>123.292846935157</v>
      </c>
      <c r="I154">
        <v>122.238953080575</v>
      </c>
      <c r="J154">
        <v>129.74573161924999</v>
      </c>
      <c r="K154">
        <v>128.14467733305099</v>
      </c>
      <c r="L154">
        <v>134.34347679167399</v>
      </c>
      <c r="M154">
        <v>133.395292831506</v>
      </c>
      <c r="N154">
        <v>142.131009510447</v>
      </c>
      <c r="O154">
        <v>137.55931755304499</v>
      </c>
      <c r="P154">
        <v>142.077700361024</v>
      </c>
      <c r="Q154">
        <v>151.471926429191</v>
      </c>
      <c r="R154">
        <v>155.47680404387799</v>
      </c>
      <c r="S154">
        <v>153.31271305566301</v>
      </c>
      <c r="T154">
        <v>129.69817946920699</v>
      </c>
      <c r="U154">
        <v>142.886784097488</v>
      </c>
      <c r="V154">
        <v>145.29019365479701</v>
      </c>
      <c r="W154">
        <v>159.22608980794499</v>
      </c>
      <c r="X154">
        <v>173.198437516929</v>
      </c>
      <c r="Y154">
        <v>133.929099845487</v>
      </c>
      <c r="Z154">
        <v>126.167155089581</v>
      </c>
      <c r="AA154">
        <v>139.96387572579201</v>
      </c>
      <c r="AB154">
        <v>143.63834041102001</v>
      </c>
      <c r="AC154">
        <v>151.15108831406499</v>
      </c>
      <c r="AD154">
        <v>154.826761614075</v>
      </c>
      <c r="AE154">
        <v>158.96983519976999</v>
      </c>
      <c r="AF154">
        <v>156.521112416189</v>
      </c>
      <c r="AG154">
        <v>149.66939459507</v>
      </c>
      <c r="AH154">
        <v>150.74829880209299</v>
      </c>
      <c r="AI154">
        <v>153.10261021164001</v>
      </c>
      <c r="AJ154">
        <v>154.916406407453</v>
      </c>
      <c r="AK154">
        <v>166.71468006759</v>
      </c>
      <c r="AL154">
        <v>142.07371062677484</v>
      </c>
      <c r="AM154">
        <v>80.660970919973735</v>
      </c>
      <c r="AN154">
        <f>AM154-transect_time_series!$AM$658</f>
        <v>89.440052264502171</v>
      </c>
    </row>
    <row r="155" spans="1:41" x14ac:dyDescent="0.35">
      <c r="A155">
        <v>441</v>
      </c>
      <c r="B155" s="1">
        <v>42978</v>
      </c>
      <c r="C155" t="s">
        <v>298</v>
      </c>
      <c r="D155">
        <v>97.850931072363295</v>
      </c>
      <c r="E155">
        <v>99.059673918819499</v>
      </c>
      <c r="F155">
        <v>84.225868896117106</v>
      </c>
      <c r="G155">
        <v>92.290946153626294</v>
      </c>
      <c r="H155">
        <v>99.374171506761996</v>
      </c>
      <c r="I155">
        <v>93.004234997217694</v>
      </c>
      <c r="J155">
        <v>101.51876942385501</v>
      </c>
      <c r="K155">
        <v>95.261568220026504</v>
      </c>
      <c r="L155">
        <v>106.779813926028</v>
      </c>
      <c r="M155">
        <v>115.56020432424801</v>
      </c>
      <c r="N155">
        <v>111.12757144358</v>
      </c>
      <c r="O155">
        <v>111.936985056455</v>
      </c>
      <c r="P155">
        <v>112.889320903288</v>
      </c>
      <c r="Q155">
        <v>122.025431868723</v>
      </c>
      <c r="R155">
        <v>122.853642718277</v>
      </c>
      <c r="S155">
        <v>119.517186923157</v>
      </c>
      <c r="T155">
        <v>119.51798229025501</v>
      </c>
      <c r="U155">
        <v>124.343481871462</v>
      </c>
      <c r="V155">
        <v>119.60687628381</v>
      </c>
      <c r="W155">
        <v>131.50048490645099</v>
      </c>
      <c r="X155">
        <v>148.51115408463201</v>
      </c>
      <c r="Y155">
        <v>98.448218854442302</v>
      </c>
      <c r="Z155">
        <v>101.63400926456499</v>
      </c>
      <c r="AA155">
        <v>107.707931337087</v>
      </c>
      <c r="AB155">
        <v>116.865015441338</v>
      </c>
      <c r="AC155">
        <v>117.910013609627</v>
      </c>
      <c r="AD155">
        <v>135.42980447778601</v>
      </c>
      <c r="AE155">
        <v>142.40750535310301</v>
      </c>
      <c r="AF155">
        <v>138.30966870072999</v>
      </c>
      <c r="AG155">
        <v>142.46932418772101</v>
      </c>
      <c r="AH155">
        <v>137.57077897764</v>
      </c>
      <c r="AI155">
        <v>132.351216573767</v>
      </c>
      <c r="AJ155">
        <v>122.46919443967499</v>
      </c>
      <c r="AK155">
        <v>138.73396198045299</v>
      </c>
      <c r="AL155">
        <v>116.50185129373791</v>
      </c>
      <c r="AM155">
        <v>55.089111586936809</v>
      </c>
      <c r="AN155">
        <f>AM155-transect_time_series!$AM$658</f>
        <v>63.868192931465245</v>
      </c>
    </row>
    <row r="156" spans="1:41" x14ac:dyDescent="0.35">
      <c r="A156">
        <v>442</v>
      </c>
      <c r="B156" s="1">
        <v>42978</v>
      </c>
      <c r="C156" t="s">
        <v>402</v>
      </c>
      <c r="D156">
        <v>124.47373849313701</v>
      </c>
      <c r="E156">
        <v>124.337588379634</v>
      </c>
      <c r="F156">
        <v>114.214360102185</v>
      </c>
      <c r="G156">
        <v>116.453017655294</v>
      </c>
      <c r="H156">
        <v>122.870426728086</v>
      </c>
      <c r="I156">
        <v>116.93895837105801</v>
      </c>
      <c r="J156">
        <v>128.43971618334399</v>
      </c>
      <c r="K156">
        <v>125.239596202947</v>
      </c>
      <c r="L156">
        <v>133.356439835549</v>
      </c>
      <c r="M156">
        <v>134.50798168616299</v>
      </c>
      <c r="N156">
        <v>142.664030164862</v>
      </c>
      <c r="O156">
        <v>134.86276109156299</v>
      </c>
      <c r="P156">
        <v>130.10813058887399</v>
      </c>
      <c r="Q156">
        <v>145.001496932728</v>
      </c>
      <c r="R156">
        <v>138.873384238201</v>
      </c>
      <c r="S156">
        <v>150.98717430481599</v>
      </c>
      <c r="T156">
        <v>143.483905067769</v>
      </c>
      <c r="U156">
        <v>143.00867475515</v>
      </c>
      <c r="V156">
        <v>139.656235549473</v>
      </c>
      <c r="W156">
        <v>150.919726666358</v>
      </c>
      <c r="X156">
        <v>161.480766195146</v>
      </c>
      <c r="Y156">
        <v>147.61187641440199</v>
      </c>
      <c r="Z156">
        <v>129.645905375149</v>
      </c>
      <c r="AA156">
        <v>139.42055165853699</v>
      </c>
      <c r="AB156">
        <v>139.621534968286</v>
      </c>
      <c r="AC156">
        <v>149.78472106096399</v>
      </c>
      <c r="AD156">
        <v>150.86780805714699</v>
      </c>
      <c r="AE156">
        <v>164.553305926668</v>
      </c>
      <c r="AF156">
        <v>162.18392799984201</v>
      </c>
      <c r="AG156">
        <v>156.188571983336</v>
      </c>
      <c r="AH156">
        <v>166.21404246571601</v>
      </c>
      <c r="AI156">
        <v>156.86510499451401</v>
      </c>
      <c r="AJ156">
        <v>150.08062218981601</v>
      </c>
      <c r="AK156">
        <v>156.73737517758599</v>
      </c>
      <c r="AL156">
        <v>140.93098404306767</v>
      </c>
      <c r="AM156">
        <v>79.518244336266562</v>
      </c>
      <c r="AN156">
        <f>AM156-transect_time_series!$AM$658</f>
        <v>88.297325680794998</v>
      </c>
      <c r="AO156">
        <f>AVERAGE(AN132:AN156)</f>
        <v>81.072978136362948</v>
      </c>
    </row>
    <row r="157" spans="1:41" s="2" customFormat="1" x14ac:dyDescent="0.35">
      <c r="B157" s="3"/>
    </row>
    <row r="158" spans="1:41" x14ac:dyDescent="0.35">
      <c r="A158">
        <v>514</v>
      </c>
      <c r="B158" s="1">
        <v>43258</v>
      </c>
      <c r="C158" t="s">
        <v>378</v>
      </c>
      <c r="D158">
        <v>130.25896481607401</v>
      </c>
      <c r="E158">
        <v>131.877602610042</v>
      </c>
      <c r="F158">
        <v>125.398596938729</v>
      </c>
      <c r="G158">
        <v>120.771359054212</v>
      </c>
      <c r="H158">
        <v>127.476130404174</v>
      </c>
      <c r="I158">
        <v>120.76756987061199</v>
      </c>
      <c r="J158">
        <v>132.13432249258901</v>
      </c>
      <c r="K158">
        <v>127.318492716639</v>
      </c>
      <c r="L158">
        <v>123.869740050728</v>
      </c>
      <c r="M158">
        <v>124.760833744842</v>
      </c>
      <c r="N158">
        <v>129.517226631282</v>
      </c>
      <c r="O158">
        <v>113.29944618637001</v>
      </c>
      <c r="P158">
        <v>112.07163386003801</v>
      </c>
      <c r="Q158">
        <v>123.305091560836</v>
      </c>
      <c r="R158">
        <v>118.647404356495</v>
      </c>
      <c r="S158">
        <v>128.54891062773899</v>
      </c>
      <c r="T158">
        <v>122.57040087838401</v>
      </c>
      <c r="U158">
        <v>134.46274583659201</v>
      </c>
      <c r="V158">
        <v>132.46090064587801</v>
      </c>
      <c r="W158">
        <v>142.82423892239399</v>
      </c>
      <c r="X158">
        <v>148.280145187861</v>
      </c>
      <c r="Y158">
        <v>143.95988781378099</v>
      </c>
      <c r="Z158">
        <v>134.617350049062</v>
      </c>
      <c r="AA158">
        <v>144.116054625435</v>
      </c>
      <c r="AB158">
        <v>142.68573321707399</v>
      </c>
      <c r="AC158">
        <v>145.96808816281899</v>
      </c>
      <c r="AD158">
        <v>148.75818864941201</v>
      </c>
      <c r="AE158">
        <v>154.91939413159901</v>
      </c>
      <c r="AF158">
        <v>142.489459454567</v>
      </c>
      <c r="AG158">
        <v>151.09279904438901</v>
      </c>
      <c r="AH158">
        <v>156.06473339994699</v>
      </c>
      <c r="AI158">
        <v>164.410785838121</v>
      </c>
      <c r="AJ158">
        <v>161.29930809517001</v>
      </c>
      <c r="AK158">
        <v>167.44683501405601</v>
      </c>
      <c r="AL158">
        <v>136.13089337905714</v>
      </c>
      <c r="AM158">
        <v>74.718153672256037</v>
      </c>
      <c r="AN158">
        <f>AM158-transect_time_series!$AM$658</f>
        <v>83.497235016784472</v>
      </c>
    </row>
    <row r="159" spans="1:41" x14ac:dyDescent="0.35">
      <c r="A159">
        <v>515</v>
      </c>
      <c r="B159" s="1">
        <v>43263</v>
      </c>
      <c r="C159" t="s">
        <v>446</v>
      </c>
      <c r="D159">
        <v>142.94999632962899</v>
      </c>
      <c r="E159">
        <v>145.82500356193401</v>
      </c>
      <c r="F159">
        <v>133.758151181008</v>
      </c>
      <c r="G159">
        <v>135.08259665497101</v>
      </c>
      <c r="H159">
        <v>138.04206706351599</v>
      </c>
      <c r="I159">
        <v>132.01852365773701</v>
      </c>
      <c r="J159">
        <v>138.58829374569501</v>
      </c>
      <c r="K159">
        <v>128.79513562994001</v>
      </c>
      <c r="L159">
        <v>136.070367003645</v>
      </c>
      <c r="M159">
        <v>133.022193694469</v>
      </c>
      <c r="N159">
        <v>134.43261789043501</v>
      </c>
      <c r="O159">
        <v>129.540610942661</v>
      </c>
      <c r="P159">
        <v>121.572068336209</v>
      </c>
      <c r="Q159">
        <v>137.35520674060999</v>
      </c>
      <c r="R159">
        <v>133.14053978211601</v>
      </c>
      <c r="S159">
        <v>139.28033017805001</v>
      </c>
      <c r="T159">
        <v>131.886378613918</v>
      </c>
      <c r="U159">
        <v>145.10149697934699</v>
      </c>
      <c r="V159">
        <v>141.32895694684399</v>
      </c>
      <c r="W159">
        <v>152.496447069298</v>
      </c>
      <c r="X159">
        <v>167.002954558863</v>
      </c>
      <c r="Y159">
        <v>147.10760197440399</v>
      </c>
      <c r="Z159">
        <v>139.02838445717001</v>
      </c>
      <c r="AA159">
        <v>154.78522096514999</v>
      </c>
      <c r="AB159">
        <v>153.82596237290201</v>
      </c>
      <c r="AC159">
        <v>162.39890328737999</v>
      </c>
      <c r="AD159">
        <v>161.281591140111</v>
      </c>
      <c r="AE159">
        <v>165.56537312817099</v>
      </c>
      <c r="AF159">
        <v>156.81891099909799</v>
      </c>
      <c r="AG159">
        <v>163.39795918949599</v>
      </c>
      <c r="AH159">
        <v>159.440443110736</v>
      </c>
      <c r="AI159">
        <v>159.437883368082</v>
      </c>
      <c r="AJ159">
        <v>163.37317795027101</v>
      </c>
      <c r="AK159">
        <v>174.674241404577</v>
      </c>
      <c r="AL159">
        <v>145.83604676201301</v>
      </c>
      <c r="AM159">
        <v>84.423307055211907</v>
      </c>
      <c r="AN159">
        <f>AM159-transect_time_series!$AM$658</f>
        <v>93.202388399740343</v>
      </c>
    </row>
    <row r="160" spans="1:41" x14ac:dyDescent="0.35">
      <c r="A160">
        <v>516</v>
      </c>
      <c r="B160" s="1">
        <v>43267</v>
      </c>
      <c r="C160" t="s">
        <v>184</v>
      </c>
      <c r="D160">
        <v>127.49828605363901</v>
      </c>
      <c r="E160">
        <v>125.107687734254</v>
      </c>
      <c r="F160">
        <v>111.793685086834</v>
      </c>
      <c r="G160">
        <v>110.971942267457</v>
      </c>
      <c r="H160">
        <v>107.670733279106</v>
      </c>
      <c r="I160">
        <v>100.665387157933</v>
      </c>
      <c r="J160">
        <v>107.403808000401</v>
      </c>
      <c r="K160">
        <v>105.334417844152</v>
      </c>
      <c r="L160">
        <v>116.63717903358599</v>
      </c>
      <c r="M160">
        <v>111.163535511704</v>
      </c>
      <c r="N160">
        <v>109.436606619817</v>
      </c>
      <c r="O160">
        <v>103.32748370420801</v>
      </c>
      <c r="U160">
        <v>123.088086148287</v>
      </c>
      <c r="V160">
        <v>120.840421350943</v>
      </c>
      <c r="W160">
        <v>133.84471541846099</v>
      </c>
      <c r="X160">
        <v>149.41240478005699</v>
      </c>
      <c r="Y160">
        <v>116.14416993216901</v>
      </c>
      <c r="Z160">
        <v>119.622869355609</v>
      </c>
      <c r="AA160">
        <v>130.17333887797301</v>
      </c>
      <c r="AB160">
        <v>121.94431509009</v>
      </c>
      <c r="AC160">
        <v>133.08578977046801</v>
      </c>
      <c r="AD160">
        <v>132.47258792017399</v>
      </c>
      <c r="AE160">
        <v>134.271552206552</v>
      </c>
      <c r="AF160">
        <v>130.74707157985901</v>
      </c>
      <c r="AG160">
        <v>133.913947090817</v>
      </c>
      <c r="AH160">
        <v>121.52575219478101</v>
      </c>
      <c r="AL160">
        <v>120.69606823112812</v>
      </c>
      <c r="AM160">
        <v>59.283328524327018</v>
      </c>
      <c r="AN160">
        <f>AM160-transect_time_series!$AM$658</f>
        <v>68.062409868855454</v>
      </c>
    </row>
    <row r="161" spans="1:40" x14ac:dyDescent="0.35">
      <c r="A161">
        <v>517</v>
      </c>
      <c r="B161" s="1">
        <v>43268</v>
      </c>
      <c r="C161" t="s">
        <v>447</v>
      </c>
      <c r="D161">
        <v>145.74176187319</v>
      </c>
      <c r="E161">
        <v>144.57955853631299</v>
      </c>
      <c r="F161">
        <v>135.698135724548</v>
      </c>
      <c r="G161">
        <v>135.85949797739599</v>
      </c>
      <c r="H161">
        <v>139.139263586309</v>
      </c>
      <c r="I161">
        <v>132.629710274731</v>
      </c>
      <c r="J161">
        <v>140.68024753609399</v>
      </c>
      <c r="K161">
        <v>134.99573641096799</v>
      </c>
      <c r="L161">
        <v>137.381077158924</v>
      </c>
      <c r="M161">
        <v>137.37927901130499</v>
      </c>
      <c r="N161">
        <v>139.64005088485999</v>
      </c>
      <c r="O161">
        <v>133.16528033654501</v>
      </c>
      <c r="P161">
        <v>129.46656327623799</v>
      </c>
      <c r="Q161">
        <v>137.475505611865</v>
      </c>
      <c r="R161">
        <v>138.952859001603</v>
      </c>
      <c r="S161">
        <v>146.64078652283499</v>
      </c>
      <c r="T161">
        <v>128.84699840311501</v>
      </c>
      <c r="U161">
        <v>140.458954559712</v>
      </c>
      <c r="V161">
        <v>143.40043708938299</v>
      </c>
      <c r="W161">
        <v>156.74908062005599</v>
      </c>
      <c r="X161">
        <v>166.40996485213299</v>
      </c>
      <c r="Y161">
        <v>153.393287262266</v>
      </c>
      <c r="Z161">
        <v>140.996979524697</v>
      </c>
      <c r="AA161">
        <v>150.25351940158799</v>
      </c>
      <c r="AB161">
        <v>152.83463177023901</v>
      </c>
      <c r="AC161">
        <v>161.58280606178101</v>
      </c>
      <c r="AD161">
        <v>163.64908768473799</v>
      </c>
      <c r="AE161">
        <v>168.92037295924001</v>
      </c>
      <c r="AF161">
        <v>162.949655024386</v>
      </c>
      <c r="AG161">
        <v>164.16967623616199</v>
      </c>
      <c r="AH161">
        <v>167.78496811137001</v>
      </c>
      <c r="AI161">
        <v>159.71495994972801</v>
      </c>
      <c r="AJ161">
        <v>162.049802108726</v>
      </c>
      <c r="AK161">
        <v>172.254609187174</v>
      </c>
      <c r="AL161">
        <v>147.81897366265343</v>
      </c>
      <c r="AM161">
        <v>86.406233955852329</v>
      </c>
      <c r="AN161">
        <f>AM161-transect_time_series!$AM$658</f>
        <v>95.185315300380765</v>
      </c>
    </row>
    <row r="162" spans="1:40" x14ac:dyDescent="0.35">
      <c r="A162">
        <v>518</v>
      </c>
      <c r="B162" s="1">
        <v>43271</v>
      </c>
      <c r="C162" t="s">
        <v>448</v>
      </c>
      <c r="D162">
        <v>144.27459424299201</v>
      </c>
      <c r="E162">
        <v>146.48101827930699</v>
      </c>
      <c r="F162">
        <v>133.07476147792801</v>
      </c>
      <c r="G162">
        <v>131.127940308495</v>
      </c>
      <c r="H162">
        <v>134.639444813365</v>
      </c>
      <c r="I162">
        <v>137.26228594584799</v>
      </c>
      <c r="J162">
        <v>140.84193655075501</v>
      </c>
      <c r="K162">
        <v>135.19097404015699</v>
      </c>
      <c r="L162">
        <v>138.22089024279001</v>
      </c>
      <c r="M162">
        <v>136.83562635628201</v>
      </c>
      <c r="N162">
        <v>134.78965169083801</v>
      </c>
      <c r="O162">
        <v>134.122190853474</v>
      </c>
      <c r="P162">
        <v>125.54004316457799</v>
      </c>
      <c r="Q162">
        <v>138.83736009504599</v>
      </c>
      <c r="R162">
        <v>138.35047662812499</v>
      </c>
      <c r="S162">
        <v>153.36607658667799</v>
      </c>
      <c r="T162">
        <v>126.580457854515</v>
      </c>
      <c r="U162">
        <v>134.35671908139599</v>
      </c>
      <c r="V162">
        <v>144.63275591937301</v>
      </c>
      <c r="W162">
        <v>148.38232134026899</v>
      </c>
      <c r="X162">
        <v>158.37761860551399</v>
      </c>
      <c r="Y162">
        <v>169.34611680575901</v>
      </c>
      <c r="Z162">
        <v>138.66904702079199</v>
      </c>
      <c r="AA162">
        <v>132.81835228582801</v>
      </c>
      <c r="AB162">
        <v>147.08523099009301</v>
      </c>
      <c r="AC162">
        <v>152.031357643413</v>
      </c>
      <c r="AD162">
        <v>161.38251090425999</v>
      </c>
      <c r="AE162">
        <v>165.54339482668399</v>
      </c>
      <c r="AF162">
        <v>162.00326186650901</v>
      </c>
      <c r="AG162">
        <v>162.74853842753501</v>
      </c>
      <c r="AH162">
        <v>175.30541162555599</v>
      </c>
      <c r="AI162">
        <v>159.60833275637799</v>
      </c>
      <c r="AJ162">
        <v>146.801168316824</v>
      </c>
      <c r="AK162">
        <v>172.552847701416</v>
      </c>
      <c r="AL162">
        <v>145.91707986025799</v>
      </c>
      <c r="AM162">
        <v>84.50434015345688</v>
      </c>
      <c r="AN162">
        <f>AM162-transect_time_series!$AM$658</f>
        <v>93.283421497985316</v>
      </c>
    </row>
    <row r="163" spans="1:40" x14ac:dyDescent="0.35">
      <c r="A163">
        <v>519</v>
      </c>
      <c r="B163" s="1">
        <v>43276</v>
      </c>
      <c r="C163" t="s">
        <v>449</v>
      </c>
      <c r="D163">
        <v>150.74655567028799</v>
      </c>
      <c r="E163">
        <v>156.99981104362499</v>
      </c>
      <c r="F163">
        <v>142.287931182232</v>
      </c>
      <c r="G163">
        <v>141.71666979248801</v>
      </c>
      <c r="H163">
        <v>145.16039826623199</v>
      </c>
      <c r="I163">
        <v>140.11219082861601</v>
      </c>
      <c r="J163">
        <v>146.192808587483</v>
      </c>
      <c r="K163">
        <v>143.469780384442</v>
      </c>
      <c r="L163">
        <v>144.97705397074699</v>
      </c>
      <c r="M163">
        <v>145.08662895704001</v>
      </c>
      <c r="N163">
        <v>149.28153275052</v>
      </c>
      <c r="O163">
        <v>140.731408502161</v>
      </c>
      <c r="P163">
        <v>139.63363348112401</v>
      </c>
      <c r="Q163">
        <v>147.479079468246</v>
      </c>
      <c r="R163">
        <v>148.99839701896701</v>
      </c>
      <c r="S163">
        <v>160.29989567816699</v>
      </c>
      <c r="T163">
        <v>139.872649027656</v>
      </c>
      <c r="U163">
        <v>155.890833305466</v>
      </c>
      <c r="V163">
        <v>150.208521030757</v>
      </c>
      <c r="W163">
        <v>172.55553864876899</v>
      </c>
      <c r="X163">
        <v>185.55092253438499</v>
      </c>
      <c r="Y163">
        <v>166.25432762903699</v>
      </c>
      <c r="Z163">
        <v>142.668523283497</v>
      </c>
      <c r="AA163">
        <v>159.02603977078499</v>
      </c>
      <c r="AB163">
        <v>163.10025265114299</v>
      </c>
      <c r="AC163">
        <v>173.78767477390201</v>
      </c>
      <c r="AD163">
        <v>174.23723798477599</v>
      </c>
      <c r="AE163">
        <v>177.213505109077</v>
      </c>
      <c r="AF163">
        <v>167.25201637576399</v>
      </c>
      <c r="AG163">
        <v>171.61985803123699</v>
      </c>
      <c r="AH163">
        <v>171.32863197937499</v>
      </c>
      <c r="AI163">
        <v>168.91464276476799</v>
      </c>
      <c r="AJ163">
        <v>171.191618011803</v>
      </c>
      <c r="AK163">
        <v>184.92430753966099</v>
      </c>
      <c r="AL163">
        <v>157.02267282453633</v>
      </c>
      <c r="AM163">
        <v>95.609933117735224</v>
      </c>
      <c r="AN163">
        <f>AM163-transect_time_series!$AM$658</f>
        <v>104.38901446226366</v>
      </c>
    </row>
    <row r="164" spans="1:40" x14ac:dyDescent="0.35">
      <c r="A164">
        <v>520</v>
      </c>
      <c r="B164" s="1">
        <v>43281</v>
      </c>
      <c r="C164" t="s">
        <v>407</v>
      </c>
      <c r="D164">
        <v>138.36466860191601</v>
      </c>
      <c r="E164">
        <v>137.457840885217</v>
      </c>
      <c r="F164">
        <v>125.054441273077</v>
      </c>
      <c r="G164">
        <v>126.544161921445</v>
      </c>
      <c r="H164">
        <v>130.06463304619999</v>
      </c>
      <c r="I164">
        <v>124.1334737638</v>
      </c>
      <c r="J164">
        <v>136.76952900899701</v>
      </c>
      <c r="K164">
        <v>128.33640401294599</v>
      </c>
      <c r="L164">
        <v>124.231077747996</v>
      </c>
      <c r="M164">
        <v>124.113493099556</v>
      </c>
      <c r="N164">
        <v>135.124970075421</v>
      </c>
      <c r="O164">
        <v>129.01707442168799</v>
      </c>
      <c r="P164">
        <v>117.52099049424601</v>
      </c>
      <c r="Q164">
        <v>124.385956987048</v>
      </c>
      <c r="R164">
        <v>141.41511190764601</v>
      </c>
      <c r="S164">
        <v>154.83488214037499</v>
      </c>
      <c r="T164">
        <v>125.71405576762599</v>
      </c>
      <c r="U164">
        <v>140.02343102255301</v>
      </c>
      <c r="V164">
        <v>133.209454372702</v>
      </c>
      <c r="W164">
        <v>149.82273917754</v>
      </c>
      <c r="X164">
        <v>165.66247775527401</v>
      </c>
      <c r="Y164">
        <v>148.254229582758</v>
      </c>
      <c r="Z164">
        <v>131.48068180692101</v>
      </c>
      <c r="AA164">
        <v>138.306141122181</v>
      </c>
      <c r="AB164">
        <v>142.11443862266401</v>
      </c>
      <c r="AC164">
        <v>156.17058760211</v>
      </c>
      <c r="AD164">
        <v>161.388376481189</v>
      </c>
      <c r="AE164">
        <v>161.71718184484601</v>
      </c>
      <c r="AF164">
        <v>157.25356938193099</v>
      </c>
      <c r="AG164">
        <v>150.905578146408</v>
      </c>
      <c r="AH164">
        <v>155.80629440961499</v>
      </c>
      <c r="AI164">
        <v>152.61220285664601</v>
      </c>
      <c r="AJ164">
        <v>159.04586117748701</v>
      </c>
      <c r="AK164">
        <v>171.93109995088599</v>
      </c>
      <c r="AL164">
        <v>141.14079736673264</v>
      </c>
      <c r="AM164">
        <v>79.728057659931537</v>
      </c>
      <c r="AN164">
        <f>AM164-transect_time_series!$AM$658</f>
        <v>88.507139004459972</v>
      </c>
    </row>
    <row r="165" spans="1:40" x14ac:dyDescent="0.35">
      <c r="A165">
        <v>521</v>
      </c>
      <c r="B165" s="1">
        <v>43283</v>
      </c>
      <c r="C165" t="s">
        <v>279</v>
      </c>
      <c r="D165">
        <v>106.99812189059701</v>
      </c>
      <c r="E165">
        <v>114.11064819756901</v>
      </c>
      <c r="L165">
        <v>110.22034423393001</v>
      </c>
      <c r="M165">
        <v>113.36191357213799</v>
      </c>
      <c r="N165">
        <v>111.96890958437</v>
      </c>
      <c r="O165">
        <v>101.595376369354</v>
      </c>
      <c r="P165">
        <v>106.62803103349199</v>
      </c>
      <c r="Q165">
        <v>118.907052933985</v>
      </c>
      <c r="R165">
        <v>129.48239251095299</v>
      </c>
      <c r="S165">
        <v>106.128415398866</v>
      </c>
      <c r="T165">
        <v>93.004228628206604</v>
      </c>
      <c r="U165">
        <v>110.730501487344</v>
      </c>
      <c r="V165">
        <v>115.2655754869</v>
      </c>
      <c r="W165">
        <v>131.31475471246301</v>
      </c>
      <c r="X165">
        <v>147.48181297871099</v>
      </c>
      <c r="Y165">
        <v>110.85623355378</v>
      </c>
      <c r="Z165">
        <v>107.433432909665</v>
      </c>
      <c r="AF165">
        <v>135.71170723425999</v>
      </c>
      <c r="AG165">
        <v>140.519533969105</v>
      </c>
      <c r="AH165">
        <v>125.625515285543</v>
      </c>
      <c r="AI165">
        <v>134.201546720875</v>
      </c>
      <c r="AJ165">
        <v>137.43168038062299</v>
      </c>
      <c r="AK165">
        <v>154.985549617179</v>
      </c>
      <c r="AL165">
        <v>120.1723164647786</v>
      </c>
      <c r="AM165">
        <v>58.759576757977499</v>
      </c>
      <c r="AN165">
        <f>AM165-transect_time_series!$AM$658</f>
        <v>67.538658102505934</v>
      </c>
    </row>
    <row r="166" spans="1:40" x14ac:dyDescent="0.35">
      <c r="A166">
        <v>522</v>
      </c>
      <c r="B166" s="1">
        <v>43283</v>
      </c>
      <c r="C166" t="s">
        <v>450</v>
      </c>
      <c r="D166">
        <v>132.64616718808699</v>
      </c>
      <c r="E166">
        <v>126.745487883823</v>
      </c>
      <c r="F166">
        <v>124.593084647357</v>
      </c>
      <c r="G166">
        <v>125.542848178882</v>
      </c>
      <c r="H166">
        <v>127.382826759919</v>
      </c>
      <c r="I166">
        <v>123.651307423105</v>
      </c>
      <c r="J166">
        <v>132.21717061095001</v>
      </c>
      <c r="K166">
        <v>126.86812227064701</v>
      </c>
      <c r="L166">
        <v>125.739147092778</v>
      </c>
      <c r="M166">
        <v>125.333034460451</v>
      </c>
      <c r="N166">
        <v>128.96501270323199</v>
      </c>
      <c r="O166">
        <v>125.224612763753</v>
      </c>
      <c r="P166">
        <v>118.645645802226</v>
      </c>
      <c r="Q166">
        <v>132.49365842572701</v>
      </c>
      <c r="R166">
        <v>138.45746918869901</v>
      </c>
      <c r="S166">
        <v>142.54711580729301</v>
      </c>
      <c r="T166">
        <v>117.34912070401199</v>
      </c>
      <c r="U166">
        <v>127.295522604545</v>
      </c>
      <c r="V166">
        <v>135.84118098776301</v>
      </c>
      <c r="W166">
        <v>150.79256558093601</v>
      </c>
      <c r="X166">
        <v>169.95880865098101</v>
      </c>
      <c r="Y166">
        <v>139.73022138857999</v>
      </c>
      <c r="Z166">
        <v>127.36528713923499</v>
      </c>
      <c r="AA166">
        <v>142.51259045938201</v>
      </c>
      <c r="AB166">
        <v>146.17335728311599</v>
      </c>
      <c r="AC166">
        <v>157.44950322845</v>
      </c>
      <c r="AD166">
        <v>157.886327575601</v>
      </c>
      <c r="AE166">
        <v>161.61345557503799</v>
      </c>
      <c r="AF166">
        <v>152.02607496460001</v>
      </c>
      <c r="AG166">
        <v>155.621678750613</v>
      </c>
      <c r="AH166">
        <v>153.36003591539</v>
      </c>
      <c r="AI166">
        <v>149.770056749345</v>
      </c>
      <c r="AJ166">
        <v>155.108315376696</v>
      </c>
      <c r="AK166">
        <v>169.70454563608001</v>
      </c>
      <c r="AL166">
        <v>139.01798116992035</v>
      </c>
      <c r="AM166">
        <v>77.605241463119242</v>
      </c>
      <c r="AN166">
        <f>AM166-transect_time_series!$AM$658</f>
        <v>86.384322807647678</v>
      </c>
    </row>
    <row r="167" spans="1:40" x14ac:dyDescent="0.35">
      <c r="A167">
        <v>523</v>
      </c>
      <c r="B167" s="1">
        <v>43286</v>
      </c>
      <c r="C167" t="s">
        <v>451</v>
      </c>
      <c r="D167">
        <v>122.69318755345699</v>
      </c>
      <c r="E167">
        <v>129.235787337435</v>
      </c>
      <c r="F167">
        <v>120.80804750772801</v>
      </c>
      <c r="G167">
        <v>117.06556028652901</v>
      </c>
      <c r="H167">
        <v>121.222222658905</v>
      </c>
      <c r="I167">
        <v>113.422441181596</v>
      </c>
      <c r="J167">
        <v>124.71367355716301</v>
      </c>
      <c r="K167">
        <v>119.862718732681</v>
      </c>
      <c r="L167">
        <v>126.288856314082</v>
      </c>
      <c r="M167">
        <v>113.15013928186799</v>
      </c>
      <c r="N167">
        <v>119.96374373866701</v>
      </c>
      <c r="O167">
        <v>115.40710393085401</v>
      </c>
      <c r="P167">
        <v>99.037254279633601</v>
      </c>
      <c r="Q167">
        <v>115.56572832121699</v>
      </c>
      <c r="R167">
        <v>130.93455472362601</v>
      </c>
      <c r="S167">
        <v>128.19748590539899</v>
      </c>
      <c r="T167">
        <v>110.30433359531099</v>
      </c>
      <c r="U167">
        <v>124.691681288426</v>
      </c>
      <c r="V167">
        <v>123.79058327614899</v>
      </c>
      <c r="W167">
        <v>132.15306285072501</v>
      </c>
      <c r="X167">
        <v>152.80425668333601</v>
      </c>
      <c r="Y167">
        <v>131.72212328497699</v>
      </c>
      <c r="Z167">
        <v>118.20434765525501</v>
      </c>
      <c r="AA167">
        <v>127.37146700930199</v>
      </c>
      <c r="AB167">
        <v>140.904805772461</v>
      </c>
      <c r="AC167">
        <v>149.54775158880099</v>
      </c>
      <c r="AD167">
        <v>149.33674818430501</v>
      </c>
      <c r="AE167">
        <v>147.69667200056099</v>
      </c>
      <c r="AF167">
        <v>143.91194387996401</v>
      </c>
      <c r="AG167">
        <v>140.56150971773599</v>
      </c>
      <c r="AH167">
        <v>141.22577678141101</v>
      </c>
      <c r="AI167">
        <v>134.51680039817799</v>
      </c>
      <c r="AJ167">
        <v>138.44064125596501</v>
      </c>
      <c r="AK167">
        <v>160.064506173886</v>
      </c>
      <c r="AL167">
        <v>128.96522107963497</v>
      </c>
      <c r="AM167">
        <v>67.552481372833867</v>
      </c>
      <c r="AN167">
        <f>AM167-transect_time_series!$AM$658</f>
        <v>76.331562717362303</v>
      </c>
    </row>
    <row r="168" spans="1:40" x14ac:dyDescent="0.35">
      <c r="A168">
        <v>524</v>
      </c>
      <c r="B168" s="1">
        <v>43288</v>
      </c>
      <c r="C168" t="s">
        <v>452</v>
      </c>
      <c r="D168">
        <v>132.89075311417599</v>
      </c>
      <c r="E168">
        <v>139.64218144744001</v>
      </c>
      <c r="F168">
        <v>130.96886329500799</v>
      </c>
      <c r="G168">
        <v>128.30154328911999</v>
      </c>
      <c r="H168">
        <v>134.422379971401</v>
      </c>
      <c r="I168">
        <v>127.047616792897</v>
      </c>
      <c r="J168">
        <v>135.01593049021599</v>
      </c>
      <c r="K168">
        <v>127.839681669667</v>
      </c>
      <c r="L168">
        <v>125.255019816092</v>
      </c>
      <c r="M168">
        <v>124.225316616886</v>
      </c>
      <c r="N168">
        <v>128.37575178420499</v>
      </c>
      <c r="O168">
        <v>124.340663788223</v>
      </c>
      <c r="P168">
        <v>112.22336163288</v>
      </c>
      <c r="Q168">
        <v>123.656455162741</v>
      </c>
      <c r="R168">
        <v>140.985952513483</v>
      </c>
      <c r="S168">
        <v>140.55789237191999</v>
      </c>
      <c r="T168">
        <v>116.57743847587101</v>
      </c>
      <c r="U168">
        <v>132.19586994829399</v>
      </c>
      <c r="V168">
        <v>125.070898890591</v>
      </c>
      <c r="W168">
        <v>150.304703403118</v>
      </c>
      <c r="X168">
        <v>167.99922324475699</v>
      </c>
      <c r="Y168">
        <v>142.27364102161201</v>
      </c>
      <c r="Z168">
        <v>120.996080427527</v>
      </c>
      <c r="AA168">
        <v>142.86403590242901</v>
      </c>
      <c r="AB168">
        <v>148.032400599672</v>
      </c>
      <c r="AC168">
        <v>159.20894280142201</v>
      </c>
      <c r="AD168">
        <v>160.163911637236</v>
      </c>
      <c r="AE168">
        <v>165.10447635787301</v>
      </c>
      <c r="AF168">
        <v>147.42137773760101</v>
      </c>
      <c r="AG168">
        <v>153.82842126629299</v>
      </c>
      <c r="AH168">
        <v>151.376763166621</v>
      </c>
      <c r="AI168">
        <v>148.37488243858601</v>
      </c>
      <c r="AJ168">
        <v>152.414343502664</v>
      </c>
      <c r="AK168">
        <v>163.18543245876401</v>
      </c>
      <c r="AL168">
        <v>138.91594726580249</v>
      </c>
      <c r="AM168">
        <v>77.503207559001382</v>
      </c>
      <c r="AN168">
        <f>AM168-transect_time_series!$AM$658</f>
        <v>86.282288903529818</v>
      </c>
    </row>
    <row r="169" spans="1:40" x14ac:dyDescent="0.35">
      <c r="A169">
        <v>525</v>
      </c>
      <c r="B169" s="1">
        <v>43290</v>
      </c>
      <c r="C169" t="s">
        <v>283</v>
      </c>
      <c r="D169">
        <v>107.71457889939001</v>
      </c>
      <c r="E169">
        <v>114.223823523346</v>
      </c>
      <c r="F169">
        <v>100.22292303808599</v>
      </c>
      <c r="G169">
        <v>98.936981075650195</v>
      </c>
      <c r="H169">
        <v>105.24697472543301</v>
      </c>
      <c r="I169">
        <v>99.949430763380306</v>
      </c>
      <c r="J169">
        <v>105.77629388719301</v>
      </c>
      <c r="K169">
        <v>99.209219947225606</v>
      </c>
      <c r="L169">
        <v>104.139958688877</v>
      </c>
      <c r="T169">
        <v>90.722644594727797</v>
      </c>
      <c r="U169">
        <v>100.93035623879</v>
      </c>
      <c r="V169">
        <v>107.21314449922799</v>
      </c>
      <c r="W169">
        <v>127.2604172594</v>
      </c>
      <c r="X169">
        <v>139.042278066753</v>
      </c>
      <c r="Y169">
        <v>96.266743259527701</v>
      </c>
      <c r="Z169">
        <v>105.09207735685899</v>
      </c>
      <c r="AL169">
        <v>106.37174036399165</v>
      </c>
      <c r="AM169">
        <v>44.959000657190543</v>
      </c>
      <c r="AN169">
        <f>AM169-transect_time_series!$AM$658</f>
        <v>53.738082001718979</v>
      </c>
    </row>
    <row r="170" spans="1:40" x14ac:dyDescent="0.35">
      <c r="A170">
        <v>526</v>
      </c>
      <c r="B170" s="1">
        <v>43291</v>
      </c>
      <c r="C170" t="s">
        <v>275</v>
      </c>
      <c r="D170">
        <v>131.280484612066</v>
      </c>
      <c r="E170">
        <v>130.21872136714799</v>
      </c>
      <c r="F170">
        <v>117.344704119924</v>
      </c>
      <c r="G170">
        <v>115.948941713192</v>
      </c>
      <c r="H170">
        <v>119.39364452321701</v>
      </c>
      <c r="I170">
        <v>112.23161788097801</v>
      </c>
      <c r="J170">
        <v>121.21043477743601</v>
      </c>
      <c r="K170">
        <v>125.900400647296</v>
      </c>
      <c r="L170">
        <v>124.44061329062799</v>
      </c>
      <c r="M170">
        <v>118.621261437378</v>
      </c>
      <c r="N170">
        <v>125.821671218869</v>
      </c>
      <c r="O170">
        <v>123.608521847468</v>
      </c>
      <c r="P170">
        <v>118.1003343063</v>
      </c>
      <c r="Q170">
        <v>125.695916832028</v>
      </c>
      <c r="R170">
        <v>139.15667522760901</v>
      </c>
      <c r="S170">
        <v>127.556454499559</v>
      </c>
      <c r="T170">
        <v>120.867674543425</v>
      </c>
      <c r="U170">
        <v>129.333315225913</v>
      </c>
      <c r="V170">
        <v>130.906071763656</v>
      </c>
      <c r="W170">
        <v>152.78688727698901</v>
      </c>
      <c r="X170">
        <v>164.59072055054401</v>
      </c>
      <c r="Y170">
        <v>129.82564042425199</v>
      </c>
      <c r="Z170">
        <v>132.695419960192</v>
      </c>
      <c r="AA170">
        <v>139.70174061559601</v>
      </c>
      <c r="AB170">
        <v>147.24003665510699</v>
      </c>
      <c r="AC170">
        <v>151.31468715539501</v>
      </c>
      <c r="AD170">
        <v>148.23359606139201</v>
      </c>
      <c r="AE170">
        <v>148.06330487778499</v>
      </c>
      <c r="AF170">
        <v>147.43517392715501</v>
      </c>
      <c r="AG170">
        <v>153.37457273182901</v>
      </c>
      <c r="AH170">
        <v>146.21945411302701</v>
      </c>
      <c r="AI170">
        <v>147.31106806904401</v>
      </c>
      <c r="AJ170">
        <v>147.66650273213901</v>
      </c>
      <c r="AK170">
        <v>166.02904838638901</v>
      </c>
      <c r="AL170">
        <v>134.70956804032133</v>
      </c>
      <c r="AM170">
        <v>73.296828333520224</v>
      </c>
      <c r="AN170">
        <f>AM170-transect_time_series!$AM$658</f>
        <v>82.07590967804866</v>
      </c>
    </row>
    <row r="171" spans="1:40" x14ac:dyDescent="0.35">
      <c r="A171">
        <v>527</v>
      </c>
      <c r="B171" s="1">
        <v>43291</v>
      </c>
      <c r="C171" t="s">
        <v>453</v>
      </c>
      <c r="D171">
        <v>146.47843239885501</v>
      </c>
      <c r="E171">
        <v>150.707963934503</v>
      </c>
      <c r="F171">
        <v>136.95008932818101</v>
      </c>
      <c r="G171">
        <v>138.87889364148</v>
      </c>
      <c r="H171">
        <v>141.90962365794999</v>
      </c>
      <c r="I171">
        <v>136.681975677927</v>
      </c>
      <c r="J171">
        <v>142.802914706743</v>
      </c>
      <c r="K171">
        <v>139.40793611935601</v>
      </c>
      <c r="L171">
        <v>137.12237531412501</v>
      </c>
      <c r="M171">
        <v>135.56336027431999</v>
      </c>
      <c r="N171">
        <v>146.54870365204499</v>
      </c>
      <c r="O171">
        <v>141.03215173480999</v>
      </c>
      <c r="P171">
        <v>133.277234207714</v>
      </c>
      <c r="Q171">
        <v>139.23268031365399</v>
      </c>
      <c r="R171">
        <v>153.457680258914</v>
      </c>
      <c r="S171">
        <v>161.47017199307601</v>
      </c>
      <c r="T171">
        <v>131.57448805303201</v>
      </c>
      <c r="U171">
        <v>147.11034592993201</v>
      </c>
      <c r="V171">
        <v>148.62283208650501</v>
      </c>
      <c r="W171">
        <v>162.956656223756</v>
      </c>
      <c r="X171">
        <v>179.732665364235</v>
      </c>
      <c r="Y171">
        <v>172.910756227853</v>
      </c>
      <c r="Z171">
        <v>144.83706047998299</v>
      </c>
      <c r="AA171">
        <v>153.725719811311</v>
      </c>
      <c r="AB171">
        <v>157.68363362125899</v>
      </c>
      <c r="AC171">
        <v>168.41201772636799</v>
      </c>
      <c r="AD171">
        <v>168.55023783739301</v>
      </c>
      <c r="AE171">
        <v>176.84476750370499</v>
      </c>
      <c r="AF171">
        <v>166.25858408990501</v>
      </c>
      <c r="AG171">
        <v>164.72617445449501</v>
      </c>
      <c r="AH171">
        <v>174.59487439206299</v>
      </c>
      <c r="AI171">
        <v>161.86011656705301</v>
      </c>
      <c r="AJ171">
        <v>166.14669430208599</v>
      </c>
      <c r="AK171">
        <v>181.10965266882599</v>
      </c>
      <c r="AL171">
        <v>153.21116072215918</v>
      </c>
      <c r="AM171">
        <v>91.798421015358073</v>
      </c>
      <c r="AN171">
        <f>AM171-transect_time_series!$AM$658</f>
        <v>100.57750235988651</v>
      </c>
    </row>
    <row r="172" spans="1:40" x14ac:dyDescent="0.35">
      <c r="A172">
        <v>528</v>
      </c>
      <c r="B172" s="1">
        <v>43293</v>
      </c>
      <c r="C172" t="s">
        <v>454</v>
      </c>
      <c r="D172">
        <v>141.27672124051799</v>
      </c>
      <c r="E172">
        <v>143.61678741890901</v>
      </c>
      <c r="F172">
        <v>129.212660248144</v>
      </c>
      <c r="G172">
        <v>130.98963638515201</v>
      </c>
      <c r="H172">
        <v>136.96352753207901</v>
      </c>
      <c r="I172">
        <v>130.491656664902</v>
      </c>
      <c r="J172">
        <v>138.152452232786</v>
      </c>
      <c r="K172">
        <v>133.65999281653399</v>
      </c>
      <c r="L172">
        <v>134.72715286751099</v>
      </c>
      <c r="M172">
        <v>133.24485867758801</v>
      </c>
      <c r="N172">
        <v>142.24386919115699</v>
      </c>
      <c r="O172">
        <v>135.369047560258</v>
      </c>
      <c r="P172">
        <v>129.024267857186</v>
      </c>
      <c r="Q172">
        <v>138.647139869098</v>
      </c>
      <c r="R172">
        <v>152.16300839492101</v>
      </c>
      <c r="S172">
        <v>152.58372272080399</v>
      </c>
      <c r="T172">
        <v>129.195588706672</v>
      </c>
      <c r="U172">
        <v>145.195411345428</v>
      </c>
      <c r="V172">
        <v>145.18293906713001</v>
      </c>
      <c r="W172">
        <v>163.45918598627199</v>
      </c>
      <c r="X172">
        <v>177.04100612831701</v>
      </c>
      <c r="Y172">
        <v>151.97034852040801</v>
      </c>
      <c r="Z172">
        <v>137.24410851107899</v>
      </c>
      <c r="AA172">
        <v>152.153342052341</v>
      </c>
      <c r="AB172">
        <v>154.35298165132599</v>
      </c>
      <c r="AC172">
        <v>165.47410262071301</v>
      </c>
      <c r="AD172">
        <v>166.07444046334501</v>
      </c>
      <c r="AE172">
        <v>168.01582783797599</v>
      </c>
      <c r="AF172">
        <v>161.31841253533199</v>
      </c>
      <c r="AG172">
        <v>161.92568761721299</v>
      </c>
      <c r="AH172">
        <v>163.32415370292401</v>
      </c>
      <c r="AI172">
        <v>159.52183613430699</v>
      </c>
      <c r="AJ172">
        <v>164.08415947229099</v>
      </c>
      <c r="AK172">
        <v>177.56449250247201</v>
      </c>
      <c r="AL172">
        <v>148.39601548626743</v>
      </c>
      <c r="AM172">
        <v>86.983275779466325</v>
      </c>
      <c r="AN172">
        <f>AM172-transect_time_series!$AM$658</f>
        <v>95.762357123994761</v>
      </c>
    </row>
    <row r="173" spans="1:40" x14ac:dyDescent="0.35">
      <c r="A173">
        <v>529</v>
      </c>
      <c r="B173" s="1">
        <v>43298</v>
      </c>
      <c r="C173" t="s">
        <v>437</v>
      </c>
      <c r="D173">
        <v>97.481874931391999</v>
      </c>
      <c r="E173">
        <v>92.907489958823703</v>
      </c>
      <c r="F173">
        <v>83.1281389370059</v>
      </c>
      <c r="G173">
        <v>83.508234329041002</v>
      </c>
      <c r="H173">
        <v>104.32147684864501</v>
      </c>
      <c r="I173">
        <v>99.009302851433404</v>
      </c>
      <c r="J173">
        <v>103.202991195918</v>
      </c>
      <c r="K173">
        <v>93.413826905197794</v>
      </c>
      <c r="L173">
        <v>88.6670070636129</v>
      </c>
      <c r="M173">
        <v>108.242802157206</v>
      </c>
      <c r="N173">
        <v>108.505218654891</v>
      </c>
      <c r="O173">
        <v>86.927411783767198</v>
      </c>
      <c r="P173">
        <v>83.313550628016699</v>
      </c>
      <c r="Q173">
        <v>107.98218183612499</v>
      </c>
      <c r="R173">
        <v>109.109091042101</v>
      </c>
      <c r="S173">
        <v>99.599447306541293</v>
      </c>
      <c r="T173">
        <v>90.405736303115404</v>
      </c>
      <c r="U173">
        <v>100.924040412488</v>
      </c>
      <c r="AL173">
        <v>96.702767952517846</v>
      </c>
      <c r="AM173">
        <v>35.290028245716741</v>
      </c>
      <c r="AN173">
        <f>AM173-transect_time_series!$AM$658</f>
        <v>44.069109590245176</v>
      </c>
    </row>
    <row r="174" spans="1:40" x14ac:dyDescent="0.35">
      <c r="A174">
        <v>530</v>
      </c>
      <c r="B174" s="1">
        <v>43298</v>
      </c>
      <c r="C174" t="s">
        <v>455</v>
      </c>
      <c r="D174">
        <v>132.21081971720201</v>
      </c>
      <c r="E174">
        <v>126.310453161037</v>
      </c>
      <c r="F174">
        <v>119.643655606504</v>
      </c>
      <c r="G174">
        <v>120.19593971036301</v>
      </c>
      <c r="H174">
        <v>126.807959217264</v>
      </c>
      <c r="I174">
        <v>119.62617652431101</v>
      </c>
      <c r="J174">
        <v>130.409400928168</v>
      </c>
      <c r="K174">
        <v>125.488371250705</v>
      </c>
      <c r="L174">
        <v>125.61059152026399</v>
      </c>
      <c r="M174">
        <v>127.98546309457301</v>
      </c>
      <c r="N174">
        <v>131.45702103943299</v>
      </c>
      <c r="O174">
        <v>126.862542207942</v>
      </c>
      <c r="P174">
        <v>122.51138329992899</v>
      </c>
      <c r="Q174">
        <v>129.490202252784</v>
      </c>
      <c r="R174">
        <v>139.93505831730999</v>
      </c>
      <c r="S174">
        <v>144.15910878742301</v>
      </c>
      <c r="T174">
        <v>113.748613195516</v>
      </c>
      <c r="U174">
        <v>123.86845953677</v>
      </c>
      <c r="V174">
        <v>134.725412625925</v>
      </c>
      <c r="W174">
        <v>148.34723984130301</v>
      </c>
      <c r="X174">
        <v>159.100044590198</v>
      </c>
      <c r="Y174">
        <v>140.22235881091899</v>
      </c>
      <c r="Z174">
        <v>123.863178695473</v>
      </c>
      <c r="AA174">
        <v>135.27026536850701</v>
      </c>
      <c r="AB174">
        <v>134.61095022913301</v>
      </c>
      <c r="AC174">
        <v>144.392105797272</v>
      </c>
      <c r="AD174">
        <v>147.49601861024101</v>
      </c>
      <c r="AE174">
        <v>163.564153957386</v>
      </c>
      <c r="AF174">
        <v>149.92830040398599</v>
      </c>
      <c r="AG174">
        <v>145.483538239951</v>
      </c>
      <c r="AH174">
        <v>155.69612591559201</v>
      </c>
      <c r="AI174">
        <v>137.54098493764701</v>
      </c>
      <c r="AJ174">
        <v>144.05652056664499</v>
      </c>
      <c r="AK174">
        <v>158.46900985132001</v>
      </c>
      <c r="AL174">
        <v>135.56139493555875</v>
      </c>
      <c r="AM174">
        <v>74.148655228757647</v>
      </c>
      <c r="AN174">
        <f>AM174-transect_time_series!$AM$658</f>
        <v>82.927736573286083</v>
      </c>
    </row>
    <row r="175" spans="1:40" x14ac:dyDescent="0.35">
      <c r="A175">
        <v>531</v>
      </c>
      <c r="B175" s="1">
        <v>43303</v>
      </c>
      <c r="C175" t="s">
        <v>456</v>
      </c>
      <c r="D175">
        <v>132.67560073691601</v>
      </c>
      <c r="E175">
        <v>132.65201675253701</v>
      </c>
      <c r="F175">
        <v>121.669770662213</v>
      </c>
      <c r="G175">
        <v>123.27741815410199</v>
      </c>
      <c r="H175">
        <v>128.29705604923799</v>
      </c>
      <c r="I175">
        <v>123.28767685125899</v>
      </c>
      <c r="J175">
        <v>131.67731947350401</v>
      </c>
      <c r="K175">
        <v>126.8596200984</v>
      </c>
      <c r="L175">
        <v>120.609776861347</v>
      </c>
      <c r="M175">
        <v>119.94848408435</v>
      </c>
      <c r="N175">
        <v>129.010467395972</v>
      </c>
      <c r="O175">
        <v>127.78273333682399</v>
      </c>
      <c r="P175">
        <v>122.10226196315701</v>
      </c>
      <c r="Q175">
        <v>131.01224918749199</v>
      </c>
      <c r="R175">
        <v>138.57058294265701</v>
      </c>
      <c r="S175">
        <v>142.48685558556301</v>
      </c>
      <c r="T175">
        <v>122.44005664101201</v>
      </c>
      <c r="U175">
        <v>135.76301523893201</v>
      </c>
      <c r="V175">
        <v>132.29255696480899</v>
      </c>
      <c r="W175">
        <v>152.00302792431299</v>
      </c>
      <c r="X175">
        <v>169.17490921272901</v>
      </c>
      <c r="Y175">
        <v>143.72043077774001</v>
      </c>
      <c r="Z175">
        <v>137.39778081570699</v>
      </c>
      <c r="AA175">
        <v>145.841487302817</v>
      </c>
      <c r="AB175">
        <v>145.344336934956</v>
      </c>
      <c r="AC175">
        <v>149.40354788357899</v>
      </c>
      <c r="AD175">
        <v>154.92351456686501</v>
      </c>
      <c r="AE175">
        <v>165.69706736620901</v>
      </c>
      <c r="AF175">
        <v>154.50579980847601</v>
      </c>
      <c r="AG175">
        <v>154.91672209768299</v>
      </c>
      <c r="AH175">
        <v>152.232911114069</v>
      </c>
      <c r="AI175">
        <v>152.44627642198799</v>
      </c>
      <c r="AJ175">
        <v>156.37560219488799</v>
      </c>
      <c r="AK175">
        <v>164.70245544625899</v>
      </c>
      <c r="AL175">
        <v>139.44415849554593</v>
      </c>
      <c r="AM175">
        <v>78.03141878874483</v>
      </c>
      <c r="AN175">
        <f>AM175-transect_time_series!$AM$658</f>
        <v>86.810500133273266</v>
      </c>
    </row>
    <row r="176" spans="1:40" x14ac:dyDescent="0.35">
      <c r="A176">
        <v>532</v>
      </c>
      <c r="B176" s="1">
        <v>43313</v>
      </c>
      <c r="C176" t="s">
        <v>457</v>
      </c>
      <c r="D176">
        <v>116.501547714735</v>
      </c>
      <c r="E176">
        <v>120.81090037957</v>
      </c>
      <c r="F176">
        <v>113.403140825504</v>
      </c>
      <c r="G176">
        <v>112.183030848833</v>
      </c>
      <c r="H176">
        <v>119.218401923107</v>
      </c>
      <c r="I176">
        <v>110.31179499513701</v>
      </c>
      <c r="J176">
        <v>112.942573179964</v>
      </c>
      <c r="K176">
        <v>113.265804757876</v>
      </c>
      <c r="L176">
        <v>117.187022276414</v>
      </c>
      <c r="M176">
        <v>119.635283667774</v>
      </c>
      <c r="N176">
        <v>122.080357678621</v>
      </c>
      <c r="O176">
        <v>116.37488118304501</v>
      </c>
      <c r="P176">
        <v>117.696368511854</v>
      </c>
      <c r="Q176">
        <v>126.084183141088</v>
      </c>
      <c r="R176">
        <v>136.23808708523401</v>
      </c>
      <c r="S176">
        <v>139.37695672098701</v>
      </c>
      <c r="T176">
        <v>115.98893890983901</v>
      </c>
      <c r="U176">
        <v>122.728473510557</v>
      </c>
      <c r="V176">
        <v>129.85687597120199</v>
      </c>
      <c r="W176">
        <v>150.778517938862</v>
      </c>
      <c r="X176">
        <v>165.88185751369099</v>
      </c>
      <c r="Y176">
        <v>130.82156499425599</v>
      </c>
      <c r="Z176">
        <v>116.88550234716899</v>
      </c>
      <c r="AA176">
        <v>129.33072655508701</v>
      </c>
      <c r="AB176">
        <v>133.97357296560699</v>
      </c>
      <c r="AC176">
        <v>140.32033203277501</v>
      </c>
      <c r="AD176">
        <v>140.30379529629101</v>
      </c>
      <c r="AE176">
        <v>148.00462762644099</v>
      </c>
      <c r="AF176">
        <v>144.10781873712801</v>
      </c>
      <c r="AG176">
        <v>144.22077552835199</v>
      </c>
      <c r="AH176">
        <v>152.20786743024999</v>
      </c>
      <c r="AI176">
        <v>137.289211774042</v>
      </c>
      <c r="AJ176">
        <v>141.193315176635</v>
      </c>
      <c r="AK176">
        <v>160.990115625638</v>
      </c>
      <c r="AL176">
        <v>129.94688896539898</v>
      </c>
      <c r="AM176">
        <v>68.534149258597878</v>
      </c>
      <c r="AN176">
        <f>AM176-transect_time_series!$AM$658</f>
        <v>77.313230603126314</v>
      </c>
    </row>
    <row r="177" spans="1:41" x14ac:dyDescent="0.35">
      <c r="A177">
        <v>533</v>
      </c>
      <c r="B177" s="1">
        <v>43336</v>
      </c>
      <c r="C177" t="s">
        <v>458</v>
      </c>
      <c r="D177">
        <v>139.97932439715299</v>
      </c>
      <c r="E177">
        <v>141.68148191099601</v>
      </c>
      <c r="F177">
        <v>131.22283110401099</v>
      </c>
      <c r="G177">
        <v>131.411897123388</v>
      </c>
      <c r="H177">
        <v>139.615140116216</v>
      </c>
      <c r="I177">
        <v>134.83804597950501</v>
      </c>
      <c r="J177">
        <v>142.42076078388399</v>
      </c>
      <c r="K177">
        <v>138.58352484434701</v>
      </c>
      <c r="L177">
        <v>140.93785197996999</v>
      </c>
      <c r="M177">
        <v>138.862992287715</v>
      </c>
      <c r="N177">
        <v>145.64845597973601</v>
      </c>
      <c r="O177">
        <v>140.353099434841</v>
      </c>
      <c r="P177">
        <v>145.86898629302701</v>
      </c>
      <c r="Q177">
        <v>152.78169720142401</v>
      </c>
      <c r="R177">
        <v>153.88090651071801</v>
      </c>
      <c r="S177">
        <v>152.490138763815</v>
      </c>
      <c r="T177">
        <v>141.65133204443299</v>
      </c>
      <c r="U177">
        <v>154.814227786576</v>
      </c>
      <c r="V177">
        <v>155.67301781483701</v>
      </c>
      <c r="W177">
        <v>173.77312104562</v>
      </c>
      <c r="X177">
        <v>187.60541398123601</v>
      </c>
      <c r="Y177">
        <v>156.39648057671999</v>
      </c>
      <c r="Z177">
        <v>145.76564191899999</v>
      </c>
      <c r="AA177">
        <v>154.042018551479</v>
      </c>
      <c r="AB177">
        <v>152.31569493503699</v>
      </c>
      <c r="AC177">
        <v>162.45111983343401</v>
      </c>
      <c r="AD177">
        <v>165.33812576532</v>
      </c>
      <c r="AE177">
        <v>173.46265336451401</v>
      </c>
      <c r="AF177">
        <v>168.34643662844101</v>
      </c>
      <c r="AG177">
        <v>173.60589442949299</v>
      </c>
      <c r="AH177">
        <v>168.39785720918701</v>
      </c>
      <c r="AI177">
        <v>167.92116257791801</v>
      </c>
      <c r="AJ177">
        <v>170.79889644940499</v>
      </c>
      <c r="AK177">
        <v>181.85414573688701</v>
      </c>
      <c r="AL177">
        <v>153.67030515765538</v>
      </c>
      <c r="AM177">
        <v>92.257565450854273</v>
      </c>
      <c r="AN177">
        <f>AM177-transect_time_series!$AM$658</f>
        <v>101.03664679538271</v>
      </c>
    </row>
    <row r="178" spans="1:41" x14ac:dyDescent="0.35">
      <c r="A178">
        <v>534</v>
      </c>
      <c r="B178" s="1">
        <v>43338</v>
      </c>
      <c r="C178" t="s">
        <v>459</v>
      </c>
      <c r="D178">
        <v>109.05483752270899</v>
      </c>
      <c r="E178">
        <v>106.72871051616499</v>
      </c>
      <c r="F178">
        <v>89.734243528727106</v>
      </c>
      <c r="G178">
        <v>88.985624049276694</v>
      </c>
      <c r="P178">
        <v>106.208890022182</v>
      </c>
      <c r="Q178">
        <v>112.96411779041701</v>
      </c>
      <c r="R178">
        <v>117.24925351092</v>
      </c>
      <c r="S178">
        <v>105.45545959372799</v>
      </c>
      <c r="T178">
        <v>97.111645504482794</v>
      </c>
      <c r="U178">
        <v>122.382658616439</v>
      </c>
      <c r="V178">
        <v>120.913136576318</v>
      </c>
      <c r="W178">
        <v>138.44104915339301</v>
      </c>
      <c r="X178">
        <v>149.883624763749</v>
      </c>
      <c r="Y178">
        <v>105.51595546328799</v>
      </c>
      <c r="Z178">
        <v>110.45398709149001</v>
      </c>
      <c r="AI178">
        <v>120.993940509818</v>
      </c>
      <c r="AJ178">
        <v>121.225692872998</v>
      </c>
      <c r="AK178">
        <v>131.59853175780799</v>
      </c>
      <c r="AL178">
        <v>114.16118660243936</v>
      </c>
      <c r="AM178">
        <v>52.748446895638253</v>
      </c>
      <c r="AN178">
        <f>AM178-transect_time_series!$AM$658</f>
        <v>61.527528240166689</v>
      </c>
    </row>
    <row r="179" spans="1:41" x14ac:dyDescent="0.35">
      <c r="A179">
        <v>535</v>
      </c>
      <c r="B179" s="1">
        <v>43339</v>
      </c>
      <c r="C179" t="s">
        <v>460</v>
      </c>
      <c r="D179">
        <v>99.652201422361998</v>
      </c>
      <c r="E179">
        <v>110.29697998501899</v>
      </c>
      <c r="F179">
        <v>103.633225906531</v>
      </c>
      <c r="G179">
        <v>97.629942211306002</v>
      </c>
      <c r="H179">
        <v>107.685164801765</v>
      </c>
      <c r="I179">
        <v>101.418077834573</v>
      </c>
      <c r="J179">
        <v>105.81940631247301</v>
      </c>
      <c r="K179">
        <v>108.591136234828</v>
      </c>
      <c r="L179">
        <v>113.413704210799</v>
      </c>
      <c r="M179">
        <v>106.389013311486</v>
      </c>
      <c r="N179">
        <v>110.21764279740999</v>
      </c>
      <c r="O179">
        <v>107.811399014133</v>
      </c>
      <c r="P179">
        <v>115.215763898118</v>
      </c>
      <c r="Q179">
        <v>121.116691107842</v>
      </c>
      <c r="R179">
        <v>128.067467984708</v>
      </c>
      <c r="S179">
        <v>114.062201868164</v>
      </c>
      <c r="T179">
        <v>103.082469619598</v>
      </c>
      <c r="U179">
        <v>120.36159234254301</v>
      </c>
      <c r="V179">
        <v>124.68524968564699</v>
      </c>
      <c r="W179">
        <v>146.62367546448101</v>
      </c>
      <c r="X179">
        <v>150.75211263812599</v>
      </c>
      <c r="Y179">
        <v>104.768977484837</v>
      </c>
      <c r="Z179">
        <v>102.16878788202899</v>
      </c>
      <c r="AA179">
        <v>125.33363344558001</v>
      </c>
      <c r="AB179">
        <v>117.85684308938301</v>
      </c>
      <c r="AC179">
        <v>124.27567554003301</v>
      </c>
      <c r="AD179">
        <v>136.48552221678199</v>
      </c>
      <c r="AE179">
        <v>138.96374044715199</v>
      </c>
      <c r="AF179">
        <v>134.23391641003701</v>
      </c>
      <c r="AG179">
        <v>146.029685352337</v>
      </c>
      <c r="AH179">
        <v>122.339931261953</v>
      </c>
      <c r="AI179">
        <v>138.04304029270801</v>
      </c>
      <c r="AJ179">
        <v>131.58178630745101</v>
      </c>
      <c r="AK179">
        <v>141.299562095867</v>
      </c>
      <c r="AL179">
        <v>119.40900648464884</v>
      </c>
      <c r="AM179">
        <v>57.996266777847737</v>
      </c>
      <c r="AN179">
        <f>AM179-transect_time_series!$AM$658</f>
        <v>66.775348122376172</v>
      </c>
      <c r="AO179">
        <f>AVERAGE(AN158:AN179)</f>
        <v>81.603532150137326</v>
      </c>
    </row>
    <row r="180" spans="1:41" s="2" customFormat="1" x14ac:dyDescent="0.35">
      <c r="B180" s="3"/>
    </row>
    <row r="181" spans="1:41" x14ac:dyDescent="0.35">
      <c r="A181">
        <v>603</v>
      </c>
      <c r="B181" s="1">
        <v>43627</v>
      </c>
      <c r="C181" t="s">
        <v>504</v>
      </c>
      <c r="D181">
        <v>101.366879388708</v>
      </c>
      <c r="E181">
        <v>106.24122734941</v>
      </c>
      <c r="F181">
        <v>85.456077760606306</v>
      </c>
      <c r="G181">
        <v>88.640504848001299</v>
      </c>
      <c r="H181">
        <v>110.562409501403</v>
      </c>
      <c r="I181">
        <v>102.184857979189</v>
      </c>
      <c r="J181">
        <v>107.10733737970899</v>
      </c>
      <c r="K181">
        <v>109.866085593056</v>
      </c>
      <c r="L181">
        <v>109.99066452663401</v>
      </c>
      <c r="M181">
        <v>107.569070748648</v>
      </c>
      <c r="N181">
        <v>111.91572542756199</v>
      </c>
      <c r="O181">
        <v>98.072732444658499</v>
      </c>
      <c r="P181">
        <v>106.132742323058</v>
      </c>
      <c r="Q181">
        <v>118.46513685339499</v>
      </c>
      <c r="R181">
        <v>116.133523002917</v>
      </c>
      <c r="S181">
        <v>124.62017210415701</v>
      </c>
      <c r="T181">
        <v>97.795206925468705</v>
      </c>
      <c r="U181">
        <v>120.17931732974399</v>
      </c>
      <c r="V181">
        <v>121.062781169689</v>
      </c>
      <c r="W181">
        <v>132.10572826713701</v>
      </c>
      <c r="X181">
        <v>150.63629797848299</v>
      </c>
      <c r="Y181">
        <v>108.751824941769</v>
      </c>
      <c r="Z181">
        <v>112.785468741757</v>
      </c>
      <c r="AA181">
        <v>129.727336676455</v>
      </c>
      <c r="AB181">
        <v>119.50761902572</v>
      </c>
      <c r="AC181">
        <v>124.463309298602</v>
      </c>
      <c r="AD181">
        <v>136.69562817123901</v>
      </c>
      <c r="AE181">
        <v>139.29132765095301</v>
      </c>
      <c r="AF181">
        <v>135.60559320613999</v>
      </c>
      <c r="AG181">
        <v>146.26391139837199</v>
      </c>
      <c r="AH181">
        <v>117.891844802997</v>
      </c>
      <c r="AI181">
        <v>137.60245669347199</v>
      </c>
      <c r="AJ181">
        <v>132.79250914065699</v>
      </c>
      <c r="AK181">
        <v>144.16412295721199</v>
      </c>
      <c r="AL181">
        <v>117.98963034138171</v>
      </c>
      <c r="AM181">
        <v>56.576890634580607</v>
      </c>
      <c r="AN181">
        <f>AM181-transect_time_series!$AM$658</f>
        <v>65.355971979109043</v>
      </c>
    </row>
    <row r="182" spans="1:41" x14ac:dyDescent="0.35">
      <c r="A182">
        <v>604</v>
      </c>
      <c r="B182" s="1">
        <v>43631</v>
      </c>
      <c r="C182" t="s">
        <v>493</v>
      </c>
      <c r="D182">
        <v>132.13370519664201</v>
      </c>
      <c r="E182">
        <v>133.613192940282</v>
      </c>
      <c r="F182">
        <v>124.066975758437</v>
      </c>
      <c r="G182">
        <v>124.81073430886001</v>
      </c>
      <c r="H182">
        <v>132.52836316018099</v>
      </c>
      <c r="I182">
        <v>128.31452649354799</v>
      </c>
      <c r="J182">
        <v>136.829055857165</v>
      </c>
      <c r="K182">
        <v>133.833736144162</v>
      </c>
      <c r="L182">
        <v>135.83714507251801</v>
      </c>
      <c r="M182">
        <v>132.20641328119601</v>
      </c>
      <c r="N182">
        <v>137.43508494047799</v>
      </c>
      <c r="O182">
        <v>132.00873210490599</v>
      </c>
      <c r="P182">
        <v>129.485150786156</v>
      </c>
      <c r="Q182">
        <v>140.656185145959</v>
      </c>
      <c r="R182">
        <v>148.35617370854101</v>
      </c>
      <c r="S182">
        <v>155.40204634110799</v>
      </c>
      <c r="T182">
        <v>129.37773066739601</v>
      </c>
      <c r="U182">
        <v>142.875143768877</v>
      </c>
      <c r="V182">
        <v>144.99066200407299</v>
      </c>
      <c r="W182">
        <v>158.977518473826</v>
      </c>
      <c r="X182">
        <v>172.53818666606</v>
      </c>
      <c r="Y182">
        <v>173.83607634187999</v>
      </c>
      <c r="Z182">
        <v>141.94913228046201</v>
      </c>
      <c r="AL182">
        <v>140.08963788881363</v>
      </c>
      <c r="AM182">
        <v>78.676898182012522</v>
      </c>
      <c r="AN182">
        <f>AM182-transect_time_series!$AM$658</f>
        <v>87.455979526540958</v>
      </c>
    </row>
    <row r="183" spans="1:41" x14ac:dyDescent="0.35">
      <c r="A183">
        <v>605</v>
      </c>
      <c r="B183" s="1">
        <v>43642</v>
      </c>
      <c r="C183" t="s">
        <v>226</v>
      </c>
      <c r="D183">
        <v>93.465717393852998</v>
      </c>
      <c r="E183">
        <v>94.408644820704595</v>
      </c>
      <c r="F183">
        <v>84.329334547791305</v>
      </c>
      <c r="G183">
        <v>107.257820839242</v>
      </c>
      <c r="H183">
        <v>113.23945718199499</v>
      </c>
      <c r="I183">
        <v>115.040302385925</v>
      </c>
      <c r="J183">
        <v>119.51666034190799</v>
      </c>
      <c r="K183">
        <v>121.18987719064801</v>
      </c>
      <c r="L183">
        <v>123.320498645995</v>
      </c>
      <c r="M183">
        <v>117.785937748611</v>
      </c>
      <c r="V183">
        <v>117.43890373477799</v>
      </c>
      <c r="W183">
        <v>134.05161954803501</v>
      </c>
      <c r="X183">
        <v>151.06554323926201</v>
      </c>
      <c r="Y183">
        <v>103.610358292296</v>
      </c>
      <c r="Z183">
        <v>102.93064422046101</v>
      </c>
      <c r="AA183">
        <v>141.41105943655299</v>
      </c>
      <c r="AB183">
        <v>138.60523793503</v>
      </c>
      <c r="AC183">
        <v>148.21128877441899</v>
      </c>
      <c r="AD183">
        <v>143.04034758491599</v>
      </c>
      <c r="AE183">
        <v>143.21487171020999</v>
      </c>
      <c r="AF183">
        <v>143.951374748744</v>
      </c>
      <c r="AL183">
        <v>121.76597620577985</v>
      </c>
      <c r="AM183">
        <v>60.353236498978745</v>
      </c>
      <c r="AN183">
        <f>AM183-transect_time_series!$AM$658</f>
        <v>69.132317843507181</v>
      </c>
    </row>
    <row r="184" spans="1:41" x14ac:dyDescent="0.35">
      <c r="A184">
        <v>606</v>
      </c>
      <c r="B184" s="1">
        <v>43643</v>
      </c>
      <c r="C184" t="s">
        <v>334</v>
      </c>
      <c r="D184">
        <v>103.33479998621</v>
      </c>
      <c r="E184">
        <v>111.37434448977901</v>
      </c>
      <c r="F184">
        <v>95.603665465257393</v>
      </c>
      <c r="G184">
        <v>105.932386469311</v>
      </c>
      <c r="H184">
        <v>112.750197604222</v>
      </c>
      <c r="I184">
        <v>104.722805964624</v>
      </c>
      <c r="J184">
        <v>109.835807472002</v>
      </c>
      <c r="K184">
        <v>122.016070713971</v>
      </c>
      <c r="L184">
        <v>122.81833315696601</v>
      </c>
      <c r="M184">
        <v>115.76131840486001</v>
      </c>
      <c r="N184">
        <v>115.89177862205899</v>
      </c>
      <c r="O184">
        <v>108.660989927397</v>
      </c>
      <c r="P184">
        <v>116.24541226112299</v>
      </c>
      <c r="Q184">
        <v>126.577694309908</v>
      </c>
      <c r="R184">
        <v>139.25484561460101</v>
      </c>
      <c r="S184">
        <v>123.72616880757199</v>
      </c>
      <c r="T184">
        <v>104.501786914813</v>
      </c>
      <c r="U184">
        <v>126.49293378715301</v>
      </c>
      <c r="V184">
        <v>131.35144606593701</v>
      </c>
      <c r="W184">
        <v>149.95158151065101</v>
      </c>
      <c r="X184">
        <v>161.80522027086801</v>
      </c>
      <c r="Y184">
        <v>118.23380553887201</v>
      </c>
      <c r="Z184">
        <v>111.88464731279301</v>
      </c>
      <c r="AA184">
        <v>134.978079667533</v>
      </c>
      <c r="AB184">
        <v>136.97295709936901</v>
      </c>
      <c r="AC184">
        <v>146.24528631013399</v>
      </c>
      <c r="AD184">
        <v>142.73841155000699</v>
      </c>
      <c r="AE184">
        <v>142.855614677939</v>
      </c>
      <c r="AF184">
        <v>140.410532055695</v>
      </c>
      <c r="AG184">
        <v>152.819469048207</v>
      </c>
      <c r="AH184">
        <v>125.629831589565</v>
      </c>
      <c r="AI184">
        <v>142.35577422846401</v>
      </c>
      <c r="AJ184">
        <v>137.02625115308899</v>
      </c>
      <c r="AK184">
        <v>163.96677253500999</v>
      </c>
      <c r="AL184">
        <v>126.60961825252831</v>
      </c>
      <c r="AM184">
        <v>65.196878545727202</v>
      </c>
      <c r="AN184">
        <f>AM184-transect_time_series!$AM$658</f>
        <v>73.975959890255638</v>
      </c>
    </row>
    <row r="185" spans="1:41" x14ac:dyDescent="0.35">
      <c r="A185">
        <v>607</v>
      </c>
      <c r="B185" s="1">
        <v>43643</v>
      </c>
      <c r="C185" t="s">
        <v>505</v>
      </c>
      <c r="D185">
        <v>129.982494448518</v>
      </c>
      <c r="E185">
        <v>132.75380393714201</v>
      </c>
      <c r="F185">
        <v>121.61947659289299</v>
      </c>
      <c r="G185">
        <v>122.64318019322199</v>
      </c>
      <c r="H185">
        <v>130.77357604648199</v>
      </c>
      <c r="I185">
        <v>129.017779389769</v>
      </c>
      <c r="J185">
        <v>136.75787298922401</v>
      </c>
      <c r="K185">
        <v>132.25214831829999</v>
      </c>
      <c r="L185">
        <v>136.993674726427</v>
      </c>
      <c r="M185">
        <v>135.06292230652701</v>
      </c>
      <c r="N185">
        <v>137.77429106392199</v>
      </c>
      <c r="O185">
        <v>136.74008232084199</v>
      </c>
      <c r="P185">
        <v>138.35790809087601</v>
      </c>
      <c r="Q185">
        <v>150.66857022182899</v>
      </c>
      <c r="R185">
        <v>160.12736886605299</v>
      </c>
      <c r="S185">
        <v>154.80470940246499</v>
      </c>
      <c r="T185">
        <v>128.97122034768199</v>
      </c>
      <c r="U185">
        <v>147.73376097500699</v>
      </c>
      <c r="V185">
        <v>149.80710531436699</v>
      </c>
      <c r="W185">
        <v>169.168033961822</v>
      </c>
      <c r="X185">
        <v>180.195246387921</v>
      </c>
      <c r="Y185">
        <v>161.50611093167601</v>
      </c>
      <c r="Z185">
        <v>141.12468824397001</v>
      </c>
      <c r="AA185">
        <v>153.32272260335799</v>
      </c>
      <c r="AB185">
        <v>157.52077426750401</v>
      </c>
      <c r="AC185">
        <v>165.15685244783299</v>
      </c>
      <c r="AD185">
        <v>166.35450195334101</v>
      </c>
      <c r="AE185">
        <v>163.97572569120899</v>
      </c>
      <c r="AF185">
        <v>164.51374634061401</v>
      </c>
      <c r="AG185">
        <v>173.08098910036199</v>
      </c>
      <c r="AH185">
        <v>159.19098507743399</v>
      </c>
      <c r="AI185">
        <v>157.547948954329</v>
      </c>
      <c r="AJ185">
        <v>164.88803257693701</v>
      </c>
      <c r="AK185">
        <v>178.40631510922699</v>
      </c>
      <c r="AL185">
        <v>149.08219468232596</v>
      </c>
      <c r="AM185">
        <v>87.669454975524857</v>
      </c>
      <c r="AN185">
        <f>AM185-transect_time_series!$AM$658</f>
        <v>96.448536320053293</v>
      </c>
    </row>
    <row r="186" spans="1:41" x14ac:dyDescent="0.35">
      <c r="A186">
        <v>608</v>
      </c>
      <c r="B186" s="1">
        <v>43648</v>
      </c>
      <c r="C186" t="s">
        <v>506</v>
      </c>
      <c r="D186">
        <v>134.93216039172901</v>
      </c>
      <c r="E186">
        <v>138.62176842264901</v>
      </c>
      <c r="F186">
        <v>127.895293551658</v>
      </c>
      <c r="G186">
        <v>128.89722340779201</v>
      </c>
      <c r="H186">
        <v>135.29024335359199</v>
      </c>
      <c r="I186">
        <v>133.97182699834099</v>
      </c>
      <c r="J186">
        <v>141.497758365556</v>
      </c>
      <c r="K186">
        <v>141.45588026176401</v>
      </c>
      <c r="L186">
        <v>142.532644765886</v>
      </c>
      <c r="M186">
        <v>141.09784170724501</v>
      </c>
      <c r="N186">
        <v>143.75046190109299</v>
      </c>
      <c r="O186">
        <v>140.85946402754701</v>
      </c>
      <c r="P186">
        <v>141.93629636001799</v>
      </c>
      <c r="Q186">
        <v>153.036010629077</v>
      </c>
      <c r="R186">
        <v>166.00054825732099</v>
      </c>
      <c r="S186">
        <v>165.248830489997</v>
      </c>
      <c r="T186">
        <v>135.558076716638</v>
      </c>
      <c r="U186">
        <v>149.54091353768999</v>
      </c>
      <c r="V186">
        <v>157.6188830511</v>
      </c>
      <c r="W186">
        <v>173.25021500197201</v>
      </c>
      <c r="X186">
        <v>185.93253186390501</v>
      </c>
      <c r="Y186">
        <v>167.12381781542999</v>
      </c>
      <c r="Z186">
        <v>146.02191720822699</v>
      </c>
      <c r="AA186">
        <v>159.26947668263401</v>
      </c>
      <c r="AB186">
        <v>160.02224461269</v>
      </c>
      <c r="AC186">
        <v>169.25880648878899</v>
      </c>
      <c r="AD186">
        <v>168.02144208262499</v>
      </c>
      <c r="AE186">
        <v>172.76569247406499</v>
      </c>
      <c r="AF186">
        <v>169.68710083449901</v>
      </c>
      <c r="AG186">
        <v>172.995885521253</v>
      </c>
      <c r="AH186">
        <v>173.78038303282901</v>
      </c>
      <c r="AI186">
        <v>163.74280286492001</v>
      </c>
      <c r="AJ186">
        <v>169.87122611896999</v>
      </c>
      <c r="AK186">
        <v>183.885032195658</v>
      </c>
      <c r="AL186">
        <v>154.56972649985761</v>
      </c>
      <c r="AM186">
        <v>93.156986793056504</v>
      </c>
      <c r="AN186">
        <f>AM186-transect_time_series!$AM$658</f>
        <v>101.93606813758494</v>
      </c>
    </row>
    <row r="187" spans="1:41" x14ac:dyDescent="0.35">
      <c r="A187">
        <v>609</v>
      </c>
      <c r="B187" s="1">
        <v>43650</v>
      </c>
      <c r="C187" t="s">
        <v>376</v>
      </c>
      <c r="D187">
        <v>94.937887576089196</v>
      </c>
      <c r="E187">
        <v>91.393276178534194</v>
      </c>
      <c r="F187">
        <v>80.613204380060907</v>
      </c>
      <c r="G187">
        <v>86.307755683007102</v>
      </c>
      <c r="H187">
        <v>91.916847906559497</v>
      </c>
      <c r="I187">
        <v>95.753405315404905</v>
      </c>
      <c r="J187">
        <v>104.377054128054</v>
      </c>
      <c r="K187">
        <v>96.178698834044994</v>
      </c>
      <c r="L187">
        <v>106.474398576422</v>
      </c>
      <c r="M187">
        <v>110.08539421665699</v>
      </c>
      <c r="N187">
        <v>108.23182774508</v>
      </c>
      <c r="O187">
        <v>102.698361677316</v>
      </c>
      <c r="P187">
        <v>108.63227016501</v>
      </c>
      <c r="Q187">
        <v>123.520851275628</v>
      </c>
      <c r="R187">
        <v>132.74201936231901</v>
      </c>
      <c r="S187">
        <v>109.530616186061</v>
      </c>
      <c r="T187">
        <v>93.2648325849066</v>
      </c>
      <c r="U187">
        <v>118.55015609034101</v>
      </c>
      <c r="V187">
        <v>121.206109047989</v>
      </c>
      <c r="W187">
        <v>137.637615909945</v>
      </c>
      <c r="X187">
        <v>141.387417111182</v>
      </c>
      <c r="Y187">
        <v>110.796515806456</v>
      </c>
      <c r="Z187">
        <v>100.035574077685</v>
      </c>
      <c r="AA187">
        <v>126.889611772262</v>
      </c>
      <c r="AB187">
        <v>118.429185383042</v>
      </c>
      <c r="AC187">
        <v>126.05322299883299</v>
      </c>
      <c r="AD187">
        <v>137.27997501027099</v>
      </c>
      <c r="AE187">
        <v>130.63264772891799</v>
      </c>
      <c r="AF187">
        <v>130.06248164732901</v>
      </c>
      <c r="AG187">
        <v>125.42190251065701</v>
      </c>
      <c r="AH187">
        <v>122.12227698776501</v>
      </c>
      <c r="AI187">
        <v>126.81462803173</v>
      </c>
      <c r="AJ187">
        <v>128.964911148395</v>
      </c>
      <c r="AK187">
        <v>142.83569683805399</v>
      </c>
      <c r="AL187">
        <v>114.16995970270614</v>
      </c>
      <c r="AM187">
        <v>52.757219995905032</v>
      </c>
      <c r="AN187">
        <f>AM187-transect_time_series!$AM$658</f>
        <v>61.536301340433468</v>
      </c>
    </row>
    <row r="188" spans="1:41" x14ac:dyDescent="0.35">
      <c r="A188">
        <v>610</v>
      </c>
      <c r="B188" s="1">
        <v>43653</v>
      </c>
      <c r="C188" t="s">
        <v>505</v>
      </c>
      <c r="D188">
        <v>115.34530931552401</v>
      </c>
      <c r="E188">
        <v>117.934986374011</v>
      </c>
      <c r="F188">
        <v>105.271490362035</v>
      </c>
      <c r="G188">
        <v>107.52460393795801</v>
      </c>
      <c r="H188">
        <v>117.03509951455401</v>
      </c>
      <c r="I188">
        <v>112.21724340036999</v>
      </c>
      <c r="J188">
        <v>119.991647631315</v>
      </c>
      <c r="K188">
        <v>118.45764199225999</v>
      </c>
      <c r="L188">
        <v>118.928103657067</v>
      </c>
      <c r="M188">
        <v>118.505308847631</v>
      </c>
      <c r="N188">
        <v>124.772197968187</v>
      </c>
      <c r="O188">
        <v>120.238088209826</v>
      </c>
      <c r="P188">
        <v>124.527511964591</v>
      </c>
      <c r="Q188">
        <v>138.429011401586</v>
      </c>
      <c r="R188">
        <v>147.57643370006801</v>
      </c>
      <c r="S188">
        <v>139.69752224325299</v>
      </c>
      <c r="T188">
        <v>117.110201905818</v>
      </c>
      <c r="U188">
        <v>127.224113095745</v>
      </c>
      <c r="V188">
        <v>138.292600199296</v>
      </c>
      <c r="W188">
        <v>153.03783329034599</v>
      </c>
      <c r="X188">
        <v>168.97167580621601</v>
      </c>
      <c r="Y188">
        <v>130.78110345623099</v>
      </c>
      <c r="Z188">
        <v>126.893540592441</v>
      </c>
      <c r="AA188">
        <v>140.049929842729</v>
      </c>
      <c r="AB188">
        <v>143.64274129542801</v>
      </c>
      <c r="AC188">
        <v>148.63750431188899</v>
      </c>
      <c r="AD188">
        <v>145.361265353313</v>
      </c>
      <c r="AE188">
        <v>150.284847683647</v>
      </c>
      <c r="AF188">
        <v>148.48309826578901</v>
      </c>
      <c r="AG188">
        <v>153.321141912652</v>
      </c>
      <c r="AH188">
        <v>143.926413085593</v>
      </c>
      <c r="AI188">
        <v>146.64087899686399</v>
      </c>
      <c r="AJ188">
        <v>146.32160837708099</v>
      </c>
      <c r="AK188">
        <v>159.320103840027</v>
      </c>
      <c r="AL188">
        <v>133.3750824068041</v>
      </c>
      <c r="AM188">
        <v>71.962342700002992</v>
      </c>
      <c r="AN188">
        <f>AM188-transect_time_series!$AM$658</f>
        <v>80.741424044531428</v>
      </c>
    </row>
    <row r="189" spans="1:41" x14ac:dyDescent="0.35">
      <c r="A189">
        <v>611</v>
      </c>
      <c r="B189" s="1">
        <v>43659</v>
      </c>
      <c r="C189" t="s">
        <v>507</v>
      </c>
      <c r="D189">
        <v>103.221997296734</v>
      </c>
      <c r="E189">
        <v>105.180961222679</v>
      </c>
      <c r="F189">
        <v>100.973333684628</v>
      </c>
      <c r="G189">
        <v>109.807830113531</v>
      </c>
      <c r="H189">
        <v>111.63896560067199</v>
      </c>
      <c r="I189">
        <v>104.325401603773</v>
      </c>
      <c r="J189">
        <v>113.015112805117</v>
      </c>
      <c r="K189">
        <v>105.815323381708</v>
      </c>
      <c r="L189">
        <v>120.52306091795801</v>
      </c>
      <c r="M189">
        <v>115.71743265473999</v>
      </c>
      <c r="N189">
        <v>112.396389367203</v>
      </c>
      <c r="O189">
        <v>123.888672625057</v>
      </c>
      <c r="P189">
        <v>118.181070546275</v>
      </c>
      <c r="Q189">
        <v>124.590478016552</v>
      </c>
      <c r="R189">
        <v>138.630340765661</v>
      </c>
      <c r="S189">
        <v>125.26284210908899</v>
      </c>
      <c r="T189">
        <v>115.730606809625</v>
      </c>
      <c r="U189">
        <v>126.337931858467</v>
      </c>
      <c r="V189">
        <v>122.845635940262</v>
      </c>
      <c r="W189">
        <v>149.384378362007</v>
      </c>
      <c r="X189">
        <v>159.185852040838</v>
      </c>
      <c r="Y189">
        <v>118.767583011759</v>
      </c>
      <c r="Z189">
        <v>129.55704801383101</v>
      </c>
      <c r="AA189">
        <v>132.261911738664</v>
      </c>
      <c r="AB189">
        <v>135.02905123664399</v>
      </c>
      <c r="AC189">
        <v>148.67670809145801</v>
      </c>
      <c r="AD189">
        <v>142.513598312205</v>
      </c>
      <c r="AE189">
        <v>142.21959594855301</v>
      </c>
      <c r="AF189">
        <v>137.10594451879899</v>
      </c>
      <c r="AG189">
        <v>149.389924527376</v>
      </c>
      <c r="AH189">
        <v>140.58107119234401</v>
      </c>
      <c r="AI189">
        <v>141.54354988044199</v>
      </c>
      <c r="AJ189">
        <v>141.054241379308</v>
      </c>
      <c r="AK189">
        <v>161.09164425975999</v>
      </c>
      <c r="AL189">
        <v>127.24839675981526</v>
      </c>
      <c r="AM189">
        <v>65.83565705301416</v>
      </c>
      <c r="AN189">
        <f>AM189-transect_time_series!$AM$658</f>
        <v>74.614738397542595</v>
      </c>
    </row>
    <row r="190" spans="1:41" x14ac:dyDescent="0.35">
      <c r="A190">
        <v>612</v>
      </c>
      <c r="B190" s="1">
        <v>43661</v>
      </c>
      <c r="C190" t="s">
        <v>508</v>
      </c>
      <c r="D190">
        <v>129.74285813057401</v>
      </c>
      <c r="E190">
        <v>133.387958446358</v>
      </c>
      <c r="F190">
        <v>121.794301651867</v>
      </c>
      <c r="G190">
        <v>123.66958754175501</v>
      </c>
      <c r="H190">
        <v>130.04699045760199</v>
      </c>
      <c r="I190">
        <v>128.30628747820001</v>
      </c>
      <c r="J190">
        <v>137.050398283341</v>
      </c>
      <c r="K190">
        <v>133.681477020995</v>
      </c>
      <c r="L190">
        <v>136.94184503367501</v>
      </c>
      <c r="M190">
        <v>134.07445883680401</v>
      </c>
      <c r="N190">
        <v>138.421520079309</v>
      </c>
      <c r="O190">
        <v>137.432455858792</v>
      </c>
      <c r="P190">
        <v>137.30841074563901</v>
      </c>
      <c r="Q190">
        <v>151.03243543313999</v>
      </c>
      <c r="R190">
        <v>158.97771058287501</v>
      </c>
      <c r="S190">
        <v>166.04174525974599</v>
      </c>
      <c r="T190">
        <v>130.26927186822601</v>
      </c>
      <c r="U190">
        <v>145.79118484170499</v>
      </c>
      <c r="V190">
        <v>150.79568867888401</v>
      </c>
      <c r="W190">
        <v>166.72976069908901</v>
      </c>
      <c r="X190">
        <v>178.996085856267</v>
      </c>
      <c r="Y190">
        <v>161.00678624552</v>
      </c>
      <c r="Z190">
        <v>142.276683304269</v>
      </c>
      <c r="AA190">
        <v>153.36718560954</v>
      </c>
      <c r="AB190">
        <v>155.521468195214</v>
      </c>
      <c r="AC190">
        <v>163.62296305411701</v>
      </c>
      <c r="AD190">
        <v>165.81909624479599</v>
      </c>
      <c r="AE190">
        <v>166.14637646675001</v>
      </c>
      <c r="AF190">
        <v>161.19953020993401</v>
      </c>
      <c r="AG190">
        <v>166.74125607699699</v>
      </c>
      <c r="AH190">
        <v>168.49477150461601</v>
      </c>
      <c r="AI190">
        <v>159.49166301737199</v>
      </c>
      <c r="AJ190">
        <v>164.45271882661399</v>
      </c>
      <c r="AK190">
        <v>177.724638104153</v>
      </c>
      <c r="AL190">
        <v>149.30463440131575</v>
      </c>
      <c r="AM190">
        <v>87.891894694514647</v>
      </c>
      <c r="AN190">
        <f>AM190-transect_time_series!$AM$658</f>
        <v>96.670976039043083</v>
      </c>
    </row>
    <row r="191" spans="1:41" x14ac:dyDescent="0.35">
      <c r="A191">
        <v>613</v>
      </c>
      <c r="B191" s="1">
        <v>43663</v>
      </c>
      <c r="C191" t="s">
        <v>505</v>
      </c>
      <c r="D191">
        <v>123.807257816369</v>
      </c>
      <c r="E191">
        <v>128.08854097466599</v>
      </c>
      <c r="F191">
        <v>116.232533215326</v>
      </c>
      <c r="G191">
        <v>117.325802522743</v>
      </c>
      <c r="H191">
        <v>121.625584966403</v>
      </c>
      <c r="I191">
        <v>120.392696712712</v>
      </c>
      <c r="J191">
        <v>129.00214276923501</v>
      </c>
      <c r="K191">
        <v>125.20479298178699</v>
      </c>
      <c r="L191">
        <v>127.353832005328</v>
      </c>
      <c r="M191">
        <v>129.85990686560501</v>
      </c>
      <c r="N191">
        <v>135.477797563086</v>
      </c>
      <c r="O191">
        <v>133.06306223566401</v>
      </c>
      <c r="P191">
        <v>134.793929074094</v>
      </c>
      <c r="Q191">
        <v>148.919763408139</v>
      </c>
      <c r="R191">
        <v>159.35461659540101</v>
      </c>
      <c r="S191">
        <v>151.84122128336301</v>
      </c>
      <c r="T191">
        <v>124.103293564476</v>
      </c>
      <c r="U191">
        <v>138.53585011916601</v>
      </c>
      <c r="V191">
        <v>142.55537360083599</v>
      </c>
      <c r="W191">
        <v>165.073945254199</v>
      </c>
      <c r="X191">
        <v>181.54019344050599</v>
      </c>
      <c r="Y191">
        <v>147.711552667646</v>
      </c>
      <c r="Z191">
        <v>134.73595278209601</v>
      </c>
      <c r="AA191">
        <v>150.762877891996</v>
      </c>
      <c r="AB191">
        <v>151.72140547608899</v>
      </c>
      <c r="AC191">
        <v>157.61506964588401</v>
      </c>
      <c r="AD191">
        <v>160.769626282296</v>
      </c>
      <c r="AE191">
        <v>159.654636447472</v>
      </c>
      <c r="AF191">
        <v>158.83978860455801</v>
      </c>
      <c r="AG191">
        <v>164.857018997908</v>
      </c>
      <c r="AH191">
        <v>156.98288788236101</v>
      </c>
      <c r="AI191">
        <v>154.275103257317</v>
      </c>
      <c r="AJ191">
        <v>159.042402980942</v>
      </c>
      <c r="AK191">
        <v>172.86725897768099</v>
      </c>
      <c r="AL191">
        <v>143.64669761362791</v>
      </c>
      <c r="AM191">
        <v>82.233957906826802</v>
      </c>
      <c r="AN191">
        <f>AM191-transect_time_series!$AM$658</f>
        <v>91.013039251355238</v>
      </c>
    </row>
    <row r="192" spans="1:41" x14ac:dyDescent="0.35">
      <c r="A192">
        <v>614</v>
      </c>
      <c r="B192" s="1">
        <v>43666</v>
      </c>
      <c r="C192" t="s">
        <v>509</v>
      </c>
      <c r="D192">
        <v>93.0064785286161</v>
      </c>
      <c r="E192">
        <v>91.518322877500196</v>
      </c>
      <c r="F192">
        <v>80.240187636277</v>
      </c>
      <c r="G192">
        <v>79.732658113254303</v>
      </c>
      <c r="H192">
        <v>94.390779258416998</v>
      </c>
      <c r="I192">
        <v>97.621846230967606</v>
      </c>
      <c r="J192">
        <v>102.08975681058401</v>
      </c>
      <c r="K192">
        <v>95.068310017787695</v>
      </c>
      <c r="L192">
        <v>91.320486828029601</v>
      </c>
      <c r="M192">
        <v>103.375662690799</v>
      </c>
      <c r="N192">
        <v>106.499641710555</v>
      </c>
      <c r="O192">
        <v>97.630109405738295</v>
      </c>
      <c r="P192">
        <v>113.99465183389999</v>
      </c>
      <c r="Q192">
        <v>115.00157167185201</v>
      </c>
      <c r="R192">
        <v>132.00101697801401</v>
      </c>
      <c r="S192">
        <v>107.186125915978</v>
      </c>
      <c r="T192">
        <v>89.908159585046903</v>
      </c>
      <c r="U192">
        <v>117.343196088374</v>
      </c>
      <c r="V192">
        <v>116.64226295161301</v>
      </c>
      <c r="W192">
        <v>139.48004726385301</v>
      </c>
      <c r="X192">
        <v>144.83190873303201</v>
      </c>
      <c r="Y192">
        <v>101.771174559161</v>
      </c>
      <c r="Z192">
        <v>101.206323222618</v>
      </c>
      <c r="AA192">
        <v>112.29375458083101</v>
      </c>
      <c r="AB192">
        <v>116.956708633611</v>
      </c>
      <c r="AC192">
        <v>127.43669239205801</v>
      </c>
      <c r="AD192">
        <v>116.62809219907599</v>
      </c>
      <c r="AE192">
        <v>130.065785968932</v>
      </c>
      <c r="AF192">
        <v>125.709080316246</v>
      </c>
      <c r="AG192">
        <v>130.07869914894701</v>
      </c>
      <c r="AH192">
        <v>111.252023586978</v>
      </c>
      <c r="AI192">
        <v>122.75320923952</v>
      </c>
      <c r="AJ192">
        <v>129.75766861144101</v>
      </c>
      <c r="AK192">
        <v>136.955638990251</v>
      </c>
      <c r="AL192">
        <v>110.93376566411347</v>
      </c>
      <c r="AM192">
        <v>49.521025957312361</v>
      </c>
      <c r="AN192">
        <f>AM192-transect_time_series!$AM$658</f>
        <v>58.300107301840796</v>
      </c>
    </row>
    <row r="193" spans="1:40" x14ac:dyDescent="0.35">
      <c r="A193">
        <v>615</v>
      </c>
      <c r="B193" s="1">
        <v>43666</v>
      </c>
      <c r="C193" t="s">
        <v>510</v>
      </c>
      <c r="D193">
        <v>121.659788124868</v>
      </c>
      <c r="E193">
        <v>126.022289925536</v>
      </c>
      <c r="F193">
        <v>113.39631909591699</v>
      </c>
      <c r="G193">
        <v>114.123320386671</v>
      </c>
      <c r="H193">
        <v>122.82722947874301</v>
      </c>
      <c r="I193">
        <v>109.72670224113401</v>
      </c>
      <c r="J193">
        <v>120.650463578478</v>
      </c>
      <c r="K193">
        <v>130.09461097332701</v>
      </c>
      <c r="L193">
        <v>121.65044857189901</v>
      </c>
      <c r="M193">
        <v>125.268221385602</v>
      </c>
      <c r="N193">
        <v>132.029094937976</v>
      </c>
      <c r="O193">
        <v>135.24671542794101</v>
      </c>
      <c r="P193">
        <v>132.213312425993</v>
      </c>
      <c r="Q193">
        <v>145.50599917214299</v>
      </c>
      <c r="R193">
        <v>153.20632059457299</v>
      </c>
      <c r="S193">
        <v>146.84626497410801</v>
      </c>
      <c r="T193">
        <v>121.37251687179599</v>
      </c>
      <c r="U193">
        <v>138.42216186269999</v>
      </c>
      <c r="V193">
        <v>141.83367899838501</v>
      </c>
      <c r="W193">
        <v>161.97192887911501</v>
      </c>
      <c r="X193">
        <v>174.22316690181</v>
      </c>
      <c r="Y193">
        <v>142.643753863368</v>
      </c>
      <c r="Z193">
        <v>132.05639828177601</v>
      </c>
      <c r="AA193">
        <v>145.15509524064501</v>
      </c>
      <c r="AB193">
        <v>147.47244024216801</v>
      </c>
      <c r="AC193">
        <v>155.39921342878799</v>
      </c>
      <c r="AD193">
        <v>158.29036021496799</v>
      </c>
      <c r="AE193">
        <v>157.05419988079299</v>
      </c>
      <c r="AF193">
        <v>149.99158539199399</v>
      </c>
      <c r="AG193">
        <v>159.313928744077</v>
      </c>
      <c r="AH193">
        <v>155.43182161307701</v>
      </c>
      <c r="AI193">
        <v>152.93772330130199</v>
      </c>
      <c r="AJ193">
        <v>155.44705109340299</v>
      </c>
      <c r="AK193">
        <v>173.96518967494799</v>
      </c>
      <c r="AL193">
        <v>140.39556811117717</v>
      </c>
      <c r="AM193">
        <v>78.982828404376065</v>
      </c>
      <c r="AN193">
        <f>AM193-transect_time_series!$AM$658</f>
        <v>87.7619097489045</v>
      </c>
    </row>
    <row r="194" spans="1:40" x14ac:dyDescent="0.35">
      <c r="A194">
        <v>616</v>
      </c>
      <c r="B194" s="1">
        <v>43667</v>
      </c>
      <c r="C194" t="s">
        <v>511</v>
      </c>
      <c r="D194">
        <v>98.302727568239803</v>
      </c>
      <c r="E194">
        <v>103.083121542838</v>
      </c>
      <c r="F194">
        <v>90.382523191301004</v>
      </c>
      <c r="G194">
        <v>89.779911005458501</v>
      </c>
      <c r="H194">
        <v>102.98029176749699</v>
      </c>
      <c r="I194">
        <v>100.48602919637401</v>
      </c>
      <c r="J194">
        <v>107.30255520882</v>
      </c>
      <c r="K194">
        <v>97.561881407115706</v>
      </c>
      <c r="L194">
        <v>104.188069500014</v>
      </c>
      <c r="R194">
        <v>151.167281555502</v>
      </c>
      <c r="S194">
        <v>116.40011868839601</v>
      </c>
      <c r="T194">
        <v>110.658598188658</v>
      </c>
      <c r="U194">
        <v>129.708945680569</v>
      </c>
      <c r="V194">
        <v>139.744895631003</v>
      </c>
      <c r="W194">
        <v>156.20240143317</v>
      </c>
      <c r="X194">
        <v>167.69160680734001</v>
      </c>
      <c r="Y194">
        <v>101.19860756</v>
      </c>
      <c r="Z194">
        <v>112.2086206843</v>
      </c>
      <c r="AA194">
        <v>127.800602043097</v>
      </c>
      <c r="AB194">
        <v>121.67555202864</v>
      </c>
      <c r="AC194">
        <v>138.47092048077999</v>
      </c>
      <c r="AD194">
        <v>138.538044216212</v>
      </c>
      <c r="AE194">
        <v>140.49470832259999</v>
      </c>
      <c r="AL194">
        <v>119.39252233512718</v>
      </c>
      <c r="AM194">
        <v>57.979782628326078</v>
      </c>
      <c r="AN194">
        <f>AM194-transect_time_series!$AM$658</f>
        <v>66.758863972854513</v>
      </c>
    </row>
    <row r="195" spans="1:40" x14ac:dyDescent="0.35">
      <c r="A195">
        <v>617</v>
      </c>
      <c r="B195" s="1">
        <v>43668</v>
      </c>
      <c r="C195" t="s">
        <v>506</v>
      </c>
      <c r="D195">
        <v>127.220516120436</v>
      </c>
      <c r="E195">
        <v>132.75410025637299</v>
      </c>
      <c r="F195">
        <v>120.66595211707001</v>
      </c>
      <c r="G195">
        <v>121.942464038379</v>
      </c>
      <c r="H195">
        <v>125.570555063451</v>
      </c>
      <c r="I195">
        <v>125.708185116895</v>
      </c>
      <c r="J195">
        <v>135.73148530253999</v>
      </c>
      <c r="K195">
        <v>132.98437630545001</v>
      </c>
      <c r="L195">
        <v>135.98674531034399</v>
      </c>
      <c r="M195">
        <v>134.833043156445</v>
      </c>
      <c r="N195">
        <v>137.87207252582101</v>
      </c>
      <c r="O195">
        <v>136.781640837786</v>
      </c>
      <c r="P195">
        <v>138.692747892808</v>
      </c>
      <c r="Q195">
        <v>151.21688295907299</v>
      </c>
      <c r="R195">
        <v>166.21161199075399</v>
      </c>
      <c r="S195">
        <v>165.183397380364</v>
      </c>
      <c r="T195">
        <v>125.56272451239801</v>
      </c>
      <c r="U195">
        <v>141.12013066497599</v>
      </c>
      <c r="V195">
        <v>150.822062975335</v>
      </c>
      <c r="W195">
        <v>169.48119223755299</v>
      </c>
      <c r="X195">
        <v>187.43881579156999</v>
      </c>
      <c r="Y195">
        <v>154.865397536816</v>
      </c>
      <c r="Z195">
        <v>138.38278818423399</v>
      </c>
      <c r="AA195">
        <v>151.53432001658501</v>
      </c>
      <c r="AB195">
        <v>152.9019232613</v>
      </c>
      <c r="AC195">
        <v>163.16620202427001</v>
      </c>
      <c r="AD195">
        <v>164.576201156959</v>
      </c>
      <c r="AE195">
        <v>163.21017288445199</v>
      </c>
      <c r="AF195">
        <v>160.530519176783</v>
      </c>
      <c r="AG195">
        <v>170.95725994622001</v>
      </c>
      <c r="AH195">
        <v>160.64303720784</v>
      </c>
      <c r="AI195">
        <v>157.27633921694101</v>
      </c>
      <c r="AJ195">
        <v>162.91755436034401</v>
      </c>
      <c r="AK195">
        <v>178.62674813913901</v>
      </c>
      <c r="AL195">
        <v>148.33438722552069</v>
      </c>
      <c r="AM195">
        <v>86.921647518719581</v>
      </c>
      <c r="AN195">
        <f>AM195-transect_time_series!$AM$658</f>
        <v>95.700728863248017</v>
      </c>
    </row>
    <row r="196" spans="1:40" x14ac:dyDescent="0.35">
      <c r="A196">
        <v>618</v>
      </c>
      <c r="B196" s="1">
        <v>43671</v>
      </c>
      <c r="C196" t="s">
        <v>508</v>
      </c>
      <c r="D196">
        <v>103.65149940225</v>
      </c>
      <c r="E196">
        <v>113.640963057862</v>
      </c>
      <c r="F196">
        <v>104.525001714121</v>
      </c>
      <c r="G196">
        <v>105.466007377869</v>
      </c>
      <c r="H196">
        <v>115.767911214352</v>
      </c>
      <c r="I196">
        <v>109.805132812246</v>
      </c>
      <c r="J196">
        <v>121.71240557739399</v>
      </c>
      <c r="K196">
        <v>115.985307522562</v>
      </c>
      <c r="L196">
        <v>120.645681358625</v>
      </c>
      <c r="M196">
        <v>124.81681553364299</v>
      </c>
      <c r="N196">
        <v>123.188320935251</v>
      </c>
      <c r="O196">
        <v>122.341720490028</v>
      </c>
      <c r="P196">
        <v>126.095480688897</v>
      </c>
      <c r="Q196">
        <v>132.96189635067199</v>
      </c>
      <c r="R196">
        <v>142.492705343681</v>
      </c>
      <c r="S196">
        <v>150.834779438656</v>
      </c>
      <c r="T196">
        <v>112.082497322352</v>
      </c>
      <c r="U196">
        <v>125.862820465534</v>
      </c>
      <c r="V196">
        <v>134.82039605032199</v>
      </c>
      <c r="W196">
        <v>155.52016046153301</v>
      </c>
      <c r="X196">
        <v>160.91724852020201</v>
      </c>
      <c r="Y196">
        <v>152.757382935267</v>
      </c>
      <c r="Z196">
        <v>118.300447982764</v>
      </c>
      <c r="AA196">
        <v>131.52561460072499</v>
      </c>
      <c r="AB196">
        <v>138.05807813576499</v>
      </c>
      <c r="AC196">
        <v>143.32455924174801</v>
      </c>
      <c r="AD196">
        <v>146.84308498474999</v>
      </c>
      <c r="AE196">
        <v>151.830029020258</v>
      </c>
      <c r="AF196">
        <v>147.394309314548</v>
      </c>
      <c r="AG196">
        <v>156.879139555005</v>
      </c>
      <c r="AH196">
        <v>151.567858853621</v>
      </c>
      <c r="AI196">
        <v>138.60048656765099</v>
      </c>
      <c r="AJ196">
        <v>141.26541034080799</v>
      </c>
      <c r="AK196">
        <v>158.88675392510299</v>
      </c>
      <c r="AL196">
        <v>132.36376197341369</v>
      </c>
      <c r="AM196">
        <v>70.951022266612583</v>
      </c>
      <c r="AN196">
        <f>AM196-transect_time_series!$AM$658</f>
        <v>79.730103611141018</v>
      </c>
    </row>
    <row r="197" spans="1:40" x14ac:dyDescent="0.35">
      <c r="A197">
        <v>619</v>
      </c>
      <c r="B197" s="1">
        <v>43673</v>
      </c>
      <c r="C197" t="s">
        <v>512</v>
      </c>
      <c r="D197">
        <v>120.810608433442</v>
      </c>
      <c r="E197">
        <v>123.421386688822</v>
      </c>
      <c r="F197">
        <v>113.12384815164199</v>
      </c>
      <c r="G197">
        <v>116.24615237649201</v>
      </c>
      <c r="H197">
        <v>123.933105649403</v>
      </c>
      <c r="I197">
        <v>118.811511167495</v>
      </c>
      <c r="J197">
        <v>129.96158755779101</v>
      </c>
      <c r="K197">
        <v>126.824950437889</v>
      </c>
      <c r="L197">
        <v>131.96928299965899</v>
      </c>
      <c r="M197">
        <v>129.508182010491</v>
      </c>
      <c r="N197">
        <v>135.294539849578</v>
      </c>
      <c r="O197">
        <v>133.60553979452101</v>
      </c>
      <c r="P197">
        <v>135.57981861730801</v>
      </c>
      <c r="Q197">
        <v>146.59654491858001</v>
      </c>
      <c r="R197">
        <v>153.59636529229999</v>
      </c>
      <c r="S197">
        <v>149.99415845364001</v>
      </c>
      <c r="T197">
        <v>129.36676616199301</v>
      </c>
      <c r="U197">
        <v>140.21096486037499</v>
      </c>
      <c r="V197">
        <v>145.746909860127</v>
      </c>
      <c r="W197">
        <v>163.168116712488</v>
      </c>
      <c r="X197">
        <v>175.58632556981499</v>
      </c>
      <c r="Y197">
        <v>143.234875422817</v>
      </c>
      <c r="Z197">
        <v>135.14139687091901</v>
      </c>
      <c r="AA197">
        <v>145.37496116328899</v>
      </c>
      <c r="AB197">
        <v>147.381429057893</v>
      </c>
      <c r="AC197">
        <v>154.80981851209501</v>
      </c>
      <c r="AD197">
        <v>155.127408883676</v>
      </c>
      <c r="AE197">
        <v>160.359543368917</v>
      </c>
      <c r="AF197">
        <v>159.216570156149</v>
      </c>
      <c r="AG197">
        <v>163.13047910111899</v>
      </c>
      <c r="AH197">
        <v>154.448429249231</v>
      </c>
      <c r="AI197">
        <v>151.48155288561099</v>
      </c>
      <c r="AJ197">
        <v>154.61915338181799</v>
      </c>
      <c r="AK197">
        <v>165.96063746451301</v>
      </c>
      <c r="AL197">
        <v>142.16596826711461</v>
      </c>
      <c r="AM197">
        <v>80.753228560313502</v>
      </c>
      <c r="AN197">
        <f>AM197-transect_time_series!$AM$658</f>
        <v>89.532309904841938</v>
      </c>
    </row>
    <row r="198" spans="1:40" x14ac:dyDescent="0.35">
      <c r="A198">
        <v>620</v>
      </c>
      <c r="B198" s="1">
        <v>43674</v>
      </c>
      <c r="C198" t="s">
        <v>513</v>
      </c>
      <c r="D198">
        <v>107.360964135193</v>
      </c>
      <c r="N198">
        <v>109.66546438022399</v>
      </c>
      <c r="O198">
        <v>109.071090433381</v>
      </c>
      <c r="P198">
        <v>114.41235346977</v>
      </c>
      <c r="Q198">
        <v>130.10812112028401</v>
      </c>
      <c r="R198">
        <v>130.314019476585</v>
      </c>
      <c r="S198">
        <v>119.65199787252899</v>
      </c>
      <c r="T198">
        <v>115.786970616074</v>
      </c>
      <c r="U198">
        <v>125.1602176656</v>
      </c>
      <c r="V198">
        <v>130.28590849681399</v>
      </c>
      <c r="W198">
        <v>151.56274803302901</v>
      </c>
      <c r="X198">
        <v>159.614208451416</v>
      </c>
      <c r="AG198">
        <v>146.18502546752299</v>
      </c>
      <c r="AH198">
        <v>125.469954266508</v>
      </c>
      <c r="AI198">
        <v>136.547056431285</v>
      </c>
      <c r="AJ198">
        <v>133.20340739903801</v>
      </c>
      <c r="AK198">
        <v>147.142572456453</v>
      </c>
      <c r="AL198">
        <v>128.91424001010037</v>
      </c>
      <c r="AM198">
        <v>67.501500303299267</v>
      </c>
      <c r="AN198">
        <f>AM198-transect_time_series!$AM$658</f>
        <v>76.280581647827702</v>
      </c>
    </row>
    <row r="199" spans="1:40" x14ac:dyDescent="0.35">
      <c r="A199">
        <v>621</v>
      </c>
      <c r="B199" s="1">
        <v>43675</v>
      </c>
      <c r="C199" t="s">
        <v>343</v>
      </c>
      <c r="D199">
        <v>105.510758405175</v>
      </c>
      <c r="E199">
        <v>105.834533217283</v>
      </c>
      <c r="F199">
        <v>93.754380512146099</v>
      </c>
      <c r="G199">
        <v>107.499204759078</v>
      </c>
      <c r="H199">
        <v>110.089754766292</v>
      </c>
      <c r="I199">
        <v>105.07302903194901</v>
      </c>
      <c r="J199">
        <v>113.693075786373</v>
      </c>
      <c r="K199">
        <v>111.984215660069</v>
      </c>
      <c r="L199">
        <v>117.416735825323</v>
      </c>
      <c r="M199">
        <v>114.79759456277699</v>
      </c>
      <c r="N199">
        <v>112.818294538939</v>
      </c>
      <c r="O199">
        <v>115.192298452367</v>
      </c>
      <c r="P199">
        <v>116.77230418733301</v>
      </c>
      <c r="Q199">
        <v>124.78779591997601</v>
      </c>
      <c r="R199">
        <v>136.944545735936</v>
      </c>
      <c r="S199">
        <v>125.52378984988999</v>
      </c>
      <c r="T199">
        <v>119.541971483894</v>
      </c>
      <c r="U199">
        <v>128.37845886600701</v>
      </c>
      <c r="V199">
        <v>130.90740188489801</v>
      </c>
      <c r="W199">
        <v>149.517775512257</v>
      </c>
      <c r="X199">
        <v>158.36598637326099</v>
      </c>
      <c r="Y199">
        <v>129.00218884523301</v>
      </c>
      <c r="Z199">
        <v>126.232424839483</v>
      </c>
      <c r="AA199">
        <v>132.228388020772</v>
      </c>
      <c r="AB199">
        <v>131.40624592159901</v>
      </c>
      <c r="AC199">
        <v>145.152847536303</v>
      </c>
      <c r="AD199">
        <v>140.948071974416</v>
      </c>
      <c r="AE199">
        <v>143.562507758652</v>
      </c>
      <c r="AF199">
        <v>142.0383226914</v>
      </c>
      <c r="AG199">
        <v>150.99389719767601</v>
      </c>
      <c r="AH199">
        <v>139.588307610448</v>
      </c>
      <c r="AI199">
        <v>142.140465521697</v>
      </c>
      <c r="AJ199">
        <v>138.01136520843301</v>
      </c>
      <c r="AK199">
        <v>158.21218315579699</v>
      </c>
      <c r="AL199">
        <v>127.17415063568032</v>
      </c>
      <c r="AM199">
        <v>65.761410928879215</v>
      </c>
      <c r="AN199">
        <f>AM199-transect_time_series!$AM$658</f>
        <v>74.540492273407651</v>
      </c>
    </row>
    <row r="200" spans="1:40" x14ac:dyDescent="0.35">
      <c r="A200">
        <v>622</v>
      </c>
      <c r="B200" s="1">
        <v>43678</v>
      </c>
      <c r="C200" t="s">
        <v>506</v>
      </c>
      <c r="D200">
        <v>125.930782256616</v>
      </c>
      <c r="E200">
        <v>129.533373437758</v>
      </c>
      <c r="F200">
        <v>122.78324814038299</v>
      </c>
      <c r="G200">
        <v>120.03346112716299</v>
      </c>
      <c r="H200">
        <v>125.25601400239501</v>
      </c>
      <c r="I200">
        <v>124.976569754414</v>
      </c>
      <c r="J200">
        <v>133.04653594977901</v>
      </c>
      <c r="K200">
        <v>130.52407547358499</v>
      </c>
      <c r="L200">
        <v>132.88103675192099</v>
      </c>
      <c r="M200">
        <v>130.086112432492</v>
      </c>
      <c r="N200">
        <v>137.052381841776</v>
      </c>
      <c r="O200">
        <v>134.89596820147199</v>
      </c>
      <c r="P200">
        <v>142.42414331613799</v>
      </c>
      <c r="Q200">
        <v>155.580146227992</v>
      </c>
      <c r="R200">
        <v>163.33177737319201</v>
      </c>
      <c r="S200">
        <v>159.88513047756999</v>
      </c>
      <c r="T200">
        <v>137.34085524310501</v>
      </c>
      <c r="U200">
        <v>150.58562061129399</v>
      </c>
      <c r="V200">
        <v>156.789719374264</v>
      </c>
      <c r="W200">
        <v>169.39061045793099</v>
      </c>
      <c r="X200">
        <v>185.175818591813</v>
      </c>
      <c r="Y200">
        <v>161.13676010245999</v>
      </c>
      <c r="Z200">
        <v>142.59214140552999</v>
      </c>
      <c r="AA200">
        <v>150.495536663032</v>
      </c>
      <c r="AB200">
        <v>152.862132899725</v>
      </c>
      <c r="AC200">
        <v>163.07367876812401</v>
      </c>
      <c r="AD200">
        <v>162.37324386792801</v>
      </c>
      <c r="AE200">
        <v>163.68555122892801</v>
      </c>
      <c r="AF200">
        <v>164.46445240160699</v>
      </c>
      <c r="AG200">
        <v>167.383539998804</v>
      </c>
      <c r="AH200">
        <v>165.69643286184299</v>
      </c>
      <c r="AI200">
        <v>157.658923131839</v>
      </c>
      <c r="AJ200">
        <v>161.93328734921201</v>
      </c>
      <c r="AK200">
        <v>173.80326003946101</v>
      </c>
      <c r="AL200">
        <v>148.6665388753396</v>
      </c>
      <c r="AM200">
        <v>87.253799168538492</v>
      </c>
      <c r="AN200">
        <f>AM200-transect_time_series!$AM$658</f>
        <v>96.032880513066928</v>
      </c>
    </row>
    <row r="201" spans="1:40" x14ac:dyDescent="0.35">
      <c r="A201">
        <v>623</v>
      </c>
      <c r="B201" s="1">
        <v>43681</v>
      </c>
      <c r="C201" t="s">
        <v>501</v>
      </c>
      <c r="D201">
        <v>116.314377550773</v>
      </c>
      <c r="E201">
        <v>109.77077670362</v>
      </c>
      <c r="F201">
        <v>104.299128186061</v>
      </c>
      <c r="G201">
        <v>111.73675717057699</v>
      </c>
      <c r="H201">
        <v>121.757258742297</v>
      </c>
      <c r="I201">
        <v>118.542354872696</v>
      </c>
      <c r="J201">
        <v>127.492027584754</v>
      </c>
      <c r="K201">
        <v>125.660660927888</v>
      </c>
      <c r="L201">
        <v>128.52110824659999</v>
      </c>
      <c r="M201">
        <v>130.615657247672</v>
      </c>
      <c r="N201">
        <v>134.70600125139799</v>
      </c>
      <c r="O201">
        <v>131.803001733131</v>
      </c>
      <c r="P201">
        <v>132.94675646559401</v>
      </c>
      <c r="Q201">
        <v>143.67882678343301</v>
      </c>
      <c r="R201">
        <v>149.70279553136501</v>
      </c>
      <c r="S201">
        <v>146.07676895848601</v>
      </c>
      <c r="T201">
        <v>129.985474572328</v>
      </c>
      <c r="U201">
        <v>144.04343390003299</v>
      </c>
      <c r="V201">
        <v>147.33993452652101</v>
      </c>
      <c r="W201">
        <v>163.782253971285</v>
      </c>
      <c r="X201">
        <v>177.85664041852601</v>
      </c>
      <c r="Y201">
        <v>144.088707139935</v>
      </c>
      <c r="Z201">
        <v>123.965743519686</v>
      </c>
      <c r="AA201">
        <v>137.12545126316499</v>
      </c>
      <c r="AB201">
        <v>138.87299241647099</v>
      </c>
      <c r="AC201">
        <v>147.537953413499</v>
      </c>
      <c r="AD201">
        <v>148.22796189189501</v>
      </c>
      <c r="AE201">
        <v>160.14620492807501</v>
      </c>
      <c r="AF201">
        <v>151.277160871517</v>
      </c>
      <c r="AG201">
        <v>153.984685999052</v>
      </c>
      <c r="AH201">
        <v>154.81389556068399</v>
      </c>
      <c r="AI201">
        <v>150.98130511654699</v>
      </c>
      <c r="AJ201">
        <v>151.067410265809</v>
      </c>
      <c r="AK201">
        <v>169.33778760775601</v>
      </c>
      <c r="AL201">
        <v>139.0605663335038</v>
      </c>
      <c r="AM201">
        <v>77.647826626702695</v>
      </c>
      <c r="AN201">
        <f>AM201-transect_time_series!$AM$658</f>
        <v>86.426907971231131</v>
      </c>
    </row>
    <row r="202" spans="1:40" x14ac:dyDescent="0.35">
      <c r="A202">
        <v>624</v>
      </c>
      <c r="B202" s="1">
        <v>43682</v>
      </c>
      <c r="C202" t="s">
        <v>270</v>
      </c>
      <c r="K202">
        <v>82.657215935893802</v>
      </c>
      <c r="L202">
        <v>81.525550561570299</v>
      </c>
      <c r="M202">
        <v>85.470658979355093</v>
      </c>
      <c r="N202">
        <v>96.264975602201005</v>
      </c>
      <c r="O202">
        <v>91.016497430394494</v>
      </c>
      <c r="P202">
        <v>97.954484482667993</v>
      </c>
      <c r="Q202">
        <v>107.85943085189599</v>
      </c>
      <c r="S202">
        <v>88.091365549357405</v>
      </c>
      <c r="T202">
        <v>83.454705820629698</v>
      </c>
      <c r="U202">
        <v>99.979424793022602</v>
      </c>
      <c r="V202">
        <v>105.793443454274</v>
      </c>
      <c r="W202">
        <v>128.926714662726</v>
      </c>
      <c r="X202">
        <v>129.70428625835899</v>
      </c>
      <c r="Y202">
        <v>69.440356567205399</v>
      </c>
      <c r="Z202">
        <v>90.949893892256199</v>
      </c>
      <c r="AL202">
        <v>95.939266989453927</v>
      </c>
      <c r="AM202">
        <v>34.526527282652822</v>
      </c>
      <c r="AN202">
        <f>AM202-transect_time_series!$AM$658</f>
        <v>43.305608627181257</v>
      </c>
    </row>
    <row r="203" spans="1:40" x14ac:dyDescent="0.35">
      <c r="A203">
        <v>625</v>
      </c>
      <c r="B203" s="1">
        <v>43686</v>
      </c>
      <c r="C203" t="s">
        <v>514</v>
      </c>
      <c r="D203">
        <v>108.300885832654</v>
      </c>
      <c r="E203">
        <v>108.69435909056899</v>
      </c>
      <c r="F203">
        <v>100.23581356286201</v>
      </c>
      <c r="G203">
        <v>101.263939481764</v>
      </c>
      <c r="H203">
        <v>107.75556114019101</v>
      </c>
      <c r="I203">
        <v>110.300434278964</v>
      </c>
      <c r="J203">
        <v>120.641420945929</v>
      </c>
      <c r="K203">
        <v>117.482733378769</v>
      </c>
      <c r="L203">
        <v>118.79870222912101</v>
      </c>
      <c r="M203">
        <v>118.145782365844</v>
      </c>
      <c r="N203">
        <v>122.741301031164</v>
      </c>
      <c r="O203">
        <v>124.259709019065</v>
      </c>
      <c r="P203">
        <v>125.628789401071</v>
      </c>
      <c r="Q203">
        <v>137.78870504217099</v>
      </c>
      <c r="R203">
        <v>143.16686295111299</v>
      </c>
      <c r="S203">
        <v>140.596073592148</v>
      </c>
      <c r="T203">
        <v>121.28178481141801</v>
      </c>
      <c r="U203">
        <v>132.448791295978</v>
      </c>
      <c r="V203">
        <v>139.42469229385199</v>
      </c>
      <c r="W203">
        <v>154.04252238537799</v>
      </c>
      <c r="X203">
        <v>166.92646663968699</v>
      </c>
      <c r="Y203">
        <v>133.74919892672099</v>
      </c>
      <c r="Z203">
        <v>126.237093400821</v>
      </c>
      <c r="AA203">
        <v>137.03122006898101</v>
      </c>
      <c r="AB203">
        <v>137.016610545638</v>
      </c>
      <c r="AC203">
        <v>142.527254840268</v>
      </c>
      <c r="AD203">
        <v>142.46750451946801</v>
      </c>
      <c r="AE203">
        <v>151.73563722926801</v>
      </c>
      <c r="AF203">
        <v>149.00008414543299</v>
      </c>
      <c r="AG203">
        <v>149.77612544062501</v>
      </c>
      <c r="AH203">
        <v>141.40206369102799</v>
      </c>
      <c r="AI203">
        <v>145.70779724211599</v>
      </c>
      <c r="AJ203">
        <v>145.47525158556601</v>
      </c>
      <c r="AK203">
        <v>155.35302571458399</v>
      </c>
      <c r="AL203">
        <v>131.68835876824204</v>
      </c>
      <c r="AM203">
        <v>70.275619061440935</v>
      </c>
      <c r="AN203">
        <f>AM203-transect_time_series!$AM$658</f>
        <v>79.054700405969371</v>
      </c>
    </row>
    <row r="204" spans="1:40" x14ac:dyDescent="0.35">
      <c r="A204">
        <v>626</v>
      </c>
      <c r="B204" s="1">
        <v>43696</v>
      </c>
      <c r="C204" t="s">
        <v>497</v>
      </c>
      <c r="D204">
        <v>111.878090786502</v>
      </c>
      <c r="E204">
        <v>115.208908515224</v>
      </c>
      <c r="F204">
        <v>103.538820648152</v>
      </c>
      <c r="G204">
        <v>112.965842748429</v>
      </c>
      <c r="H204">
        <v>116.405562093867</v>
      </c>
      <c r="I204">
        <v>113.274115221223</v>
      </c>
      <c r="J204">
        <v>122.14301919123299</v>
      </c>
      <c r="K204">
        <v>122.501556039582</v>
      </c>
      <c r="L204">
        <v>124.93816518898601</v>
      </c>
      <c r="M204">
        <v>125.15307055292401</v>
      </c>
      <c r="N204">
        <v>132.50525939621801</v>
      </c>
      <c r="O204">
        <v>130.89865599307501</v>
      </c>
      <c r="P204">
        <v>131.96852610726901</v>
      </c>
      <c r="Q204">
        <v>143.90867215729401</v>
      </c>
      <c r="R204">
        <v>150.12229730092699</v>
      </c>
      <c r="S204">
        <v>143.170102647486</v>
      </c>
      <c r="T204">
        <v>134.50554097814299</v>
      </c>
      <c r="U204">
        <v>147.75101791577799</v>
      </c>
      <c r="V204">
        <v>152.128071180739</v>
      </c>
      <c r="W204">
        <v>166.132511974891</v>
      </c>
      <c r="X204">
        <v>177.35649011268899</v>
      </c>
      <c r="Y204">
        <v>136.65652201585601</v>
      </c>
      <c r="Z204">
        <v>129.833371378897</v>
      </c>
      <c r="AA204">
        <v>138.95507266800101</v>
      </c>
      <c r="AB204">
        <v>131.44097075525499</v>
      </c>
      <c r="AC204">
        <v>144.99047449165701</v>
      </c>
      <c r="AD204">
        <v>141.972828072005</v>
      </c>
      <c r="AE204">
        <v>149.58774237507299</v>
      </c>
      <c r="AF204">
        <v>146.862188905658</v>
      </c>
      <c r="AG204">
        <v>154.26651615933599</v>
      </c>
      <c r="AH204">
        <v>151.04485993532799</v>
      </c>
      <c r="AI204">
        <v>149.71752105442499</v>
      </c>
      <c r="AJ204">
        <v>150.739667610091</v>
      </c>
      <c r="AK204">
        <v>167.848879780484</v>
      </c>
      <c r="AL204">
        <v>137.42267388096164</v>
      </c>
      <c r="AM204">
        <v>76.009934174160534</v>
      </c>
      <c r="AN204">
        <f>AM204-transect_time_series!$AM$658</f>
        <v>84.78901551868897</v>
      </c>
    </row>
    <row r="205" spans="1:40" x14ac:dyDescent="0.35">
      <c r="A205">
        <v>627</v>
      </c>
      <c r="B205" s="1">
        <v>43698</v>
      </c>
      <c r="C205" t="s">
        <v>349</v>
      </c>
      <c r="D205">
        <v>93.225599015839805</v>
      </c>
      <c r="E205">
        <v>93.140942369115294</v>
      </c>
      <c r="F205">
        <v>94.374602253315899</v>
      </c>
      <c r="G205">
        <v>102.21395475181301</v>
      </c>
      <c r="H205">
        <v>98.905821331726301</v>
      </c>
      <c r="I205">
        <v>103.525750884167</v>
      </c>
      <c r="J205">
        <v>106.836920022084</v>
      </c>
      <c r="K205">
        <v>102.811977368116</v>
      </c>
      <c r="L205">
        <v>123.528105664176</v>
      </c>
      <c r="M205">
        <v>112.773844513922</v>
      </c>
      <c r="N205">
        <v>117.11056992605</v>
      </c>
      <c r="O205">
        <v>122.020562314043</v>
      </c>
      <c r="P205">
        <v>119.912222829713</v>
      </c>
      <c r="Q205">
        <v>141.34711784897101</v>
      </c>
      <c r="R205">
        <v>135.32421728689999</v>
      </c>
      <c r="S205">
        <v>130.840496831314</v>
      </c>
      <c r="T205">
        <v>123.307565157959</v>
      </c>
      <c r="U205">
        <v>147.49450338587599</v>
      </c>
      <c r="AL205">
        <v>114.92748743083897</v>
      </c>
      <c r="AM205">
        <v>53.514747724037861</v>
      </c>
      <c r="AN205">
        <f>AM205-transect_time_series!$AM$658</f>
        <v>62.293829068566296</v>
      </c>
    </row>
    <row r="206" spans="1:40" x14ac:dyDescent="0.35">
      <c r="A206">
        <v>628</v>
      </c>
      <c r="B206" s="1">
        <v>43699</v>
      </c>
      <c r="C206" t="s">
        <v>515</v>
      </c>
      <c r="D206">
        <v>88.279486977004296</v>
      </c>
      <c r="E206">
        <v>91.327753098036396</v>
      </c>
      <c r="F206">
        <v>81.489168622389201</v>
      </c>
      <c r="G206">
        <v>84.852593735521495</v>
      </c>
      <c r="N206">
        <v>127.481974084407</v>
      </c>
      <c r="O206">
        <v>126.351341292426</v>
      </c>
      <c r="P206">
        <v>117.708528418813</v>
      </c>
      <c r="Q206">
        <v>130.43620572336701</v>
      </c>
      <c r="R206">
        <v>136.19322960034199</v>
      </c>
      <c r="S206">
        <v>127.61763058680501</v>
      </c>
      <c r="T206">
        <v>126.41965646334999</v>
      </c>
      <c r="U206">
        <v>123.591010237063</v>
      </c>
      <c r="V206">
        <v>123.505209717458</v>
      </c>
      <c r="W206">
        <v>150.60047875714</v>
      </c>
      <c r="X206">
        <v>143.68814684543099</v>
      </c>
      <c r="Y206">
        <v>94.512261124090003</v>
      </c>
      <c r="Z206">
        <v>98.8405569880792</v>
      </c>
      <c r="AA206">
        <v>101.605252863248</v>
      </c>
      <c r="AL206">
        <v>115.25002695194283</v>
      </c>
      <c r="AM206">
        <v>53.837287245141724</v>
      </c>
      <c r="AN206">
        <f>AM206-transect_time_series!$AM$658</f>
        <v>62.616368589670159</v>
      </c>
    </row>
    <row r="207" spans="1:40" x14ac:dyDescent="0.35">
      <c r="A207">
        <v>629</v>
      </c>
      <c r="B207" s="1">
        <v>43701</v>
      </c>
      <c r="C207" t="s">
        <v>516</v>
      </c>
      <c r="D207">
        <v>108.385884269043</v>
      </c>
      <c r="E207">
        <v>111.454945421815</v>
      </c>
      <c r="F207">
        <v>100.55120862232501</v>
      </c>
      <c r="G207">
        <v>104.60770120926701</v>
      </c>
      <c r="H207">
        <v>105.597606862471</v>
      </c>
      <c r="I207">
        <v>101.334953060202</v>
      </c>
      <c r="J207">
        <v>114.778299692083</v>
      </c>
      <c r="K207">
        <v>118.756322235016</v>
      </c>
      <c r="L207">
        <v>118.109212520367</v>
      </c>
      <c r="M207">
        <v>114.291757588145</v>
      </c>
      <c r="N207">
        <v>120.874594925831</v>
      </c>
      <c r="O207">
        <v>116.68907013636699</v>
      </c>
      <c r="P207">
        <v>122.577820475146</v>
      </c>
      <c r="Q207">
        <v>135.620496850233</v>
      </c>
      <c r="R207">
        <v>143.096633796025</v>
      </c>
      <c r="S207">
        <v>148.139373191418</v>
      </c>
      <c r="T207">
        <v>128.57376740140899</v>
      </c>
      <c r="U207">
        <v>137.288347484452</v>
      </c>
      <c r="V207">
        <v>140.27523222178701</v>
      </c>
      <c r="W207">
        <v>164.498028965716</v>
      </c>
      <c r="X207">
        <v>173.764140469637</v>
      </c>
      <c r="Y207">
        <v>139.40829722695901</v>
      </c>
      <c r="Z207">
        <v>122.17896835516601</v>
      </c>
      <c r="AA207">
        <v>131.836420163105</v>
      </c>
      <c r="AB207">
        <v>126.714217184693</v>
      </c>
      <c r="AC207">
        <v>139.37997924611099</v>
      </c>
      <c r="AD207">
        <v>143.85553581391</v>
      </c>
      <c r="AE207">
        <v>149.90769444711299</v>
      </c>
      <c r="AF207">
        <v>144.938080256175</v>
      </c>
      <c r="AG207">
        <v>150.945748634339</v>
      </c>
      <c r="AH207">
        <v>143.69536805764099</v>
      </c>
      <c r="AI207">
        <v>141.39350803711801</v>
      </c>
      <c r="AJ207">
        <v>141.771480621861</v>
      </c>
      <c r="AK207">
        <v>151.71564925200599</v>
      </c>
      <c r="AL207">
        <v>131.0884219027927</v>
      </c>
      <c r="AM207">
        <v>69.675682195991598</v>
      </c>
      <c r="AN207">
        <f>AM207-transect_time_series!$AM$658</f>
        <v>78.454763540520034</v>
      </c>
    </row>
    <row r="208" spans="1:40" x14ac:dyDescent="0.35">
      <c r="A208">
        <v>630</v>
      </c>
      <c r="B208" s="1">
        <v>43706</v>
      </c>
      <c r="C208" t="s">
        <v>517</v>
      </c>
      <c r="D208">
        <v>92.549387036123306</v>
      </c>
      <c r="E208">
        <v>95.392354787185695</v>
      </c>
      <c r="F208">
        <v>88.523084673432393</v>
      </c>
      <c r="G208">
        <v>94.921056469949605</v>
      </c>
      <c r="P208">
        <v>102.97170505785699</v>
      </c>
      <c r="Q208">
        <v>112.064609698366</v>
      </c>
      <c r="R208">
        <v>116.598376811538</v>
      </c>
      <c r="S208">
        <v>114.735700310631</v>
      </c>
      <c r="T208">
        <v>117.809554123704</v>
      </c>
      <c r="U208">
        <v>124.60915254528101</v>
      </c>
      <c r="V208">
        <v>125.690265355739</v>
      </c>
      <c r="W208">
        <v>134.75975054966</v>
      </c>
      <c r="X208">
        <v>146.43947520121901</v>
      </c>
      <c r="Y208">
        <v>109.744559344718</v>
      </c>
      <c r="Z208">
        <v>114.351996108119</v>
      </c>
      <c r="AI208">
        <v>127.129907139992</v>
      </c>
      <c r="AJ208">
        <v>125.74238780723999</v>
      </c>
      <c r="AK208">
        <v>134.125792040325</v>
      </c>
      <c r="AL208">
        <v>115.45328417006002</v>
      </c>
      <c r="AM208">
        <v>54.040544463258911</v>
      </c>
      <c r="AN208">
        <f>AM208-transect_time_series!$AM$658</f>
        <v>62.819625807787347</v>
      </c>
    </row>
    <row r="209" spans="1:41" x14ac:dyDescent="0.35">
      <c r="A209">
        <v>631</v>
      </c>
      <c r="B209" s="1">
        <v>43706</v>
      </c>
      <c r="C209" t="s">
        <v>501</v>
      </c>
      <c r="D209">
        <v>131.78121127304999</v>
      </c>
      <c r="E209">
        <v>138.52802736955999</v>
      </c>
      <c r="F209">
        <v>124.339429614053</v>
      </c>
      <c r="G209">
        <v>125.54323375045099</v>
      </c>
      <c r="H209">
        <v>130.57447098526799</v>
      </c>
      <c r="I209">
        <v>129.004821065816</v>
      </c>
      <c r="J209">
        <v>136.06274912799401</v>
      </c>
      <c r="K209">
        <v>134.90221178059801</v>
      </c>
      <c r="L209">
        <v>140.42539803005499</v>
      </c>
      <c r="M209">
        <v>140.636784897155</v>
      </c>
      <c r="N209">
        <v>147.17283583998801</v>
      </c>
      <c r="O209">
        <v>139.78862854594001</v>
      </c>
      <c r="P209">
        <v>142.41388932851399</v>
      </c>
      <c r="Q209">
        <v>152.099759129993</v>
      </c>
      <c r="R209">
        <v>155.00200006693399</v>
      </c>
      <c r="S209">
        <v>156.951109405148</v>
      </c>
      <c r="T209">
        <v>151.660822146497</v>
      </c>
      <c r="U209">
        <v>159.98267539186099</v>
      </c>
      <c r="V209">
        <v>160.046869479848</v>
      </c>
      <c r="W209">
        <v>170.76347109101201</v>
      </c>
      <c r="X209">
        <v>176.43036831718501</v>
      </c>
      <c r="Y209">
        <v>156.39622468731301</v>
      </c>
      <c r="Z209">
        <v>151.697933795826</v>
      </c>
      <c r="AA209">
        <v>158.75544696087101</v>
      </c>
      <c r="AB209">
        <v>150.08235174398601</v>
      </c>
      <c r="AC209">
        <v>164.04082695069201</v>
      </c>
      <c r="AD209">
        <v>163.115706219034</v>
      </c>
      <c r="AE209">
        <v>170.63282113064199</v>
      </c>
      <c r="AF209">
        <v>164.60324924143799</v>
      </c>
      <c r="AG209">
        <v>167.223857476468</v>
      </c>
      <c r="AH209">
        <v>165.754744953179</v>
      </c>
      <c r="AI209">
        <v>164.41882895395301</v>
      </c>
      <c r="AJ209">
        <v>162.19645674301299</v>
      </c>
      <c r="AK209">
        <v>172.30025546901501</v>
      </c>
      <c r="AL209">
        <v>151.62733738124561</v>
      </c>
      <c r="AM209">
        <v>90.214597674444505</v>
      </c>
      <c r="AN209">
        <f>AM209-transect_time_series!$AM$658</f>
        <v>98.993679018972941</v>
      </c>
    </row>
    <row r="210" spans="1:41" x14ac:dyDescent="0.35">
      <c r="A210">
        <v>632</v>
      </c>
      <c r="B210" s="1">
        <v>43707</v>
      </c>
      <c r="C210" t="s">
        <v>52</v>
      </c>
      <c r="D210">
        <v>101.37846704539101</v>
      </c>
      <c r="E210">
        <v>111.90924890184399</v>
      </c>
      <c r="F210">
        <v>96.706237975893103</v>
      </c>
      <c r="G210">
        <v>94.954470740320204</v>
      </c>
      <c r="H210">
        <v>109.235801532422</v>
      </c>
      <c r="I210">
        <v>102.761973148365</v>
      </c>
      <c r="J210">
        <v>108.261477823926</v>
      </c>
      <c r="K210">
        <v>109.348100147735</v>
      </c>
      <c r="L210">
        <v>117.32791745534</v>
      </c>
      <c r="M210">
        <v>112.406308585083</v>
      </c>
      <c r="N210">
        <v>114.24349981659699</v>
      </c>
      <c r="O210">
        <v>111.14358424190399</v>
      </c>
      <c r="P210">
        <v>115.60074624241599</v>
      </c>
      <c r="Q210">
        <v>120.982617869658</v>
      </c>
      <c r="R210">
        <v>125.58067808213301</v>
      </c>
      <c r="S210">
        <v>129.53509378139401</v>
      </c>
      <c r="T210">
        <v>124.133724764927</v>
      </c>
      <c r="U210">
        <v>130.967195254128</v>
      </c>
      <c r="V210">
        <v>130.02266606149001</v>
      </c>
      <c r="W210">
        <v>150.58320027397801</v>
      </c>
      <c r="X210">
        <v>153.67863548550801</v>
      </c>
      <c r="Y210">
        <v>132.68105603745801</v>
      </c>
      <c r="Z210">
        <v>130.98158256059301</v>
      </c>
      <c r="AA210">
        <v>132.31245035398601</v>
      </c>
      <c r="AB210">
        <v>127.68051532528</v>
      </c>
      <c r="AC210">
        <v>144.624665715155</v>
      </c>
      <c r="AD210">
        <v>141.138513446247</v>
      </c>
      <c r="AE210">
        <v>143.571433429004</v>
      </c>
      <c r="AF210">
        <v>135.63921931484199</v>
      </c>
      <c r="AG210">
        <v>149.48908515032801</v>
      </c>
      <c r="AH210">
        <v>142.06650113234599</v>
      </c>
      <c r="AI210">
        <v>139.89150074853799</v>
      </c>
      <c r="AJ210">
        <v>135.572357256174</v>
      </c>
      <c r="AK210">
        <v>147.97670067277201</v>
      </c>
      <c r="AL210">
        <v>125.71727136391689</v>
      </c>
      <c r="AM210">
        <v>64.304531657115788</v>
      </c>
      <c r="AN210">
        <f>AM210-transect_time_series!$AM$658</f>
        <v>73.083613001644224</v>
      </c>
      <c r="AO210">
        <f>AVERAGE(AN181:AN210)</f>
        <v>78.511913405244059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5" sqref="B15"/>
    </sheetView>
  </sheetViews>
  <sheetFormatPr defaultRowHeight="14.5" x14ac:dyDescent="0.35"/>
  <sheetData>
    <row r="1" spans="1:11" x14ac:dyDescent="0.35">
      <c r="A1" t="s">
        <v>533</v>
      </c>
      <c r="B1" t="s">
        <v>532</v>
      </c>
      <c r="C1" t="s">
        <v>534</v>
      </c>
      <c r="D1" t="s">
        <v>535</v>
      </c>
    </row>
    <row r="2" spans="1:11" x14ac:dyDescent="0.35">
      <c r="A2">
        <v>2007</v>
      </c>
      <c r="B2">
        <v>54.76513921168452</v>
      </c>
      <c r="C2" s="4">
        <v>1088.8777687547254</v>
      </c>
      <c r="D2" s="4">
        <v>86786.230153227327</v>
      </c>
    </row>
    <row r="3" spans="1:11" x14ac:dyDescent="0.35">
      <c r="A3">
        <v>2008</v>
      </c>
      <c r="B3">
        <v>63.223261881870712</v>
      </c>
      <c r="C3" s="4">
        <v>1055.847318152385</v>
      </c>
      <c r="D3" s="4">
        <v>84406.989904736882</v>
      </c>
    </row>
    <row r="4" spans="1:11" x14ac:dyDescent="0.35">
      <c r="A4">
        <v>2009</v>
      </c>
      <c r="B4">
        <v>64.124430606368605</v>
      </c>
      <c r="C4" s="4">
        <v>1042.484299288054</v>
      </c>
      <c r="D4" s="4">
        <v>85620.040735150833</v>
      </c>
    </row>
    <row r="5" spans="1:11" x14ac:dyDescent="0.35">
      <c r="A5">
        <v>2010</v>
      </c>
      <c r="B5">
        <v>48.138659433530492</v>
      </c>
      <c r="C5" s="4">
        <v>1204.8364442432633</v>
      </c>
      <c r="D5" s="4">
        <v>84561.195024037006</v>
      </c>
    </row>
    <row r="6" spans="1:11" x14ac:dyDescent="0.35">
      <c r="A6">
        <v>2011</v>
      </c>
      <c r="B6">
        <v>67.871683469090954</v>
      </c>
      <c r="C6" s="4">
        <v>1116.3135057180448</v>
      </c>
      <c r="D6" s="4">
        <v>80552.631420651</v>
      </c>
    </row>
    <row r="7" spans="1:11" x14ac:dyDescent="0.35">
      <c r="A7">
        <v>2012</v>
      </c>
      <c r="B7">
        <v>54.879940388826824</v>
      </c>
      <c r="C7" s="4">
        <v>1096.6020645683636</v>
      </c>
      <c r="D7" s="4">
        <v>80619.435670315797</v>
      </c>
    </row>
    <row r="8" spans="1:11" x14ac:dyDescent="0.35">
      <c r="A8">
        <v>2013</v>
      </c>
      <c r="B8">
        <v>49.22177744604366</v>
      </c>
      <c r="C8" s="4">
        <v>913.26406553942843</v>
      </c>
      <c r="D8" s="4">
        <v>75273.620291011059</v>
      </c>
    </row>
    <row r="9" spans="1:11" x14ac:dyDescent="0.35">
      <c r="A9">
        <v>2014</v>
      </c>
      <c r="B9">
        <v>78.445500794809419</v>
      </c>
      <c r="C9" s="4">
        <v>1051.8458310840654</v>
      </c>
      <c r="D9" s="4">
        <v>75703.568146878664</v>
      </c>
    </row>
    <row r="10" spans="1:11" x14ac:dyDescent="0.35">
      <c r="A10">
        <v>2015</v>
      </c>
      <c r="B10">
        <v>74.523481078186236</v>
      </c>
      <c r="C10" s="4">
        <v>1226.6708542713568</v>
      </c>
      <c r="D10" s="4">
        <v>77348.272004420098</v>
      </c>
    </row>
    <row r="11" spans="1:11" x14ac:dyDescent="0.35">
      <c r="A11">
        <v>2016</v>
      </c>
      <c r="B11">
        <v>85.545551554720745</v>
      </c>
      <c r="C11" s="4">
        <v>1196.9942073170732</v>
      </c>
      <c r="D11" s="4">
        <v>95191.688378788953</v>
      </c>
    </row>
    <row r="12" spans="1:11" x14ac:dyDescent="0.35">
      <c r="A12">
        <v>2017</v>
      </c>
      <c r="B12">
        <v>81.072978136362948</v>
      </c>
      <c r="C12" s="4">
        <v>1185.7451526390323</v>
      </c>
      <c r="D12" s="4">
        <v>93748.11856481772</v>
      </c>
    </row>
    <row r="13" spans="1:11" x14ac:dyDescent="0.35">
      <c r="A13">
        <v>2018</v>
      </c>
      <c r="B13">
        <v>81.603532150137326</v>
      </c>
      <c r="C13" s="4">
        <v>1150.1055481513929</v>
      </c>
      <c r="D13" s="4">
        <v>91625.481143976678</v>
      </c>
    </row>
    <row r="14" spans="1:11" x14ac:dyDescent="0.35">
      <c r="A14">
        <v>2019</v>
      </c>
      <c r="B14">
        <v>78.511913405244059</v>
      </c>
    </row>
    <row r="15" spans="1:11" x14ac:dyDescent="0.35">
      <c r="B15">
        <f>AVERAGE(B2:B14)</f>
        <v>67.840603812067428</v>
      </c>
      <c r="J15" s="4"/>
      <c r="K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2020-07-09T15:48:50Z</dcterms:created>
  <dcterms:modified xsi:type="dcterms:W3CDTF">2020-12-09T15:03:42Z</dcterms:modified>
</cp:coreProperties>
</file>