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MB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L501" i="1" l="1"/>
  <c r="AQ116" i="1" l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15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13" i="1"/>
  <c r="AP128" i="1" l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13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15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1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2" i="1"/>
  <c r="AL158" i="2" l="1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M129" i="2" s="1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M86" i="2" s="1"/>
  <c r="AL63" i="2"/>
  <c r="AL61" i="2"/>
  <c r="AL60" i="2"/>
  <c r="AL59" i="2"/>
  <c r="AL58" i="2"/>
  <c r="AL57" i="2"/>
  <c r="AL56" i="2"/>
  <c r="AL55" i="2"/>
  <c r="AL54" i="2"/>
  <c r="AL53" i="2"/>
  <c r="AL52" i="2"/>
  <c r="AL51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5" i="2"/>
  <c r="AL34" i="2"/>
  <c r="AL33" i="2"/>
  <c r="AL32" i="2"/>
  <c r="AL31" i="2"/>
  <c r="AL29" i="2"/>
  <c r="AL28" i="2"/>
  <c r="AL27" i="2"/>
  <c r="AL26" i="2"/>
  <c r="AL25" i="2"/>
  <c r="AL24" i="2"/>
  <c r="AM29" i="2" s="1"/>
  <c r="AL22" i="2"/>
  <c r="AL21" i="2"/>
  <c r="AL20" i="2"/>
  <c r="AL19" i="2"/>
  <c r="AL18" i="2"/>
  <c r="AL17" i="2"/>
  <c r="AL16" i="2"/>
  <c r="AL15" i="2"/>
  <c r="AL14" i="2"/>
  <c r="AL3" i="2"/>
  <c r="AL4" i="2"/>
  <c r="AL5" i="2"/>
  <c r="AL6" i="2"/>
  <c r="AL7" i="2"/>
  <c r="AL8" i="2"/>
  <c r="AL9" i="2"/>
  <c r="AL10" i="2"/>
  <c r="AL11" i="2"/>
  <c r="AL12" i="2"/>
  <c r="AL2" i="2"/>
  <c r="AM12" i="2" s="1"/>
  <c r="AK499" i="1"/>
  <c r="AM61" i="2" l="1"/>
  <c r="AM158" i="2"/>
  <c r="AM22" i="2"/>
  <c r="AM35" i="2"/>
  <c r="AM49" i="2"/>
  <c r="AM108" i="2"/>
  <c r="B12" i="3"/>
  <c r="AT475" i="1" l="1"/>
  <c r="AJ3" i="1"/>
  <c r="AJ4" i="1"/>
  <c r="AJ5" i="1"/>
  <c r="AJ6" i="1"/>
  <c r="AJ7" i="1"/>
  <c r="AJ8" i="1"/>
  <c r="AJ9" i="1"/>
  <c r="AJ10" i="1"/>
  <c r="AJ11" i="1"/>
  <c r="AJ12" i="1"/>
  <c r="AK12" i="1" s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K76" i="1" s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K140" i="1" s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K260" i="1" s="1"/>
  <c r="AJ261" i="1"/>
  <c r="AJ262" i="1"/>
  <c r="AJ263" i="1"/>
  <c r="AJ264" i="1"/>
  <c r="AK264" i="1" s="1"/>
  <c r="AJ265" i="1"/>
  <c r="AJ266" i="1"/>
  <c r="AJ267" i="1"/>
  <c r="AJ268" i="1"/>
  <c r="AK268" i="1" s="1"/>
  <c r="AJ269" i="1"/>
  <c r="AJ270" i="1"/>
  <c r="AK270" i="1" s="1"/>
  <c r="AJ271" i="1"/>
  <c r="AJ272" i="1"/>
  <c r="AK272" i="1" s="1"/>
  <c r="AJ273" i="1"/>
  <c r="AJ274" i="1"/>
  <c r="AK274" i="1" s="1"/>
  <c r="AJ275" i="1"/>
  <c r="AJ276" i="1"/>
  <c r="AK276" i="1" s="1"/>
  <c r="AJ277" i="1"/>
  <c r="AJ278" i="1"/>
  <c r="AK278" i="1" s="1"/>
  <c r="AJ279" i="1"/>
  <c r="AJ280" i="1"/>
  <c r="AK280" i="1" s="1"/>
  <c r="AJ281" i="1"/>
  <c r="AJ282" i="1"/>
  <c r="AK282" i="1" s="1"/>
  <c r="AJ283" i="1"/>
  <c r="AJ284" i="1"/>
  <c r="AK284" i="1" s="1"/>
  <c r="AJ285" i="1"/>
  <c r="AJ286" i="1"/>
  <c r="AK286" i="1" s="1"/>
  <c r="AJ287" i="1"/>
  <c r="AJ288" i="1"/>
  <c r="AK288" i="1" s="1"/>
  <c r="AJ289" i="1"/>
  <c r="AJ290" i="1"/>
  <c r="AK290" i="1" s="1"/>
  <c r="AJ291" i="1"/>
  <c r="AJ292" i="1"/>
  <c r="AK292" i="1" s="1"/>
  <c r="AJ293" i="1"/>
  <c r="AJ294" i="1"/>
  <c r="AK294" i="1" s="1"/>
  <c r="AJ295" i="1"/>
  <c r="AJ296" i="1"/>
  <c r="AK296" i="1" s="1"/>
  <c r="AJ297" i="1"/>
  <c r="AJ298" i="1"/>
  <c r="AK298" i="1" s="1"/>
  <c r="AJ299" i="1"/>
  <c r="AJ300" i="1"/>
  <c r="AK300" i="1" s="1"/>
  <c r="AJ301" i="1"/>
  <c r="AJ302" i="1"/>
  <c r="AK302" i="1" s="1"/>
  <c r="AJ303" i="1"/>
  <c r="AJ304" i="1"/>
  <c r="AK304" i="1" s="1"/>
  <c r="AJ305" i="1"/>
  <c r="AJ306" i="1"/>
  <c r="AK306" i="1" s="1"/>
  <c r="AJ307" i="1"/>
  <c r="AJ308" i="1"/>
  <c r="AK308" i="1" s="1"/>
  <c r="AJ309" i="1"/>
  <c r="AJ310" i="1"/>
  <c r="AK310" i="1" s="1"/>
  <c r="AJ311" i="1"/>
  <c r="AK311" i="1" s="1"/>
  <c r="AJ312" i="1"/>
  <c r="AK312" i="1" s="1"/>
  <c r="AJ313" i="1"/>
  <c r="AJ314" i="1"/>
  <c r="AK314" i="1" s="1"/>
  <c r="AJ315" i="1"/>
  <c r="AJ316" i="1"/>
  <c r="AK316" i="1" s="1"/>
  <c r="AJ317" i="1"/>
  <c r="AJ318" i="1"/>
  <c r="AK318" i="1" s="1"/>
  <c r="AJ319" i="1"/>
  <c r="AJ320" i="1"/>
  <c r="AK320" i="1" s="1"/>
  <c r="AJ321" i="1"/>
  <c r="AJ322" i="1"/>
  <c r="AK322" i="1" s="1"/>
  <c r="AJ323" i="1"/>
  <c r="AJ324" i="1"/>
  <c r="AK324" i="1" s="1"/>
  <c r="AJ325" i="1"/>
  <c r="AJ326" i="1"/>
  <c r="AK326" i="1" s="1"/>
  <c r="AJ327" i="1"/>
  <c r="AJ328" i="1"/>
  <c r="AK328" i="1" s="1"/>
  <c r="AJ329" i="1"/>
  <c r="AJ330" i="1"/>
  <c r="AK330" i="1" s="1"/>
  <c r="AJ331" i="1"/>
  <c r="AJ332" i="1"/>
  <c r="AK332" i="1" s="1"/>
  <c r="AJ333" i="1"/>
  <c r="AJ334" i="1"/>
  <c r="AK334" i="1" s="1"/>
  <c r="AJ335" i="1"/>
  <c r="AJ336" i="1"/>
  <c r="AK336" i="1" s="1"/>
  <c r="AJ337" i="1"/>
  <c r="AJ338" i="1"/>
  <c r="AK338" i="1" s="1"/>
  <c r="AJ339" i="1"/>
  <c r="AJ340" i="1"/>
  <c r="AK340" i="1" s="1"/>
  <c r="AJ341" i="1"/>
  <c r="AJ342" i="1"/>
  <c r="AK342" i="1" s="1"/>
  <c r="AJ343" i="1"/>
  <c r="AJ344" i="1"/>
  <c r="AK344" i="1" s="1"/>
  <c r="AJ345" i="1"/>
  <c r="AJ346" i="1"/>
  <c r="AK346" i="1" s="1"/>
  <c r="AJ347" i="1"/>
  <c r="AJ348" i="1"/>
  <c r="AK348" i="1" s="1"/>
  <c r="AJ349" i="1"/>
  <c r="AJ350" i="1"/>
  <c r="AK350" i="1" s="1"/>
  <c r="AJ351" i="1"/>
  <c r="AK351" i="1" s="1"/>
  <c r="AJ352" i="1"/>
  <c r="AK352" i="1" s="1"/>
  <c r="AJ353" i="1"/>
  <c r="AJ354" i="1"/>
  <c r="AK354" i="1" s="1"/>
  <c r="AJ355" i="1"/>
  <c r="AJ356" i="1"/>
  <c r="AK356" i="1" s="1"/>
  <c r="AJ357" i="1"/>
  <c r="AJ358" i="1"/>
  <c r="AK358" i="1" s="1"/>
  <c r="AJ359" i="1"/>
  <c r="AJ360" i="1"/>
  <c r="AK360" i="1" s="1"/>
  <c r="AJ361" i="1"/>
  <c r="AJ362" i="1"/>
  <c r="AK362" i="1" s="1"/>
  <c r="AJ363" i="1"/>
  <c r="AJ364" i="1"/>
  <c r="AK364" i="1" s="1"/>
  <c r="AJ365" i="1"/>
  <c r="AJ366" i="1"/>
  <c r="AK366" i="1" s="1"/>
  <c r="AJ367" i="1"/>
  <c r="AJ368" i="1"/>
  <c r="AK368" i="1" s="1"/>
  <c r="AJ369" i="1"/>
  <c r="AJ370" i="1"/>
  <c r="AK370" i="1" s="1"/>
  <c r="AJ371" i="1"/>
  <c r="AJ372" i="1"/>
  <c r="AK372" i="1" s="1"/>
  <c r="AJ373" i="1"/>
  <c r="AJ374" i="1"/>
  <c r="AK374" i="1" s="1"/>
  <c r="AJ375" i="1"/>
  <c r="AJ376" i="1"/>
  <c r="AK376" i="1" s="1"/>
  <c r="AJ377" i="1"/>
  <c r="AJ378" i="1"/>
  <c r="AK378" i="1" s="1"/>
  <c r="AJ379" i="1"/>
  <c r="AJ380" i="1"/>
  <c r="AK380" i="1" s="1"/>
  <c r="AJ381" i="1"/>
  <c r="AJ382" i="1"/>
  <c r="AK382" i="1" s="1"/>
  <c r="AJ383" i="1"/>
  <c r="AK383" i="1" s="1"/>
  <c r="AJ384" i="1"/>
  <c r="AK384" i="1" s="1"/>
  <c r="AJ385" i="1"/>
  <c r="AJ386" i="1"/>
  <c r="AK386" i="1" s="1"/>
  <c r="AJ387" i="1"/>
  <c r="AJ388" i="1"/>
  <c r="AK388" i="1" s="1"/>
  <c r="AJ389" i="1"/>
  <c r="AJ390" i="1"/>
  <c r="AK390" i="1" s="1"/>
  <c r="AJ391" i="1"/>
  <c r="AJ392" i="1"/>
  <c r="AK392" i="1" s="1"/>
  <c r="AJ393" i="1"/>
  <c r="AJ394" i="1"/>
  <c r="AK394" i="1" s="1"/>
  <c r="AJ395" i="1"/>
  <c r="AK395" i="1" s="1"/>
  <c r="AJ396" i="1"/>
  <c r="AK396" i="1" s="1"/>
  <c r="AJ397" i="1"/>
  <c r="AJ398" i="1"/>
  <c r="AK398" i="1" s="1"/>
  <c r="AJ399" i="1"/>
  <c r="AJ400" i="1"/>
  <c r="AK400" i="1" s="1"/>
  <c r="AJ401" i="1"/>
  <c r="AJ402" i="1"/>
  <c r="AK402" i="1" s="1"/>
  <c r="AJ403" i="1"/>
  <c r="AK403" i="1" s="1"/>
  <c r="AJ404" i="1"/>
  <c r="AK404" i="1" s="1"/>
  <c r="AJ405" i="1"/>
  <c r="AJ406" i="1"/>
  <c r="AK406" i="1" s="1"/>
  <c r="AJ407" i="1"/>
  <c r="AJ408" i="1"/>
  <c r="AK408" i="1" s="1"/>
  <c r="AJ409" i="1"/>
  <c r="AJ410" i="1"/>
  <c r="AK410" i="1" s="1"/>
  <c r="AJ411" i="1"/>
  <c r="AJ412" i="1"/>
  <c r="AK412" i="1" s="1"/>
  <c r="AJ413" i="1"/>
  <c r="AJ414" i="1"/>
  <c r="AK414" i="1" s="1"/>
  <c r="AJ415" i="1"/>
  <c r="AJ416" i="1"/>
  <c r="AK416" i="1" s="1"/>
  <c r="AJ417" i="1"/>
  <c r="AJ418" i="1"/>
  <c r="AK418" i="1" s="1"/>
  <c r="AJ419" i="1"/>
  <c r="AK419" i="1" s="1"/>
  <c r="AJ420" i="1"/>
  <c r="AK420" i="1" s="1"/>
  <c r="AJ421" i="1"/>
  <c r="AJ422" i="1"/>
  <c r="AK422" i="1" s="1"/>
  <c r="AJ423" i="1"/>
  <c r="AJ424" i="1"/>
  <c r="AK424" i="1" s="1"/>
  <c r="AJ425" i="1"/>
  <c r="AJ426" i="1"/>
  <c r="AK426" i="1" s="1"/>
  <c r="AJ427" i="1"/>
  <c r="AK427" i="1" s="1"/>
  <c r="AJ428" i="1"/>
  <c r="AK428" i="1" s="1"/>
  <c r="AJ429" i="1"/>
  <c r="AJ430" i="1"/>
  <c r="AK430" i="1" s="1"/>
  <c r="AJ431" i="1"/>
  <c r="AJ432" i="1"/>
  <c r="AK432" i="1" s="1"/>
  <c r="AJ433" i="1"/>
  <c r="AJ434" i="1"/>
  <c r="AK434" i="1" s="1"/>
  <c r="AJ435" i="1"/>
  <c r="AJ436" i="1"/>
  <c r="AK436" i="1" s="1"/>
  <c r="AJ437" i="1"/>
  <c r="AJ438" i="1"/>
  <c r="AK438" i="1" s="1"/>
  <c r="AJ439" i="1"/>
  <c r="AJ440" i="1"/>
  <c r="AK440" i="1" s="1"/>
  <c r="AJ441" i="1"/>
  <c r="AJ442" i="1"/>
  <c r="AK442" i="1" s="1"/>
  <c r="AJ443" i="1"/>
  <c r="AK443" i="1" s="1"/>
  <c r="AJ444" i="1"/>
  <c r="AK444" i="1" s="1"/>
  <c r="AJ445" i="1"/>
  <c r="AJ446" i="1"/>
  <c r="AK446" i="1" s="1"/>
  <c r="AJ447" i="1"/>
  <c r="AJ448" i="1"/>
  <c r="AK448" i="1" s="1"/>
  <c r="AJ449" i="1"/>
  <c r="AJ450" i="1"/>
  <c r="AK450" i="1" s="1"/>
  <c r="AJ451" i="1"/>
  <c r="AJ452" i="1"/>
  <c r="AK452" i="1" s="1"/>
  <c r="AJ453" i="1"/>
  <c r="AK453" i="1" s="1"/>
  <c r="AJ454" i="1"/>
  <c r="AK454" i="1" s="1"/>
  <c r="AJ455" i="1"/>
  <c r="AJ456" i="1"/>
  <c r="AK456" i="1" s="1"/>
  <c r="AJ457" i="1"/>
  <c r="AJ458" i="1"/>
  <c r="AK458" i="1" s="1"/>
  <c r="AJ459" i="1"/>
  <c r="AK459" i="1" s="1"/>
  <c r="AJ460" i="1"/>
  <c r="AK460" i="1" s="1"/>
  <c r="AJ461" i="1"/>
  <c r="AJ462" i="1"/>
  <c r="AK462" i="1" s="1"/>
  <c r="AJ463" i="1"/>
  <c r="AJ464" i="1"/>
  <c r="AK464" i="1" s="1"/>
  <c r="AJ465" i="1"/>
  <c r="AJ466" i="1"/>
  <c r="AK466" i="1" s="1"/>
  <c r="AJ467" i="1"/>
  <c r="AJ468" i="1"/>
  <c r="AK468" i="1" s="1"/>
  <c r="AJ469" i="1"/>
  <c r="AK469" i="1" s="1"/>
  <c r="AJ470" i="1"/>
  <c r="AK470" i="1" s="1"/>
  <c r="AJ471" i="1"/>
  <c r="AJ472" i="1"/>
  <c r="AK472" i="1" s="1"/>
  <c r="AJ473" i="1"/>
  <c r="AJ474" i="1"/>
  <c r="AK474" i="1" s="1"/>
  <c r="AJ475" i="1"/>
  <c r="AK475" i="1" s="1"/>
  <c r="AJ476" i="1"/>
  <c r="AK476" i="1" s="1"/>
  <c r="AJ477" i="1"/>
  <c r="AJ478" i="1"/>
  <c r="AK478" i="1" s="1"/>
  <c r="AJ479" i="1"/>
  <c r="AK479" i="1" s="1"/>
  <c r="AJ480" i="1"/>
  <c r="AK480" i="1" s="1"/>
  <c r="AJ481" i="1"/>
  <c r="AJ482" i="1"/>
  <c r="AK482" i="1" s="1"/>
  <c r="AJ483" i="1"/>
  <c r="AK483" i="1" s="1"/>
  <c r="AJ484" i="1"/>
  <c r="AK484" i="1" s="1"/>
  <c r="AJ485" i="1"/>
  <c r="AJ486" i="1"/>
  <c r="AK486" i="1" s="1"/>
  <c r="AJ487" i="1"/>
  <c r="AK487" i="1" s="1"/>
  <c r="AJ488" i="1"/>
  <c r="AK488" i="1" s="1"/>
  <c r="AJ489" i="1"/>
  <c r="AJ490" i="1"/>
  <c r="AK490" i="1" s="1"/>
  <c r="AJ491" i="1"/>
  <c r="AK491" i="1" s="1"/>
  <c r="AJ492" i="1"/>
  <c r="AK492" i="1" s="1"/>
  <c r="AJ493" i="1"/>
  <c r="AJ494" i="1"/>
  <c r="AK494" i="1" s="1"/>
  <c r="AJ495" i="1"/>
  <c r="AK495" i="1" s="1"/>
  <c r="AJ496" i="1"/>
  <c r="AK496" i="1" s="1"/>
  <c r="AJ497" i="1"/>
  <c r="AK497" i="1" s="1"/>
  <c r="AJ498" i="1"/>
  <c r="AK498" i="1" s="1"/>
  <c r="AJ2" i="1"/>
  <c r="AK2" i="1" s="1"/>
  <c r="AK266" i="1" l="1"/>
  <c r="AK262" i="1"/>
  <c r="AK258" i="1"/>
  <c r="AK242" i="1"/>
  <c r="AK210" i="1"/>
  <c r="AK194" i="1"/>
  <c r="AK178" i="1"/>
  <c r="AK146" i="1"/>
  <c r="AK130" i="1"/>
  <c r="AK114" i="1"/>
  <c r="AK82" i="1"/>
  <c r="AK66" i="1"/>
  <c r="AK50" i="1"/>
  <c r="AK18" i="1"/>
  <c r="AK481" i="1"/>
  <c r="AK437" i="1"/>
  <c r="AK411" i="1"/>
  <c r="AK367" i="1"/>
  <c r="AK204" i="1"/>
  <c r="AK119" i="1"/>
  <c r="AK34" i="1"/>
  <c r="AK493" i="1"/>
  <c r="AK489" i="1"/>
  <c r="AK485" i="1"/>
  <c r="AK477" i="1"/>
  <c r="AK473" i="1"/>
  <c r="AK465" i="1"/>
  <c r="AK461" i="1"/>
  <c r="AK457" i="1"/>
  <c r="AK449" i="1"/>
  <c r="AK445" i="1"/>
  <c r="AK441" i="1"/>
  <c r="AK433" i="1"/>
  <c r="AK429" i="1"/>
  <c r="AK425" i="1"/>
  <c r="AK421" i="1"/>
  <c r="AK417" i="1"/>
  <c r="AK413" i="1"/>
  <c r="AK409" i="1"/>
  <c r="AK405" i="1"/>
  <c r="AK401" i="1"/>
  <c r="AK397" i="1"/>
  <c r="AK393" i="1"/>
  <c r="AK389" i="1"/>
  <c r="AK385" i="1"/>
  <c r="AK381" i="1"/>
  <c r="AK377" i="1"/>
  <c r="AK373" i="1"/>
  <c r="AK369" i="1"/>
  <c r="AK365" i="1"/>
  <c r="AK361" i="1"/>
  <c r="AK357" i="1"/>
  <c r="AK183" i="1"/>
  <c r="AK98" i="1"/>
  <c r="AK256" i="1"/>
  <c r="AK252" i="1"/>
  <c r="AK248" i="1"/>
  <c r="AK244" i="1"/>
  <c r="AK240" i="1"/>
  <c r="AK236" i="1"/>
  <c r="AK232" i="1"/>
  <c r="AK228" i="1"/>
  <c r="AK224" i="1"/>
  <c r="AK220" i="1"/>
  <c r="AK216" i="1"/>
  <c r="AK212" i="1"/>
  <c r="AK208" i="1"/>
  <c r="AK200" i="1"/>
  <c r="AK196" i="1"/>
  <c r="AK192" i="1"/>
  <c r="AK188" i="1"/>
  <c r="AK184" i="1"/>
  <c r="AK180" i="1"/>
  <c r="AK176" i="1"/>
  <c r="AK172" i="1"/>
  <c r="AK168" i="1"/>
  <c r="AK164" i="1"/>
  <c r="AK160" i="1"/>
  <c r="AK156" i="1"/>
  <c r="AK152" i="1"/>
  <c r="AK148" i="1"/>
  <c r="AK144" i="1"/>
  <c r="AK136" i="1"/>
  <c r="AK132" i="1"/>
  <c r="AK128" i="1"/>
  <c r="AK124" i="1"/>
  <c r="AK120" i="1"/>
  <c r="AK116" i="1"/>
  <c r="AK112" i="1"/>
  <c r="AK108" i="1"/>
  <c r="AK104" i="1"/>
  <c r="AK100" i="1"/>
  <c r="AK96" i="1"/>
  <c r="AK92" i="1"/>
  <c r="AK88" i="1"/>
  <c r="AK84" i="1"/>
  <c r="AK80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8" i="1"/>
  <c r="AK4" i="1"/>
  <c r="AK247" i="1"/>
  <c r="AK162" i="1"/>
  <c r="AK471" i="1"/>
  <c r="AK467" i="1"/>
  <c r="AK463" i="1"/>
  <c r="AK455" i="1"/>
  <c r="AK451" i="1"/>
  <c r="AK447" i="1"/>
  <c r="AK439" i="1"/>
  <c r="AK435" i="1"/>
  <c r="AK431" i="1"/>
  <c r="AK423" i="1"/>
  <c r="AK415" i="1"/>
  <c r="AK407" i="1"/>
  <c r="AK399" i="1"/>
  <c r="AK391" i="1"/>
  <c r="AK387" i="1"/>
  <c r="AK379" i="1"/>
  <c r="AK375" i="1"/>
  <c r="AK371" i="1"/>
  <c r="AK363" i="1"/>
  <c r="AK359" i="1"/>
  <c r="AK355" i="1"/>
  <c r="AK347" i="1"/>
  <c r="AK343" i="1"/>
  <c r="AK339" i="1"/>
  <c r="AK335" i="1"/>
  <c r="AK331" i="1"/>
  <c r="AK327" i="1"/>
  <c r="AK323" i="1"/>
  <c r="AK319" i="1"/>
  <c r="AK315" i="1"/>
  <c r="AK307" i="1"/>
  <c r="AK303" i="1"/>
  <c r="AK299" i="1"/>
  <c r="AK295" i="1"/>
  <c r="AK291" i="1"/>
  <c r="AK287" i="1"/>
  <c r="AK283" i="1"/>
  <c r="AK279" i="1"/>
  <c r="AK275" i="1"/>
  <c r="AK271" i="1"/>
  <c r="AK267" i="1"/>
  <c r="AK263" i="1"/>
  <c r="AK259" i="1"/>
  <c r="AK231" i="1"/>
  <c r="AK215" i="1"/>
  <c r="AK199" i="1"/>
  <c r="AK167" i="1"/>
  <c r="AK151" i="1"/>
  <c r="AK135" i="1"/>
  <c r="AK103" i="1"/>
  <c r="AK87" i="1"/>
  <c r="AK71" i="1"/>
  <c r="AK39" i="1"/>
  <c r="AK23" i="1"/>
  <c r="AK7" i="1"/>
  <c r="AK226" i="1"/>
  <c r="AK55" i="1"/>
  <c r="AK255" i="1"/>
  <c r="AK251" i="1"/>
  <c r="AK243" i="1"/>
  <c r="AK239" i="1"/>
  <c r="AK235" i="1"/>
  <c r="AK227" i="1"/>
  <c r="AK223" i="1"/>
  <c r="AK219" i="1"/>
  <c r="AK211" i="1"/>
  <c r="AK207" i="1"/>
  <c r="AK203" i="1"/>
  <c r="AK195" i="1"/>
  <c r="AK191" i="1"/>
  <c r="AK187" i="1"/>
  <c r="AK179" i="1"/>
  <c r="AK175" i="1"/>
  <c r="AK171" i="1"/>
  <c r="AK163" i="1"/>
  <c r="AK159" i="1"/>
  <c r="AK155" i="1"/>
  <c r="AK147" i="1"/>
  <c r="AK143" i="1"/>
  <c r="AK139" i="1"/>
  <c r="AK131" i="1"/>
  <c r="AK127" i="1"/>
  <c r="AK123" i="1"/>
  <c r="AK115" i="1"/>
  <c r="AK111" i="1"/>
  <c r="AK107" i="1"/>
  <c r="AK99" i="1"/>
  <c r="AK95" i="1"/>
  <c r="AK91" i="1"/>
  <c r="AK83" i="1"/>
  <c r="AK79" i="1"/>
  <c r="AK75" i="1"/>
  <c r="AK67" i="1"/>
  <c r="AK63" i="1"/>
  <c r="AK59" i="1"/>
  <c r="AK51" i="1"/>
  <c r="AK47" i="1"/>
  <c r="AK43" i="1"/>
  <c r="AK35" i="1"/>
  <c r="AK31" i="1"/>
  <c r="AK27" i="1"/>
  <c r="AK19" i="1"/>
  <c r="AK15" i="1"/>
  <c r="AK11" i="1"/>
  <c r="AK3" i="1"/>
  <c r="AK254" i="1"/>
  <c r="AK250" i="1"/>
  <c r="AK246" i="1"/>
  <c r="AK238" i="1"/>
  <c r="AK234" i="1"/>
  <c r="AK230" i="1"/>
  <c r="AK222" i="1"/>
  <c r="AK218" i="1"/>
  <c r="AK214" i="1"/>
  <c r="AK206" i="1"/>
  <c r="AK202" i="1"/>
  <c r="AK198" i="1"/>
  <c r="AK190" i="1"/>
  <c r="AK186" i="1"/>
  <c r="AK182" i="1"/>
  <c r="AK174" i="1"/>
  <c r="AK170" i="1"/>
  <c r="AK166" i="1"/>
  <c r="AK158" i="1"/>
  <c r="AK154" i="1"/>
  <c r="AK150" i="1"/>
  <c r="AK142" i="1"/>
  <c r="AK138" i="1"/>
  <c r="AK134" i="1"/>
  <c r="AK126" i="1"/>
  <c r="AK122" i="1"/>
  <c r="AK118" i="1"/>
  <c r="AK110" i="1"/>
  <c r="AK106" i="1"/>
  <c r="AK102" i="1"/>
  <c r="AK94" i="1"/>
  <c r="AK90" i="1"/>
  <c r="AK86" i="1"/>
  <c r="AK78" i="1"/>
  <c r="AK74" i="1"/>
  <c r="AK70" i="1"/>
  <c r="AK62" i="1"/>
  <c r="AK58" i="1"/>
  <c r="AK54" i="1"/>
  <c r="AK46" i="1"/>
  <c r="AK42" i="1"/>
  <c r="AK38" i="1"/>
  <c r="AK30" i="1"/>
  <c r="AK26" i="1"/>
  <c r="AK22" i="1"/>
  <c r="AK14" i="1"/>
  <c r="AK10" i="1"/>
  <c r="AK6" i="1"/>
  <c r="AK353" i="1"/>
  <c r="AK349" i="1"/>
  <c r="AK345" i="1"/>
  <c r="AK341" i="1"/>
  <c r="AK337" i="1"/>
  <c r="AK333" i="1"/>
  <c r="AK329" i="1"/>
  <c r="AK325" i="1"/>
  <c r="AK321" i="1"/>
  <c r="AK317" i="1"/>
  <c r="AK313" i="1"/>
  <c r="AK309" i="1"/>
  <c r="AK305" i="1"/>
  <c r="AK301" i="1"/>
  <c r="AK297" i="1"/>
  <c r="AK293" i="1"/>
  <c r="AK289" i="1"/>
  <c r="AK285" i="1"/>
  <c r="AK281" i="1"/>
  <c r="AK277" i="1"/>
  <c r="AK273" i="1"/>
  <c r="AK269" i="1"/>
  <c r="AK265" i="1"/>
  <c r="AK261" i="1"/>
  <c r="AK257" i="1"/>
  <c r="AK253" i="1"/>
  <c r="AK249" i="1"/>
  <c r="AK245" i="1"/>
  <c r="AK241" i="1"/>
  <c r="AK237" i="1"/>
  <c r="AK233" i="1"/>
  <c r="AK229" i="1"/>
  <c r="AK225" i="1"/>
  <c r="AK221" i="1"/>
  <c r="AK217" i="1"/>
  <c r="AK213" i="1"/>
  <c r="AK209" i="1"/>
  <c r="AK205" i="1"/>
  <c r="AK201" i="1"/>
  <c r="AK197" i="1"/>
  <c r="AK193" i="1"/>
  <c r="AK189" i="1"/>
  <c r="AK185" i="1"/>
  <c r="AK181" i="1"/>
  <c r="AK177" i="1"/>
  <c r="AK173" i="1"/>
  <c r="AK169" i="1"/>
  <c r="AK165" i="1"/>
  <c r="AK161" i="1"/>
  <c r="AK157" i="1"/>
  <c r="AK153" i="1"/>
  <c r="AK149" i="1"/>
  <c r="AK145" i="1"/>
  <c r="AK141" i="1"/>
  <c r="AK137" i="1"/>
  <c r="AK133" i="1"/>
  <c r="AK129" i="1"/>
  <c r="AK125" i="1"/>
  <c r="AK121" i="1"/>
  <c r="AK117" i="1"/>
  <c r="AK113" i="1"/>
  <c r="AK109" i="1"/>
  <c r="AK105" i="1"/>
  <c r="AK101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</calcChain>
</file>

<file path=xl/sharedStrings.xml><?xml version="1.0" encoding="utf-8"?>
<sst xmlns="http://schemas.openxmlformats.org/spreadsheetml/2006/main" count="757" uniqueCount="429">
  <si>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</si>
  <si>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</si>
  <si>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</si>
  <si>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</si>
  <si>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</si>
  <si>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</si>
  <si>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</si>
  <si>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</si>
  <si>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</si>
  <si>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</si>
  <si>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</si>
  <si>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</si>
  <si>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</si>
  <si>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</si>
  <si>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</si>
  <si>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</si>
  <si>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</si>
  <si>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</si>
  <si>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</si>
  <si>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</si>
  <si>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</si>
  <si>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</si>
  <si>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</si>
  <si>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</si>
  <si>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</si>
  <si>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</si>
  <si>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</si>
  <si>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</si>
  <si>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</si>
  <si>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</si>
  <si>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</si>
  <si>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</si>
  <si>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</si>
  <si>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15:24:28+00:00</t>
  </si>
  <si>
    <t>15:30:40+00:00</t>
  </si>
  <si>
    <t>15:30:44+00:00</t>
  </si>
  <si>
    <t>15:30:47+00:00</t>
  </si>
  <si>
    <t>15:25:54+00:00</t>
  </si>
  <si>
    <t>15:32:05+00:00</t>
  </si>
  <si>
    <t>15:25:53+00:00</t>
  </si>
  <si>
    <t>15:32:03+00:00</t>
  </si>
  <si>
    <t>15:24:30+00:00</t>
  </si>
  <si>
    <t>15:25:48+00:00</t>
  </si>
  <si>
    <t>15:24:23+00:00</t>
  </si>
  <si>
    <t>15:32:01+00:00</t>
  </si>
  <si>
    <t>15:24:18+00:00</t>
  </si>
  <si>
    <t>15:30:27+00:00</t>
  </si>
  <si>
    <t>15:32:04+00:00</t>
  </si>
  <si>
    <t>15:24:14+00:00</t>
  </si>
  <si>
    <t>15:30:23+00:00</t>
  </si>
  <si>
    <t>15:24:04+00:00</t>
  </si>
  <si>
    <t>15:32:06+00:00</t>
  </si>
  <si>
    <t>15:25:57+00:00</t>
  </si>
  <si>
    <t>15:32:09+00:00</t>
  </si>
  <si>
    <t>15:23:56+00:00</t>
  </si>
  <si>
    <t>15:25:58+00:00</t>
  </si>
  <si>
    <t>15:23:50+00:00</t>
  </si>
  <si>
    <t>15:29:58+00:00</t>
  </si>
  <si>
    <t>15:23:42+00:00</t>
  </si>
  <si>
    <t>15:32:20+00:00</t>
  </si>
  <si>
    <t>15:26:13+00:00</t>
  </si>
  <si>
    <t>15:23:27+00:00</t>
  </si>
  <si>
    <t>15:32:42+00:00</t>
  </si>
  <si>
    <t>15:23:37+00:00</t>
  </si>
  <si>
    <t>15:27:01+00:00</t>
  </si>
  <si>
    <t>15:33:18+00:00</t>
  </si>
  <si>
    <t>15:29:50+00:00</t>
  </si>
  <si>
    <t>15:23:38+00:00</t>
  </si>
  <si>
    <t>15:29:48+00:00</t>
  </si>
  <si>
    <t>15:23:33+00:00</t>
  </si>
  <si>
    <t>15:27:15+00:00</t>
  </si>
  <si>
    <t>15:29:39+00:00</t>
  </si>
  <si>
    <t>15:33:28+00:00</t>
  </si>
  <si>
    <t>15:23:24+00:00</t>
  </si>
  <si>
    <t>15:27:16+00:00</t>
  </si>
  <si>
    <t>15:29:22+00:00</t>
  </si>
  <si>
    <t>15:23:07+00:00</t>
  </si>
  <si>
    <t>15:29:07+00:00</t>
  </si>
  <si>
    <t>15:27:12+00:00</t>
  </si>
  <si>
    <t>15:33:22+00:00</t>
  </si>
  <si>
    <t>15:27:09+00:00</t>
  </si>
  <si>
    <t>15:33:17+00:00</t>
  </si>
  <si>
    <t>15:22:35+00:00</t>
  </si>
  <si>
    <t>15:33:15+00:00</t>
  </si>
  <si>
    <t>15:28:33+00:00</t>
  </si>
  <si>
    <t>15:27:02+00:00</t>
  </si>
  <si>
    <t>15:22:16+00:00</t>
  </si>
  <si>
    <t>15:28:21+00:00</t>
  </si>
  <si>
    <t>15:27:52+00:00</t>
  </si>
  <si>
    <t>15:33:24+00:00</t>
  </si>
  <si>
    <t>15:21:13+00:00</t>
  </si>
  <si>
    <t>15:27:20+00:00</t>
  </si>
  <si>
    <t>15:33:51+00:00</t>
  </si>
  <si>
    <t>15:27:43+00:00</t>
  </si>
  <si>
    <t>15:33:54+00:00</t>
  </si>
  <si>
    <t>15:27:47+00:00</t>
  </si>
  <si>
    <t>15:33:57+00:00</t>
  </si>
  <si>
    <t>15:28:06+00:00</t>
  </si>
  <si>
    <t>15:28:16+00:00</t>
  </si>
  <si>
    <t>15:28:30+00:00</t>
  </si>
  <si>
    <t>15:34:45+00:00</t>
  </si>
  <si>
    <t>15:28:39+00:00</t>
  </si>
  <si>
    <t>15:34:56+00:00</t>
  </si>
  <si>
    <t>15:35:16+00:00</t>
  </si>
  <si>
    <t>15:29:09+00:00</t>
  </si>
  <si>
    <t>15:29:19+00:00</t>
  </si>
  <si>
    <t>15:29:29+00:00</t>
  </si>
  <si>
    <t>15:29:54+00:00</t>
  </si>
  <si>
    <t>15:36:03+00:00</t>
  </si>
  <si>
    <t>15:36:01+00:00</t>
  </si>
  <si>
    <t>15:40:48+00:00</t>
  </si>
  <si>
    <t>15:29:44+00:00</t>
  </si>
  <si>
    <t>15:35:54+00:00</t>
  </si>
  <si>
    <t>15:41:39+00:00</t>
  </si>
  <si>
    <t>15:35:27+00:00</t>
  </si>
  <si>
    <t>15:41:52+00:00</t>
  </si>
  <si>
    <t>15:28:56+00:00</t>
  </si>
  <si>
    <t>15:41:54+00:00</t>
  </si>
  <si>
    <t>15:29:03+00:00</t>
  </si>
  <si>
    <t>15:29:14+00:00</t>
  </si>
  <si>
    <t>15:29:24+00:00</t>
  </si>
  <si>
    <t>15:35:39+00:00</t>
  </si>
  <si>
    <t>15:35:34+00:00</t>
  </si>
  <si>
    <t>15:35:52+00:00</t>
  </si>
  <si>
    <t>15:29:45+00:00</t>
  </si>
  <si>
    <t>15:41:37+00:00</t>
  </si>
  <si>
    <t>15:29:56+00:00</t>
  </si>
  <si>
    <t>15:36:11+00:00</t>
  </si>
  <si>
    <t>15:30:06+00:00</t>
  </si>
  <si>
    <t>15:36:32+00:00</t>
  </si>
  <si>
    <t>15:40:31+00:00</t>
  </si>
  <si>
    <t>15:30:26+00:00</t>
  </si>
  <si>
    <t>15:36:40+00:00</t>
  </si>
  <si>
    <t>15:40:21+00:00</t>
  </si>
  <si>
    <t>15:33:59+00:00</t>
  </si>
  <si>
    <t>15:40:05+00:00</t>
  </si>
  <si>
    <t>15:36:51+00:00</t>
  </si>
  <si>
    <t>15:33:46+00:00</t>
  </si>
  <si>
    <t>15:39:47+00:00</t>
  </si>
  <si>
    <t>15:37:04+00:00</t>
  </si>
  <si>
    <t>15:33:30+00:00</t>
  </si>
  <si>
    <t>15:39:33+00:00</t>
  </si>
  <si>
    <t>15:37:09+00:00</t>
  </si>
  <si>
    <t>15:39:23+00:00</t>
  </si>
  <si>
    <t>15:31:02+00:00</t>
  </si>
  <si>
    <t>15:31:07+00:00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</si>
  <si>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</si>
  <si>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</si>
  <si>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</si>
  <si>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</si>
  <si>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</si>
  <si>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</si>
  <si>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</si>
  <si>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</si>
  <si>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</si>
  <si>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</si>
  <si>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15:33:45+00:00</t>
  </si>
  <si>
    <t>15:31:18+00:00</t>
  </si>
  <si>
    <t>15:33:49+00:00</t>
  </si>
  <si>
    <t>15:39:56+00:00</t>
  </si>
  <si>
    <t>15:33:52+00:00</t>
  </si>
  <si>
    <t>15:37:54+00:00</t>
  </si>
  <si>
    <t>15:33:55+00:00</t>
  </si>
  <si>
    <t>15:40:04+00:00</t>
  </si>
  <si>
    <t>15:31:47+00:00</t>
  </si>
  <si>
    <t>15:38:04+00:00</t>
  </si>
  <si>
    <t>15:38:06+00:00</t>
  </si>
  <si>
    <t>15:39:57+00:00</t>
  </si>
  <si>
    <t>15:33:38+00:00</t>
  </si>
  <si>
    <t>15:32:21+00:00</t>
  </si>
  <si>
    <t>15:38:46+00:00</t>
  </si>
  <si>
    <t>15:39:14+00:00</t>
  </si>
  <si>
    <t>15:32:49+00:00</t>
  </si>
  <si>
    <t>15:39:04+00:00</t>
  </si>
  <si>
    <t>15:32:54+00:00</t>
  </si>
  <si>
    <t>15:39:09+00:00</t>
  </si>
  <si>
    <t>15:32:56+00:00</t>
  </si>
  <si>
    <t>15:33:03+00:00</t>
  </si>
  <si>
    <t>15:39:18+00:00</t>
  </si>
  <si>
    <t>15:38:55+00:00</t>
  </si>
  <si>
    <t>15:33:09+00:00</t>
  </si>
  <si>
    <t>15:39:28+00:00</t>
  </si>
  <si>
    <t>15:39:39+00:00</t>
  </si>
  <si>
    <t>15:51:31+00:00</t>
  </si>
  <si>
    <t>15:39:32+00:00</t>
  </si>
  <si>
    <t>15:39:43+00:00</t>
  </si>
  <si>
    <t>15:51:33+00:00</t>
  </si>
  <si>
    <t>16:01:32+00:00</t>
  </si>
  <si>
    <t>15:39:49+00:00</t>
  </si>
  <si>
    <t>16:01:33+00:00</t>
  </si>
  <si>
    <t>15:33:42+00:00</t>
  </si>
  <si>
    <t>15:40:11+00:00</t>
  </si>
  <si>
    <t>15:50:23+00:00</t>
  </si>
  <si>
    <t>15:34:07+00:00</t>
  </si>
  <si>
    <t>16:00:54+00:00</t>
  </si>
  <si>
    <t>15:34:24+00:00</t>
  </si>
  <si>
    <t>15:51:16+00:00</t>
  </si>
  <si>
    <t>15:33:50+00:00</t>
  </si>
  <si>
    <t>16:01:26+00:00</t>
  </si>
  <si>
    <t>15:40:00+00:00</t>
  </si>
  <si>
    <t>15:54:52+00:00</t>
  </si>
  <si>
    <t>16:04:16+00:00</t>
  </si>
  <si>
    <t>15:35:22+00:00</t>
  </si>
  <si>
    <t>15:57:18+00:00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</si>
  <si>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</si>
  <si>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</si>
  <si>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</si>
  <si>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</si>
  <si>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</si>
  <si>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</si>
  <si>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16:01:24+00:00</t>
  </si>
  <si>
    <t>15:39:38+00:00</t>
  </si>
  <si>
    <t>15:35:49+00:00</t>
  </si>
  <si>
    <t>15:42:01+00:00</t>
  </si>
  <si>
    <t>15:33:21+00:00</t>
  </si>
  <si>
    <t>15:39:30+00:00</t>
  </si>
  <si>
    <t>15:42:08+00:00</t>
  </si>
  <si>
    <t>15:33:16+00:00</t>
  </si>
  <si>
    <t>15:41:42+00:00</t>
  </si>
  <si>
    <t>16:01:30+00:00</t>
  </si>
  <si>
    <t>15:36:05+00:00</t>
  </si>
  <si>
    <t>15:42:16+00:00</t>
  </si>
  <si>
    <t>15:36:09+00:00</t>
  </si>
  <si>
    <t>15:47:46+00:00</t>
  </si>
  <si>
    <t>15:42:22+00:00</t>
  </si>
  <si>
    <t>15:36:13+00:00</t>
  </si>
  <si>
    <t>15:54:07+00:00</t>
  </si>
  <si>
    <t>15:33:34+00:00</t>
  </si>
  <si>
    <t>15:51:36+00:00</t>
  </si>
  <si>
    <t>15:42:27+00:00</t>
  </si>
  <si>
    <t>15:33:40+00:00</t>
  </si>
  <si>
    <t>15:52:44+00:00</t>
  </si>
  <si>
    <t>15:39:52+00:00</t>
  </si>
  <si>
    <t>15:36:17+00:00</t>
  </si>
  <si>
    <t>15:42:29+00:00</t>
  </si>
  <si>
    <t>15:33:43+00:00</t>
  </si>
  <si>
    <t>15:36:18+00:00</t>
  </si>
  <si>
    <t>16:01:31+00:00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</si>
  <si>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</si>
  <si>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</si>
  <si>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</si>
  <si>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</si>
  <si>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</si>
  <si>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</si>
  <si>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</si>
  <si>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15:51:28+00:00</t>
  </si>
  <si>
    <t>15:48:04+00:00</t>
  </si>
  <si>
    <t>15:42:37+00:00</t>
  </si>
  <si>
    <t>15:40:12+00:00</t>
  </si>
  <si>
    <t>15:36:26+00:00</t>
  </si>
  <si>
    <t>15:42:35+00:00</t>
  </si>
  <si>
    <t>15:40:13+00:00</t>
  </si>
  <si>
    <t>15:36:20+00:00</t>
  </si>
  <si>
    <t>15:49:10+00:00</t>
  </si>
  <si>
    <t>15:42:28+00:00</t>
  </si>
  <si>
    <t>15:51:13+00:00</t>
  </si>
  <si>
    <t>15:56:10+00:00</t>
  </si>
  <si>
    <t>15:51:47+00:00</t>
  </si>
  <si>
    <t>15:42:20+00:00</t>
  </si>
  <si>
    <t>15:46:41+00:00</t>
  </si>
  <si>
    <t>15:36:06+00:00</t>
  </si>
  <si>
    <t>15:59:48+00:00</t>
  </si>
  <si>
    <t>15:49:00+00:00</t>
  </si>
  <si>
    <t>15:42:03+00:00</t>
  </si>
  <si>
    <t>15:33:23+00:00</t>
  </si>
  <si>
    <t>15:49:52+00:00</t>
  </si>
  <si>
    <t>15:39:22+00:00</t>
  </si>
  <si>
    <t>15:35:59+00:00</t>
  </si>
  <si>
    <t>16:01:28+00:00</t>
  </si>
  <si>
    <t>15:33:06+00:00</t>
  </si>
  <si>
    <t>15:42:19+00:00</t>
  </si>
  <si>
    <t>15:32:59+00:00</t>
  </si>
  <si>
    <t>16:01:05+00:00</t>
  </si>
  <si>
    <t>15:51:34+00:00</t>
  </si>
  <si>
    <t>15:49:05+00:00</t>
  </si>
  <si>
    <t>15:33:25+00:00</t>
  </si>
  <si>
    <t>15:47:03+00:00</t>
  </si>
  <si>
    <t>15:51:32+00:00</t>
  </si>
  <si>
    <t>15:43:09+00:00</t>
  </si>
  <si>
    <t>16:00:22+00:00</t>
  </si>
  <si>
    <t>15:36:19+00:00</t>
  </si>
  <si>
    <t>15:51:40+00:00</t>
  </si>
  <si>
    <t>15:45:45+00:00</t>
  </si>
  <si>
    <t>15:39:58+00:00</t>
  </si>
  <si>
    <t>15:45:27+00:00</t>
  </si>
  <si>
    <t>15:51:25+00:00</t>
  </si>
  <si>
    <t>15:51:30+00:00</t>
  </si>
  <si>
    <t>15:51:23+00:00</t>
  </si>
  <si>
    <t>15:48:14+00:00</t>
  </si>
  <si>
    <t>15:33:53+00:00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</si>
  <si>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</si>
  <si>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</si>
  <si>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</si>
  <si>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</si>
  <si>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</si>
  <si>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</si>
  <si>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</si>
  <si>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</si>
  <si>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15:57:31+00:00</t>
  </si>
  <si>
    <t>15:42:23+00:00</t>
  </si>
  <si>
    <t>15:59:06+00:00</t>
  </si>
  <si>
    <t>15:42:15+00:00</t>
  </si>
  <si>
    <t>15:56:40+00:00</t>
  </si>
  <si>
    <t>15:42:04+00:00</t>
  </si>
  <si>
    <t>15:46:39+00:00</t>
  </si>
  <si>
    <t>15:46:51+00:00</t>
  </si>
  <si>
    <t>15:46:08+00:00</t>
  </si>
  <si>
    <t>15:41:50+00:00</t>
  </si>
  <si>
    <t>15:33:44+00:00</t>
  </si>
  <si>
    <t>15:45:52+00:00</t>
  </si>
  <si>
    <t>15:55:21+00:00</t>
  </si>
  <si>
    <t>16:01:35+00:00</t>
  </si>
  <si>
    <t>15:44:42+00:00</t>
  </si>
  <si>
    <t>15:54:29+00:00</t>
  </si>
  <si>
    <t>15:46:50+00:00</t>
  </si>
  <si>
    <t>15:44:36+00:00</t>
  </si>
  <si>
    <t>15:41:12+00:00</t>
  </si>
  <si>
    <t>15:54:15+00:00</t>
  </si>
  <si>
    <t>15:41:01+00:00</t>
  </si>
  <si>
    <t>15:43:34+00:00</t>
  </si>
  <si>
    <t>15:42:06+00:00</t>
  </si>
  <si>
    <t>15:56:28+00:00</t>
  </si>
  <si>
    <t>15:43:08+00:00</t>
  </si>
  <si>
    <t>15:43:31+00:00</t>
  </si>
  <si>
    <t>15:48:34+00:00</t>
  </si>
  <si>
    <t>15:34:10+00:00</t>
  </si>
  <si>
    <t>15:53:20+00:00</t>
  </si>
  <si>
    <t>15:49:47+00:00</t>
  </si>
  <si>
    <t>15:53:56+00:00</t>
  </si>
  <si>
    <t>15:46:44+00:00</t>
  </si>
  <si>
    <t>15:32:30+00:00</t>
  </si>
  <si>
    <t>15:40:39+00:00</t>
  </si>
  <si>
    <t>15:45:44+00:00</t>
  </si>
  <si>
    <t>15:44:24+00:00</t>
  </si>
  <si>
    <t>15:39:05+00:00</t>
  </si>
  <si>
    <t>16:00:35+00:00</t>
  </si>
  <si>
    <t>15:41:02+00:00</t>
  </si>
  <si>
    <t>15:32:45+00:00</t>
  </si>
  <si>
    <t>15:47:20+00:00</t>
  </si>
  <si>
    <t>15:38:31+00:00</t>
  </si>
  <si>
    <t>15:39:19+00:00</t>
  </si>
  <si>
    <t>15:53:24+00:00</t>
  </si>
  <si>
    <t>15:38:12+00:00</t>
  </si>
  <si>
    <t>15:43:49+00:00</t>
  </si>
  <si>
    <t>16:00:18+00:00</t>
  </si>
  <si>
    <t>15:39:26+00:00</t>
  </si>
  <si>
    <t>15:59:08+00:00</t>
  </si>
  <si>
    <t>15:31:50+00:00</t>
  </si>
  <si>
    <t>15:43:59+00:00</t>
  </si>
  <si>
    <t>15:43:07+00:00</t>
  </si>
  <si>
    <t>16:00:08+00:00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</si>
  <si>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</si>
  <si>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</si>
  <si>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</si>
  <si>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</si>
  <si>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</si>
  <si>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</si>
  <si>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</si>
  <si>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</si>
  <si>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15:36:23+00:00</t>
  </si>
  <si>
    <t>15:52:00+00:00</t>
  </si>
  <si>
    <t>15:39:48+00:00</t>
  </si>
  <si>
    <t>16:01:58+00:00</t>
  </si>
  <si>
    <t>15:29:59+00:00</t>
  </si>
  <si>
    <t>15:52:01+00:00</t>
  </si>
  <si>
    <t>15:51:57+00:00</t>
  </si>
  <si>
    <t>16:01:53+00:00</t>
  </si>
  <si>
    <t>15:33:33+00:00</t>
  </si>
  <si>
    <t>15:29:06+00:00</t>
  </si>
  <si>
    <t>16:01:54+00:00</t>
  </si>
  <si>
    <t>15:52:02+00:00</t>
  </si>
  <si>
    <t>16:02:00+00:00</t>
  </si>
  <si>
    <t>15:34:34+00:00</t>
  </si>
  <si>
    <t>16:02:01+00:00</t>
  </si>
  <si>
    <t>15:33:27+00:00</t>
  </si>
  <si>
    <t>15:39:37+00:00</t>
  </si>
  <si>
    <t>15:52:05+00:00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</si>
  <si>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</si>
  <si>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</si>
  <si>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</si>
  <si>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</si>
  <si>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</si>
  <si>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</si>
  <si>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15:31:26+00:00</t>
  </si>
  <si>
    <t>15:52:08+00:00</t>
  </si>
  <si>
    <t>15:33:04+00:00</t>
  </si>
  <si>
    <t>15:24:55+00:00</t>
  </si>
  <si>
    <t>16:02:05+00:00</t>
  </si>
  <si>
    <t>16:02:09+00:00</t>
  </si>
  <si>
    <t>15:24:17+00:00</t>
  </si>
  <si>
    <t>15:30:12+00:00</t>
  </si>
  <si>
    <t>15:23:43+00:00</t>
  </si>
  <si>
    <t>15:33:29+00:00</t>
  </si>
  <si>
    <t>15:52:09+00:00</t>
  </si>
  <si>
    <t>15:52:14+00:00</t>
  </si>
  <si>
    <t>15:33:37+00:00</t>
  </si>
  <si>
    <t>16:02:06+00:00</t>
  </si>
  <si>
    <t>15:39:50+00:00</t>
  </si>
  <si>
    <t>16:02:10+00:00</t>
  </si>
  <si>
    <t>15:21:54+00:00</t>
  </si>
  <si>
    <t>15:52:10+00:00</t>
  </si>
  <si>
    <t>15:52:13+00:00</t>
  </si>
  <si>
    <t>15:27:48+00:00</t>
  </si>
  <si>
    <t>16:02:08+00:00</t>
  </si>
  <si>
    <t>16:02:03+00:00</t>
  </si>
  <si>
    <t>15:26:28+00:00</t>
  </si>
  <si>
    <t>15:19:54+00:00</t>
  </si>
  <si>
    <t>15:40:16+00:00</t>
  </si>
  <si>
    <t>15:16:22+00:00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</si>
  <si>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</si>
  <si>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</si>
  <si>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</si>
  <si>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</si>
  <si>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</si>
  <si>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</si>
  <si>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</si>
  <si>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</si>
  <si>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</si>
  <si>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 ($/m)</t>
  </si>
  <si>
    <t>Beach Width (m)</t>
  </si>
  <si>
    <t>Bfrnt PV per m</t>
  </si>
  <si>
    <t>MA</t>
  </si>
  <si>
    <t>%Loss</t>
  </si>
  <si>
    <t>Time Elapsed (Days)</t>
  </si>
  <si>
    <t>Time Elapsed (years)</t>
  </si>
  <si>
    <t>Correction</t>
  </si>
  <si>
    <t>NaN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</si>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</sst>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38.690581281738062</c:v>
                </c:pt>
                <c:pt idx="1">
                  <c:v>36.455746993608066</c:v>
                </c:pt>
                <c:pt idx="2">
                  <c:v>64.90358312038164</c:v>
                </c:pt>
                <c:pt idx="3">
                  <c:v>95.140964077676557</c:v>
                </c:pt>
                <c:pt idx="4">
                  <c:v>84.98260838299521</c:v>
                </c:pt>
                <c:pt idx="5">
                  <c:v>95.895657930194162</c:v>
                </c:pt>
                <c:pt idx="6">
                  <c:v>90.838033562542265</c:v>
                </c:pt>
                <c:pt idx="7">
                  <c:v>82.541266592843002</c:v>
                </c:pt>
                <c:pt idx="8">
                  <c:v>76.210530283436881</c:v>
                </c:pt>
                <c:pt idx="9">
                  <c:v>78.435927301201744</c:v>
                </c:pt>
              </c:numCache>
            </c:numRef>
          </c:xVal>
          <c:yVal>
            <c:numRef>
              <c:f>'Yearly Avgs'!$C$2:$C$11</c:f>
              <c:numCache>
                <c:formatCode>General</c:formatCode>
                <c:ptCount val="10"/>
                <c:pt idx="0">
                  <c:v>415.65527280028107</c:v>
                </c:pt>
                <c:pt idx="1">
                  <c:v>398.80606031700609</c:v>
                </c:pt>
                <c:pt idx="2">
                  <c:v>406.09290790289498</c:v>
                </c:pt>
                <c:pt idx="3">
                  <c:v>373.42806102061445</c:v>
                </c:pt>
                <c:pt idx="4">
                  <c:v>393.20405189759248</c:v>
                </c:pt>
                <c:pt idx="5">
                  <c:v>419.66614682608446</c:v>
                </c:pt>
                <c:pt idx="6">
                  <c:v>415.17021839080462</c:v>
                </c:pt>
                <c:pt idx="7">
                  <c:v>426.36187895151278</c:v>
                </c:pt>
                <c:pt idx="8">
                  <c:v>456.60246809470061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219-9992-48591A10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8520"/>
        <c:axId val="486510160"/>
      </c:scatterChart>
      <c:valAx>
        <c:axId val="48650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0160"/>
        <c:crosses val="autoZero"/>
        <c:crossBetween val="midCat"/>
      </c:valAx>
      <c:valAx>
        <c:axId val="4865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Avgs'!$B$2:$B$7</c:f>
              <c:numCache>
                <c:formatCode>General</c:formatCode>
                <c:ptCount val="6"/>
                <c:pt idx="0">
                  <c:v>38.690581281738062</c:v>
                </c:pt>
                <c:pt idx="1">
                  <c:v>36.455746993608066</c:v>
                </c:pt>
                <c:pt idx="2">
                  <c:v>64.90358312038164</c:v>
                </c:pt>
                <c:pt idx="3">
                  <c:v>95.140964077676557</c:v>
                </c:pt>
                <c:pt idx="4">
                  <c:v>84.98260838299521</c:v>
                </c:pt>
                <c:pt idx="5">
                  <c:v>95.895657930194162</c:v>
                </c:pt>
              </c:numCache>
            </c:numRef>
          </c:xVal>
          <c:yVal>
            <c:numRef>
              <c:f>'Yearly Avgs'!$D$2:$D$7</c:f>
              <c:numCache>
                <c:formatCode>General</c:formatCode>
                <c:ptCount val="6"/>
                <c:pt idx="0">
                  <c:v>70635.155681857548</c:v>
                </c:pt>
                <c:pt idx="1">
                  <c:v>67290.606802702299</c:v>
                </c:pt>
                <c:pt idx="2">
                  <c:v>67190.705652294098</c:v>
                </c:pt>
                <c:pt idx="3">
                  <c:v>63614.025389994051</c:v>
                </c:pt>
                <c:pt idx="4">
                  <c:v>62188.853262128738</c:v>
                </c:pt>
                <c:pt idx="5">
                  <c:v>67146.532308268783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1BD-A7BC-1519ACB4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6832"/>
        <c:axId val="372833880"/>
      </c:scatterChart>
      <c:valAx>
        <c:axId val="372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3880"/>
        <c:crosses val="autoZero"/>
        <c:crossBetween val="midCat"/>
      </c:valAx>
      <c:valAx>
        <c:axId val="3728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5</xdr:row>
      <xdr:rowOff>3810</xdr:rowOff>
    </xdr:from>
    <xdr:to>
      <xdr:col>13</xdr:col>
      <xdr:colOff>480060</xdr:colOff>
      <xdr:row>20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5</xdr:row>
      <xdr:rowOff>19050</xdr:rowOff>
    </xdr:from>
    <xdr:to>
      <xdr:col>21</xdr:col>
      <xdr:colOff>373380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1"/>
  <sheetViews>
    <sheetView tabSelected="1" topLeftCell="X481" workbookViewId="0">
      <selection activeCell="AL501" sqref="AL501"/>
    </sheetView>
  </sheetViews>
  <sheetFormatPr defaultRowHeight="14.5" x14ac:dyDescent="0.35"/>
  <cols>
    <col min="2" max="2" width="10.90625" customWidth="1"/>
  </cols>
  <sheetData>
    <row r="1" spans="1:4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412</v>
      </c>
      <c r="AK1" t="s">
        <v>413</v>
      </c>
      <c r="AL1" t="s">
        <v>425</v>
      </c>
      <c r="AM1" t="s">
        <v>421</v>
      </c>
      <c r="AN1" t="s">
        <v>422</v>
      </c>
      <c r="AO1" t="s">
        <v>423</v>
      </c>
      <c r="AP1" t="s">
        <v>424</v>
      </c>
      <c r="AQ1" t="s">
        <v>427</v>
      </c>
    </row>
    <row r="2" spans="1:43" x14ac:dyDescent="0.35">
      <c r="A2">
        <v>0</v>
      </c>
      <c r="B2" s="1">
        <v>40187</v>
      </c>
      <c r="C2" t="s">
        <v>33</v>
      </c>
      <c r="D2">
        <v>136.73624044729999</v>
      </c>
      <c r="E2">
        <v>123.770000493353</v>
      </c>
      <c r="F2">
        <v>141.90293229808501</v>
      </c>
      <c r="G2">
        <v>142.74123303333599</v>
      </c>
      <c r="H2">
        <v>143.120166062197</v>
      </c>
      <c r="I2">
        <v>144.86109817859301</v>
      </c>
      <c r="J2">
        <v>144.95539300294899</v>
      </c>
      <c r="K2">
        <v>134.97507052458801</v>
      </c>
      <c r="L2">
        <v>134.16302162203499</v>
      </c>
      <c r="M2">
        <v>139.673871503448</v>
      </c>
      <c r="N2">
        <v>151.13789088920001</v>
      </c>
      <c r="O2">
        <v>146.82054436841401</v>
      </c>
      <c r="P2">
        <v>162.159548488073</v>
      </c>
      <c r="Q2">
        <v>153.56981589762</v>
      </c>
      <c r="R2">
        <v>194.32446882710801</v>
      </c>
      <c r="S2">
        <v>219.13469069040701</v>
      </c>
      <c r="T2">
        <v>128.21937612835899</v>
      </c>
      <c r="U2">
        <v>122.319419752212</v>
      </c>
      <c r="V2">
        <v>131.618695390917</v>
      </c>
      <c r="W2">
        <v>142.30949909912101</v>
      </c>
      <c r="X2">
        <v>161.70412827959001</v>
      </c>
      <c r="Y2">
        <v>169.22947535942299</v>
      </c>
      <c r="Z2">
        <v>146.10133225819999</v>
      </c>
      <c r="AA2">
        <v>153.229507632528</v>
      </c>
      <c r="AB2">
        <v>182.28799129700599</v>
      </c>
      <c r="AC2">
        <v>194.77678129977201</v>
      </c>
      <c r="AD2">
        <v>186.16369089513299</v>
      </c>
      <c r="AE2">
        <v>166.16311688253899</v>
      </c>
      <c r="AF2">
        <v>157.36511139002499</v>
      </c>
      <c r="AG2">
        <v>190.40483058115399</v>
      </c>
      <c r="AH2">
        <v>139.18870627108399</v>
      </c>
      <c r="AI2">
        <v>118.547063810325</v>
      </c>
      <c r="AJ2">
        <f>AVERAGE(D2:AI2)</f>
        <v>153.23983477044041</v>
      </c>
      <c r="AK2">
        <f t="shared" ref="AK2:AK65" si="0">AJ2-($AJ$475-$AT$475)</f>
        <v>38.149179136018915</v>
      </c>
      <c r="AL2">
        <f>AK2-$AK$499</f>
        <v>62.410671017927399</v>
      </c>
      <c r="AM2">
        <v>38.515107442706402</v>
      </c>
    </row>
    <row r="3" spans="1:43" x14ac:dyDescent="0.35">
      <c r="A3">
        <v>1</v>
      </c>
      <c r="B3" s="1">
        <v>40194</v>
      </c>
      <c r="C3" t="s">
        <v>34</v>
      </c>
      <c r="D3">
        <v>115.365518739329</v>
      </c>
      <c r="E3">
        <v>112.325648711318</v>
      </c>
      <c r="F3">
        <v>130.26841492162501</v>
      </c>
      <c r="G3">
        <v>125.777652460396</v>
      </c>
      <c r="H3">
        <v>131.152685693953</v>
      </c>
      <c r="I3">
        <v>139.654627614535</v>
      </c>
      <c r="J3">
        <v>128.54547476584401</v>
      </c>
      <c r="K3">
        <v>119.273811333626</v>
      </c>
      <c r="L3">
        <v>118.34353057906399</v>
      </c>
      <c r="M3">
        <v>123.64021196813999</v>
      </c>
      <c r="N3">
        <v>135.33482475926201</v>
      </c>
      <c r="O3">
        <v>134.107476445674</v>
      </c>
      <c r="P3">
        <v>150.17484319220401</v>
      </c>
      <c r="Q3">
        <v>132.63223661756501</v>
      </c>
      <c r="R3">
        <v>176.652722065332</v>
      </c>
      <c r="S3">
        <v>202.69938558549501</v>
      </c>
      <c r="T3">
        <v>126.047347840564</v>
      </c>
      <c r="U3">
        <v>106.66297452061799</v>
      </c>
      <c r="V3">
        <v>119.210292100993</v>
      </c>
      <c r="W3">
        <v>133.38433854072801</v>
      </c>
      <c r="X3">
        <v>148.65624403519101</v>
      </c>
      <c r="Y3">
        <v>155.83260795945299</v>
      </c>
      <c r="Z3">
        <v>122.302260549538</v>
      </c>
      <c r="AA3">
        <v>147.75861892851799</v>
      </c>
      <c r="AB3">
        <v>172.42253415043399</v>
      </c>
      <c r="AC3">
        <v>178.399499312947</v>
      </c>
      <c r="AD3">
        <v>170.06371519788499</v>
      </c>
      <c r="AE3">
        <v>150.272866816526</v>
      </c>
      <c r="AF3">
        <v>146.26023380848</v>
      </c>
      <c r="AG3">
        <v>183.132033979808</v>
      </c>
      <c r="AH3">
        <v>122.4006591983</v>
      </c>
      <c r="AI3">
        <v>118.15698695776101</v>
      </c>
      <c r="AJ3">
        <f t="shared" ref="AJ3:AJ66" si="1">AVERAGE(D3:AI3)</f>
        <v>139.90350872972201</v>
      </c>
      <c r="AK3">
        <f t="shared" si="0"/>
        <v>24.812853095300511</v>
      </c>
      <c r="AL3">
        <f t="shared" ref="AL3:AL66" si="2">AK3-$AK$499</f>
        <v>49.074344977208995</v>
      </c>
      <c r="AM3">
        <v>38.504733902394698</v>
      </c>
    </row>
    <row r="4" spans="1:43" x14ac:dyDescent="0.35">
      <c r="A4">
        <v>2</v>
      </c>
      <c r="B4" s="1">
        <v>40210</v>
      </c>
      <c r="C4" t="s">
        <v>35</v>
      </c>
      <c r="D4">
        <v>105.597563540511</v>
      </c>
      <c r="E4">
        <v>94.010184141764995</v>
      </c>
      <c r="F4">
        <v>99.119553020277095</v>
      </c>
      <c r="G4">
        <v>107.722402707355</v>
      </c>
      <c r="H4">
        <v>104.853526678446</v>
      </c>
      <c r="I4">
        <v>131.72728963544799</v>
      </c>
      <c r="J4">
        <v>111.754806179189</v>
      </c>
      <c r="K4">
        <v>90.1302606020122</v>
      </c>
      <c r="L4">
        <v>94.623168864941903</v>
      </c>
      <c r="M4">
        <v>96.520800585937906</v>
      </c>
      <c r="N4">
        <v>101.74052474612</v>
      </c>
      <c r="O4">
        <v>101.882922321065</v>
      </c>
      <c r="P4">
        <v>118.632206373134</v>
      </c>
      <c r="Q4">
        <v>116.70278317167499</v>
      </c>
      <c r="R4">
        <v>161.14023816279101</v>
      </c>
      <c r="S4">
        <v>199.067574116694</v>
      </c>
      <c r="T4">
        <v>102.641447191727</v>
      </c>
      <c r="U4">
        <v>94.2928980942485</v>
      </c>
      <c r="V4">
        <v>75.314537406443094</v>
      </c>
      <c r="W4">
        <v>99.02102500238</v>
      </c>
      <c r="X4">
        <v>115.806844575806</v>
      </c>
      <c r="Y4">
        <v>126.831058684193</v>
      </c>
      <c r="Z4">
        <v>94.665498682667106</v>
      </c>
      <c r="AA4">
        <v>106.04300888719401</v>
      </c>
      <c r="AB4">
        <v>139.81854849005501</v>
      </c>
      <c r="AC4">
        <v>136.363863949831</v>
      </c>
      <c r="AD4">
        <v>135.07351698738199</v>
      </c>
      <c r="AE4">
        <v>111.083102817526</v>
      </c>
      <c r="AF4">
        <v>121.399474691813</v>
      </c>
      <c r="AG4">
        <v>158.47008155388201</v>
      </c>
      <c r="AH4">
        <v>92.007269215105794</v>
      </c>
      <c r="AI4">
        <v>79.125378092733499</v>
      </c>
      <c r="AJ4">
        <f t="shared" si="1"/>
        <v>113.22447997407342</v>
      </c>
      <c r="AK4">
        <f t="shared" si="0"/>
        <v>-1.8661756603480768</v>
      </c>
      <c r="AL4">
        <f t="shared" si="2"/>
        <v>22.395316221560407</v>
      </c>
      <c r="AM4">
        <v>37.303113826105601</v>
      </c>
    </row>
    <row r="5" spans="1:43" x14ac:dyDescent="0.35">
      <c r="A5">
        <v>3</v>
      </c>
      <c r="B5" s="1">
        <v>40274</v>
      </c>
      <c r="C5" t="s">
        <v>36</v>
      </c>
      <c r="R5">
        <v>158.40742819082899</v>
      </c>
      <c r="S5">
        <v>197.37493653592799</v>
      </c>
      <c r="T5">
        <v>128.55067897855201</v>
      </c>
      <c r="U5">
        <v>114.008613447164</v>
      </c>
      <c r="V5">
        <v>106.12806004186</v>
      </c>
      <c r="W5">
        <v>101.57248596578501</v>
      </c>
      <c r="X5">
        <v>125.317792440313</v>
      </c>
      <c r="Y5">
        <v>139.84644277504901</v>
      </c>
      <c r="Z5">
        <v>86.357591532167007</v>
      </c>
      <c r="AA5">
        <v>114.42998011693901</v>
      </c>
      <c r="AB5">
        <v>147.24831617989099</v>
      </c>
      <c r="AC5">
        <v>150.12073399328401</v>
      </c>
      <c r="AD5">
        <v>158.919634037826</v>
      </c>
      <c r="AE5">
        <v>144.922791321451</v>
      </c>
      <c r="AF5">
        <v>157.37701510685699</v>
      </c>
      <c r="AG5">
        <v>189.331254883946</v>
      </c>
      <c r="AH5">
        <v>131.11034390938599</v>
      </c>
      <c r="AI5">
        <v>112.857891722275</v>
      </c>
      <c r="AJ5">
        <f t="shared" si="1"/>
        <v>136.88233284330565</v>
      </c>
      <c r="AK5">
        <f t="shared" si="0"/>
        <v>21.791677208884153</v>
      </c>
      <c r="AL5">
        <f t="shared" si="2"/>
        <v>46.053169090792636</v>
      </c>
      <c r="AM5">
        <v>37.2525854338773</v>
      </c>
    </row>
    <row r="6" spans="1:43" x14ac:dyDescent="0.35">
      <c r="A6">
        <v>4</v>
      </c>
      <c r="B6" s="1">
        <v>40275</v>
      </c>
      <c r="C6" t="s">
        <v>37</v>
      </c>
      <c r="I6">
        <v>134.358026087452</v>
      </c>
      <c r="J6">
        <v>126.962737554626</v>
      </c>
      <c r="K6">
        <v>124.761288142949</v>
      </c>
      <c r="L6">
        <v>120.280675627268</v>
      </c>
      <c r="M6">
        <v>123.581753147344</v>
      </c>
      <c r="N6">
        <v>132.06777100499301</v>
      </c>
      <c r="O6">
        <v>118.19467204734499</v>
      </c>
      <c r="P6">
        <v>130.201359149316</v>
      </c>
      <c r="T6">
        <v>144.70165980195301</v>
      </c>
      <c r="U6">
        <v>124.033636768739</v>
      </c>
      <c r="V6">
        <v>116.01993891584</v>
      </c>
      <c r="W6">
        <v>102.750200569866</v>
      </c>
      <c r="X6">
        <v>125.08030519063399</v>
      </c>
      <c r="Y6">
        <v>154.266539979892</v>
      </c>
      <c r="Z6">
        <v>106.92328828921001</v>
      </c>
      <c r="AA6">
        <v>128.108663976218</v>
      </c>
      <c r="AB6">
        <v>167.58477760392299</v>
      </c>
      <c r="AF6">
        <v>163.060456128038</v>
      </c>
      <c r="AG6">
        <v>202.22448068098001</v>
      </c>
      <c r="AH6">
        <v>143.00317603444699</v>
      </c>
      <c r="AI6">
        <v>115.527224810611</v>
      </c>
      <c r="AJ6">
        <f t="shared" si="1"/>
        <v>133.50917292912587</v>
      </c>
      <c r="AK6">
        <f t="shared" si="0"/>
        <v>18.418517294704372</v>
      </c>
      <c r="AL6">
        <f t="shared" si="2"/>
        <v>42.680009176612856</v>
      </c>
      <c r="AM6">
        <v>37.359718223632001</v>
      </c>
    </row>
    <row r="7" spans="1:43" x14ac:dyDescent="0.35">
      <c r="A7">
        <v>5</v>
      </c>
      <c r="B7" s="1">
        <v>40282</v>
      </c>
      <c r="C7" t="s">
        <v>38</v>
      </c>
      <c r="D7">
        <v>119.360586333052</v>
      </c>
      <c r="E7">
        <v>102.841275425579</v>
      </c>
      <c r="F7">
        <v>116.00129677646299</v>
      </c>
      <c r="G7">
        <v>119.761250655647</v>
      </c>
      <c r="H7">
        <v>113.014271916954</v>
      </c>
      <c r="N7">
        <v>122.086598963258</v>
      </c>
      <c r="O7">
        <v>127.49140553187399</v>
      </c>
      <c r="P7">
        <v>117.019559410132</v>
      </c>
      <c r="Q7">
        <v>120.946993013583</v>
      </c>
      <c r="R7">
        <v>165.294002450671</v>
      </c>
      <c r="S7">
        <v>197.92062761936799</v>
      </c>
      <c r="Y7">
        <v>135.79034717436599</v>
      </c>
      <c r="Z7">
        <v>95.082884892729993</v>
      </c>
      <c r="AA7">
        <v>118.690387769786</v>
      </c>
      <c r="AB7">
        <v>159.13619606806799</v>
      </c>
      <c r="AC7">
        <v>164.93802300789201</v>
      </c>
      <c r="AD7">
        <v>171.892457390863</v>
      </c>
      <c r="AE7">
        <v>149.81821144451601</v>
      </c>
      <c r="AJ7">
        <f t="shared" si="1"/>
        <v>134.28257643582231</v>
      </c>
      <c r="AK7">
        <f t="shared" si="0"/>
        <v>19.191920801400812</v>
      </c>
      <c r="AL7">
        <f t="shared" si="2"/>
        <v>43.453412683309296</v>
      </c>
      <c r="AM7">
        <v>37.634627238516799</v>
      </c>
    </row>
    <row r="8" spans="1:43" x14ac:dyDescent="0.35">
      <c r="A8">
        <v>6</v>
      </c>
      <c r="B8" s="1">
        <v>40291</v>
      </c>
      <c r="C8" t="s">
        <v>39</v>
      </c>
      <c r="F8">
        <v>128.99111125612799</v>
      </c>
      <c r="G8">
        <v>136.52683217460199</v>
      </c>
      <c r="H8">
        <v>136.73276223272899</v>
      </c>
      <c r="I8">
        <v>137.71393172512799</v>
      </c>
      <c r="J8">
        <v>127.01081085774</v>
      </c>
      <c r="K8">
        <v>124.642342258989</v>
      </c>
      <c r="L8">
        <v>125.910357883508</v>
      </c>
      <c r="M8">
        <v>116.949092393604</v>
      </c>
      <c r="Q8">
        <v>133.092735302904</v>
      </c>
      <c r="R8">
        <v>165.878865868557</v>
      </c>
      <c r="S8">
        <v>205.81725434794501</v>
      </c>
      <c r="T8">
        <v>139.55889312815901</v>
      </c>
      <c r="U8">
        <v>111.118795099639</v>
      </c>
      <c r="V8">
        <v>101.361124305579</v>
      </c>
      <c r="W8">
        <v>109.076709757484</v>
      </c>
      <c r="X8">
        <v>140.03058666592301</v>
      </c>
      <c r="AC8">
        <v>171.31458599847201</v>
      </c>
      <c r="AD8">
        <v>179.216807343184</v>
      </c>
      <c r="AE8">
        <v>159.83495687723499</v>
      </c>
      <c r="AF8">
        <v>162.33392643182401</v>
      </c>
      <c r="AG8">
        <v>188.07391212661599</v>
      </c>
      <c r="AH8">
        <v>136.53624458794999</v>
      </c>
      <c r="AI8">
        <v>129.645914872372</v>
      </c>
      <c r="AJ8">
        <f t="shared" si="1"/>
        <v>142.05950232592483</v>
      </c>
      <c r="AK8">
        <f t="shared" si="0"/>
        <v>26.96884669150333</v>
      </c>
      <c r="AL8">
        <f t="shared" si="2"/>
        <v>51.230338573411814</v>
      </c>
      <c r="AM8">
        <v>37.203798748416702</v>
      </c>
    </row>
    <row r="9" spans="1:43" x14ac:dyDescent="0.35">
      <c r="A9">
        <v>7</v>
      </c>
      <c r="B9" s="1">
        <v>40298</v>
      </c>
      <c r="C9" t="s">
        <v>40</v>
      </c>
      <c r="J9">
        <v>120.137594026578</v>
      </c>
      <c r="K9">
        <v>104.774193984642</v>
      </c>
      <c r="L9">
        <v>114.10392498422</v>
      </c>
      <c r="M9">
        <v>115.865141968925</v>
      </c>
      <c r="N9">
        <v>119.804926173916</v>
      </c>
      <c r="O9">
        <v>134.34041342501101</v>
      </c>
      <c r="U9">
        <v>90.947978233898795</v>
      </c>
      <c r="V9">
        <v>77.508953722084897</v>
      </c>
      <c r="W9">
        <v>92.330241712871697</v>
      </c>
      <c r="X9">
        <v>124.374731409158</v>
      </c>
      <c r="Y9">
        <v>142.32559109522001</v>
      </c>
      <c r="Z9">
        <v>106.48439716814499</v>
      </c>
      <c r="AA9">
        <v>128.99606232334199</v>
      </c>
      <c r="AF9">
        <v>120.38605993576699</v>
      </c>
      <c r="AG9">
        <v>159.597493054214</v>
      </c>
      <c r="AH9">
        <v>105.23366960444</v>
      </c>
      <c r="AI9">
        <v>108.03577546914001</v>
      </c>
      <c r="AJ9">
        <f t="shared" si="1"/>
        <v>115.60277342891607</v>
      </c>
      <c r="AK9">
        <f t="shared" si="0"/>
        <v>0.5121177944945714</v>
      </c>
      <c r="AL9">
        <f t="shared" si="2"/>
        <v>24.773609676403055</v>
      </c>
      <c r="AM9">
        <v>37.457248264070898</v>
      </c>
    </row>
    <row r="10" spans="1:43" x14ac:dyDescent="0.35">
      <c r="A10">
        <v>8</v>
      </c>
      <c r="B10" s="1">
        <v>40299</v>
      </c>
      <c r="C10" t="s">
        <v>41</v>
      </c>
      <c r="D10">
        <v>115.814246176523</v>
      </c>
      <c r="F10">
        <v>110.91817178077</v>
      </c>
      <c r="J10">
        <v>130.85617747112099</v>
      </c>
      <c r="P10">
        <v>142.15727148169299</v>
      </c>
      <c r="Q10">
        <v>135.71811752494301</v>
      </c>
      <c r="S10">
        <v>207.08062128263799</v>
      </c>
      <c r="T10">
        <v>144.64943323494401</v>
      </c>
      <c r="U10">
        <v>98.718796495791196</v>
      </c>
      <c r="V10">
        <v>101.34870683704401</v>
      </c>
      <c r="W10">
        <v>104.03206250839899</v>
      </c>
      <c r="X10">
        <v>130.16261646371299</v>
      </c>
      <c r="Y10">
        <v>140.41608084937599</v>
      </c>
      <c r="Z10">
        <v>112.625270467749</v>
      </c>
      <c r="AA10">
        <v>129.18210051481799</v>
      </c>
      <c r="AJ10">
        <f t="shared" si="1"/>
        <v>128.83426236353731</v>
      </c>
      <c r="AK10">
        <f t="shared" si="0"/>
        <v>13.743606729115811</v>
      </c>
      <c r="AL10">
        <f t="shared" si="2"/>
        <v>38.005098611024295</v>
      </c>
      <c r="AM10">
        <v>38.099448059665697</v>
      </c>
    </row>
    <row r="11" spans="1:43" x14ac:dyDescent="0.35">
      <c r="A11">
        <v>9</v>
      </c>
      <c r="B11" s="1">
        <v>40323</v>
      </c>
      <c r="C11" t="s">
        <v>42</v>
      </c>
      <c r="D11">
        <v>121.46879747211</v>
      </c>
      <c r="E11">
        <v>97.335041127451106</v>
      </c>
      <c r="F11">
        <v>104.66426417937799</v>
      </c>
      <c r="O11">
        <v>127.713342656419</v>
      </c>
      <c r="P11">
        <v>150.83519592015699</v>
      </c>
      <c r="Q11">
        <v>134.101200300746</v>
      </c>
      <c r="U11">
        <v>83.122885582401494</v>
      </c>
      <c r="V11">
        <v>82.202370880680604</v>
      </c>
      <c r="W11">
        <v>99.030161853849407</v>
      </c>
      <c r="X11">
        <v>122.560125689874</v>
      </c>
      <c r="Y11">
        <v>133.68549634174599</v>
      </c>
      <c r="AH11">
        <v>128.269822988756</v>
      </c>
      <c r="AI11">
        <v>120.483351139894</v>
      </c>
      <c r="AJ11">
        <f t="shared" si="1"/>
        <v>115.80554277949713</v>
      </c>
      <c r="AK11">
        <f t="shared" si="0"/>
        <v>0.714887145075636</v>
      </c>
      <c r="AL11">
        <f t="shared" si="2"/>
        <v>24.976379026984119</v>
      </c>
      <c r="AM11">
        <v>38.498707351354597</v>
      </c>
    </row>
    <row r="12" spans="1:43" x14ac:dyDescent="0.35">
      <c r="A12">
        <v>10</v>
      </c>
      <c r="B12" s="1">
        <v>40331</v>
      </c>
      <c r="C12" t="s">
        <v>43</v>
      </c>
      <c r="D12">
        <v>108.147758093959</v>
      </c>
      <c r="E12">
        <v>84.756271864508605</v>
      </c>
      <c r="F12">
        <v>97.197276344482205</v>
      </c>
      <c r="G12">
        <v>108.797291062932</v>
      </c>
      <c r="H12">
        <v>112.252398479097</v>
      </c>
      <c r="I12">
        <v>136.12572816164601</v>
      </c>
      <c r="J12">
        <v>142.61288060940899</v>
      </c>
      <c r="K12">
        <v>95.575327959656704</v>
      </c>
      <c r="L12">
        <v>93.350894668279906</v>
      </c>
      <c r="M12">
        <v>99.584290879131601</v>
      </c>
      <c r="N12">
        <v>101.946987481783</v>
      </c>
      <c r="O12">
        <v>117.45800722628</v>
      </c>
      <c r="P12">
        <v>140.45159537875301</v>
      </c>
      <c r="Q12">
        <v>130.55277231693401</v>
      </c>
      <c r="R12">
        <v>165.23977569037899</v>
      </c>
      <c r="S12">
        <v>201.50958770590901</v>
      </c>
      <c r="T12">
        <v>116.801135557341</v>
      </c>
      <c r="U12">
        <v>94.267935725991094</v>
      </c>
      <c r="V12">
        <v>69.675789641269105</v>
      </c>
      <c r="X12">
        <v>98.045947399368202</v>
      </c>
      <c r="Y12">
        <v>127.263210556659</v>
      </c>
      <c r="Z12">
        <v>90.712514477555402</v>
      </c>
      <c r="AA12">
        <v>116.07142180390601</v>
      </c>
      <c r="AB12">
        <v>140.75079186953701</v>
      </c>
      <c r="AC12">
        <v>155.89257725307101</v>
      </c>
      <c r="AD12">
        <v>143.52758710119099</v>
      </c>
      <c r="AE12">
        <v>132.770306568488</v>
      </c>
      <c r="AF12">
        <v>136.77028114311599</v>
      </c>
      <c r="AG12">
        <v>169.75925290359999</v>
      </c>
      <c r="AH12">
        <v>129.29078720747299</v>
      </c>
      <c r="AI12">
        <v>112.84820634249201</v>
      </c>
      <c r="AJ12">
        <f t="shared" si="1"/>
        <v>121.61311578949027</v>
      </c>
      <c r="AK12">
        <f t="shared" si="0"/>
        <v>6.5224601550687709</v>
      </c>
      <c r="AL12">
        <f t="shared" si="2"/>
        <v>30.783952036977254</v>
      </c>
      <c r="AM12">
        <v>38.642829389012199</v>
      </c>
    </row>
    <row r="13" spans="1:43" x14ac:dyDescent="0.35">
      <c r="A13">
        <v>11</v>
      </c>
      <c r="B13" s="1">
        <v>40346</v>
      </c>
      <c r="C13" t="s">
        <v>44</v>
      </c>
      <c r="D13">
        <v>99.736752694250598</v>
      </c>
      <c r="E13">
        <v>83.425719620490796</v>
      </c>
      <c r="F13">
        <v>95.535511339934601</v>
      </c>
      <c r="G13">
        <v>105.787449919869</v>
      </c>
      <c r="H13">
        <v>116.264092643829</v>
      </c>
      <c r="I13">
        <v>128.740392798969</v>
      </c>
      <c r="O13">
        <v>100.263267227105</v>
      </c>
      <c r="P13">
        <v>126.160687160568</v>
      </c>
      <c r="Q13">
        <v>131.76540932833399</v>
      </c>
      <c r="R13">
        <v>170.737402434074</v>
      </c>
      <c r="S13">
        <v>201.480376670542</v>
      </c>
      <c r="T13">
        <v>121.79746962130901</v>
      </c>
      <c r="Z13">
        <v>69.326564472238502</v>
      </c>
      <c r="AA13">
        <v>82.967573695704402</v>
      </c>
      <c r="AB13">
        <v>116.287912933733</v>
      </c>
      <c r="AC13">
        <v>145.96663789057001</v>
      </c>
      <c r="AD13">
        <v>142.22973141032199</v>
      </c>
      <c r="AE13">
        <v>133.22333498706601</v>
      </c>
      <c r="AF13">
        <v>134.54687098158601</v>
      </c>
      <c r="AG13">
        <v>176.01738782504799</v>
      </c>
      <c r="AJ13">
        <f t="shared" si="1"/>
        <v>124.11302728277715</v>
      </c>
      <c r="AK13">
        <f t="shared" si="0"/>
        <v>9.0223716483556586</v>
      </c>
      <c r="AL13">
        <f t="shared" si="2"/>
        <v>33.283863530264142</v>
      </c>
      <c r="AM13">
        <v>38.2461878035041</v>
      </c>
      <c r="AN13">
        <f>1-(($AM$12-AM13)/12.54)</f>
        <v>0.9683698895129107</v>
      </c>
      <c r="AO13">
        <f>B13-$B$12</f>
        <v>15</v>
      </c>
      <c r="AP13">
        <f>AO13/365</f>
        <v>4.1095890410958902E-2</v>
      </c>
      <c r="AQ13">
        <f>LN(AN13)/(AP13)</f>
        <v>-0.78210125409023712</v>
      </c>
    </row>
    <row r="14" spans="1:43" x14ac:dyDescent="0.35">
      <c r="A14">
        <v>12</v>
      </c>
      <c r="B14" s="1">
        <v>40347</v>
      </c>
      <c r="C14" t="s">
        <v>45</v>
      </c>
      <c r="D14">
        <v>107.744882888776</v>
      </c>
      <c r="E14">
        <v>90.114029493723805</v>
      </c>
      <c r="F14">
        <v>101.550559780047</v>
      </c>
      <c r="G14">
        <v>109.567517642403</v>
      </c>
      <c r="H14">
        <v>113.089787633149</v>
      </c>
      <c r="I14">
        <v>132.11153888664501</v>
      </c>
      <c r="J14">
        <v>145.20685551990101</v>
      </c>
      <c r="K14">
        <v>96.913936535269002</v>
      </c>
      <c r="L14">
        <v>93.523642290569697</v>
      </c>
      <c r="M14">
        <v>104.63950603897</v>
      </c>
      <c r="N14">
        <v>115.51351266127401</v>
      </c>
      <c r="O14">
        <v>129.331533295696</v>
      </c>
      <c r="P14">
        <v>150.69359314565099</v>
      </c>
      <c r="Q14">
        <v>144.25977491407301</v>
      </c>
      <c r="R14">
        <v>183.65775673926501</v>
      </c>
      <c r="S14">
        <v>202.75963471805599</v>
      </c>
      <c r="T14">
        <v>107.884859669096</v>
      </c>
      <c r="U14">
        <v>78.448707808407804</v>
      </c>
      <c r="V14">
        <v>72.381271633706902</v>
      </c>
      <c r="W14">
        <v>95.036583929195999</v>
      </c>
      <c r="X14">
        <v>122.074504146639</v>
      </c>
      <c r="Y14">
        <v>132.93095520819199</v>
      </c>
      <c r="Z14">
        <v>97.094349008701897</v>
      </c>
      <c r="AA14">
        <v>113.789277559352</v>
      </c>
      <c r="AB14">
        <v>135.04872326758999</v>
      </c>
      <c r="AC14">
        <v>153.51108908461001</v>
      </c>
      <c r="AD14">
        <v>152.56559488857599</v>
      </c>
      <c r="AE14">
        <v>144.01800798750099</v>
      </c>
      <c r="AF14">
        <v>141.88228897346599</v>
      </c>
      <c r="AG14">
        <v>176.82007796804501</v>
      </c>
      <c r="AH14">
        <v>119.73032868182899</v>
      </c>
      <c r="AI14">
        <v>115.991973071289</v>
      </c>
      <c r="AJ14">
        <f t="shared" si="1"/>
        <v>124.37145797092708</v>
      </c>
      <c r="AK14">
        <f t="shared" si="0"/>
        <v>9.2808023365055874</v>
      </c>
      <c r="AL14">
        <f t="shared" si="2"/>
        <v>33.542294218414071</v>
      </c>
      <c r="AM14">
        <v>38.121713215916898</v>
      </c>
      <c r="AN14">
        <f t="shared" ref="AN14:AN36" si="3">1-(($AM$12-AM14)/12.54)</f>
        <v>0.95844368635603661</v>
      </c>
      <c r="AO14">
        <f t="shared" ref="AO14:AO36" si="4">B14-$B$12</f>
        <v>16</v>
      </c>
      <c r="AP14">
        <f t="shared" ref="AP14:AP36" si="5">AO14/365</f>
        <v>4.3835616438356165E-2</v>
      </c>
      <c r="AQ14">
        <f t="shared" ref="AQ14:AQ36" si="6">LN(AN14)/(AP14)</f>
        <v>-0.96826447342508715</v>
      </c>
    </row>
    <row r="15" spans="1:43" x14ac:dyDescent="0.35">
      <c r="A15">
        <v>13</v>
      </c>
      <c r="B15" s="1">
        <v>40354</v>
      </c>
      <c r="C15" t="s">
        <v>46</v>
      </c>
      <c r="D15">
        <v>109.07057173696001</v>
      </c>
      <c r="E15">
        <v>77.883514499893593</v>
      </c>
      <c r="F15">
        <v>97.115346547119998</v>
      </c>
      <c r="G15">
        <v>102.489019622947</v>
      </c>
      <c r="H15">
        <v>110.788606540505</v>
      </c>
      <c r="I15">
        <v>132.23131965843399</v>
      </c>
      <c r="J15">
        <v>143.60102403804399</v>
      </c>
      <c r="K15">
        <v>90.453330408781696</v>
      </c>
      <c r="L15">
        <v>85.921213196857494</v>
      </c>
      <c r="M15">
        <v>86.424023133315302</v>
      </c>
      <c r="N15">
        <v>102.699548355636</v>
      </c>
      <c r="O15">
        <v>123.776996718192</v>
      </c>
      <c r="P15">
        <v>155.22342897410499</v>
      </c>
      <c r="Q15">
        <v>143.31043567450001</v>
      </c>
      <c r="R15">
        <v>189.06029655307699</v>
      </c>
      <c r="S15">
        <v>198.74805687529599</v>
      </c>
      <c r="T15">
        <v>90.982186015636898</v>
      </c>
      <c r="U15">
        <v>79.065475196815299</v>
      </c>
      <c r="W15">
        <v>87.821801348735903</v>
      </c>
      <c r="X15">
        <v>116.16649946023399</v>
      </c>
      <c r="Y15">
        <v>130.967069516018</v>
      </c>
      <c r="Z15">
        <v>95.148903094759902</v>
      </c>
      <c r="AA15">
        <v>111.43735761998499</v>
      </c>
      <c r="AB15">
        <v>133.463997313596</v>
      </c>
      <c r="AC15">
        <v>145.628885206858</v>
      </c>
      <c r="AD15">
        <v>152.50565156737201</v>
      </c>
      <c r="AE15">
        <v>137.141916085086</v>
      </c>
      <c r="AF15">
        <v>143.96290841402899</v>
      </c>
      <c r="AG15">
        <v>180.65992039770501</v>
      </c>
      <c r="AH15">
        <v>120.890835562346</v>
      </c>
      <c r="AI15">
        <v>112.637222118125</v>
      </c>
      <c r="AJ15">
        <f t="shared" si="1"/>
        <v>122.17023746616016</v>
      </c>
      <c r="AK15">
        <f t="shared" si="0"/>
        <v>7.0795818317386647</v>
      </c>
      <c r="AL15">
        <f t="shared" si="2"/>
        <v>31.341073713647148</v>
      </c>
      <c r="AM15">
        <v>37.488858017085398</v>
      </c>
      <c r="AN15">
        <f t="shared" si="3"/>
        <v>0.90797676459913867</v>
      </c>
      <c r="AO15">
        <f t="shared" si="4"/>
        <v>23</v>
      </c>
      <c r="AP15">
        <f t="shared" si="5"/>
        <v>6.3013698630136991E-2</v>
      </c>
      <c r="AQ15">
        <f t="shared" si="6"/>
        <v>-1.5319921295751469</v>
      </c>
    </row>
    <row r="16" spans="1:43" x14ac:dyDescent="0.35">
      <c r="A16">
        <v>14</v>
      </c>
      <c r="B16" s="1">
        <v>40362</v>
      </c>
      <c r="C16" t="s">
        <v>47</v>
      </c>
      <c r="D16">
        <v>121.29505225959301</v>
      </c>
      <c r="E16">
        <v>97.583772062762307</v>
      </c>
      <c r="F16">
        <v>106.462576136582</v>
      </c>
      <c r="G16">
        <v>121.399596882037</v>
      </c>
      <c r="L16">
        <v>95.4682559148156</v>
      </c>
      <c r="M16">
        <v>89.898817940181104</v>
      </c>
      <c r="N16">
        <v>101.263146318559</v>
      </c>
      <c r="O16">
        <v>126.898709865724</v>
      </c>
      <c r="P16">
        <v>151.79879531278601</v>
      </c>
      <c r="Q16">
        <v>145.716601242911</v>
      </c>
      <c r="R16">
        <v>199.05588410259799</v>
      </c>
      <c r="X16">
        <v>118.300471751907</v>
      </c>
      <c r="Y16">
        <v>137.977514473295</v>
      </c>
      <c r="Z16">
        <v>100.42154430467799</v>
      </c>
      <c r="AA16">
        <v>126.203398256033</v>
      </c>
      <c r="AB16">
        <v>145.54430080620901</v>
      </c>
      <c r="AC16">
        <v>155.978692831393</v>
      </c>
      <c r="AD16">
        <v>170.80653637928501</v>
      </c>
      <c r="AJ16">
        <f t="shared" si="1"/>
        <v>128.44853704674162</v>
      </c>
      <c r="AK16">
        <f t="shared" si="0"/>
        <v>13.357881412320125</v>
      </c>
      <c r="AL16">
        <f t="shared" si="2"/>
        <v>37.619373294228609</v>
      </c>
      <c r="AM16">
        <v>37.361431275386003</v>
      </c>
      <c r="AN16">
        <f t="shared" si="3"/>
        <v>0.89781514245405136</v>
      </c>
      <c r="AO16">
        <f t="shared" si="4"/>
        <v>31</v>
      </c>
      <c r="AP16">
        <f t="shared" si="5"/>
        <v>8.4931506849315067E-2</v>
      </c>
      <c r="AQ16">
        <f t="shared" si="6"/>
        <v>-1.2691531164094425</v>
      </c>
    </row>
    <row r="17" spans="1:43" x14ac:dyDescent="0.35">
      <c r="A17">
        <v>15</v>
      </c>
      <c r="B17" s="1">
        <v>40363</v>
      </c>
      <c r="C17" t="s">
        <v>48</v>
      </c>
      <c r="D17">
        <v>120.364912964279</v>
      </c>
      <c r="E17">
        <v>94.158604796338395</v>
      </c>
      <c r="F17">
        <v>115.125514410885</v>
      </c>
      <c r="G17">
        <v>126.598047084036</v>
      </c>
      <c r="H17">
        <v>134.37804609356701</v>
      </c>
      <c r="I17">
        <v>166.714360375973</v>
      </c>
      <c r="J17">
        <v>164.12555898916401</v>
      </c>
      <c r="K17">
        <v>117.097371501475</v>
      </c>
      <c r="L17">
        <v>99.651419376977501</v>
      </c>
      <c r="M17">
        <v>102.618231826553</v>
      </c>
      <c r="N17">
        <v>115.067145876037</v>
      </c>
      <c r="O17">
        <v>124.87892036044801</v>
      </c>
      <c r="P17">
        <v>162.45811510547699</v>
      </c>
      <c r="Q17">
        <v>160.85186583951099</v>
      </c>
      <c r="R17">
        <v>199.83363602709099</v>
      </c>
      <c r="S17">
        <v>211.06650856561899</v>
      </c>
      <c r="T17">
        <v>126.13128191812299</v>
      </c>
      <c r="U17">
        <v>92.550121707826307</v>
      </c>
      <c r="V17">
        <v>71.805315657697705</v>
      </c>
      <c r="W17">
        <v>96.772517468858297</v>
      </c>
      <c r="X17">
        <v>131.049308416191</v>
      </c>
      <c r="Y17">
        <v>142.14972728922501</v>
      </c>
      <c r="Z17">
        <v>112.535239421325</v>
      </c>
      <c r="AA17">
        <v>123.703555402774</v>
      </c>
      <c r="AB17">
        <v>148.08314056392601</v>
      </c>
      <c r="AC17">
        <v>158.181686543669</v>
      </c>
      <c r="AD17">
        <v>163.16339307633001</v>
      </c>
      <c r="AE17">
        <v>151.78128620398701</v>
      </c>
      <c r="AF17">
        <v>153.78949284275001</v>
      </c>
      <c r="AG17">
        <v>199.54174741988601</v>
      </c>
      <c r="AH17">
        <v>136.64136687784199</v>
      </c>
      <c r="AI17">
        <v>127.701162419658</v>
      </c>
      <c r="AJ17">
        <f t="shared" si="1"/>
        <v>135.95526882573438</v>
      </c>
      <c r="AK17">
        <f t="shared" si="0"/>
        <v>20.864613191312884</v>
      </c>
      <c r="AL17">
        <f t="shared" si="2"/>
        <v>45.126105073221368</v>
      </c>
      <c r="AM17">
        <v>37.046592281740701</v>
      </c>
      <c r="AN17">
        <f t="shared" si="3"/>
        <v>0.87270836465139556</v>
      </c>
      <c r="AO17">
        <f t="shared" si="4"/>
        <v>32</v>
      </c>
      <c r="AP17">
        <f t="shared" si="5"/>
        <v>8.7671232876712329E-2</v>
      </c>
      <c r="AQ17">
        <f t="shared" si="6"/>
        <v>-1.5530047382173353</v>
      </c>
    </row>
    <row r="18" spans="1:43" x14ac:dyDescent="0.35">
      <c r="A18">
        <v>16</v>
      </c>
      <c r="B18" s="1">
        <v>40370</v>
      </c>
      <c r="C18" t="s">
        <v>49</v>
      </c>
      <c r="D18">
        <v>89.522057654910796</v>
      </c>
      <c r="E18">
        <v>67.838380959846603</v>
      </c>
      <c r="F18">
        <v>86.861022454487596</v>
      </c>
      <c r="G18">
        <v>106.085831957875</v>
      </c>
      <c r="H18">
        <v>106.913877874509</v>
      </c>
      <c r="I18">
        <v>121.800330255828</v>
      </c>
      <c r="J18">
        <v>144.81150613005599</v>
      </c>
      <c r="K18">
        <v>80.5668531745672</v>
      </c>
      <c r="L18">
        <v>74.788361520170994</v>
      </c>
      <c r="M18">
        <v>70.633754660330396</v>
      </c>
      <c r="N18">
        <v>83.562869530514206</v>
      </c>
      <c r="O18">
        <v>96.572032159681598</v>
      </c>
      <c r="P18">
        <v>128.69566023513801</v>
      </c>
      <c r="Q18">
        <v>128.82625079510299</v>
      </c>
      <c r="R18">
        <v>175.55736520835299</v>
      </c>
      <c r="S18">
        <v>181.655204019986</v>
      </c>
      <c r="T18">
        <v>89.639397743234994</v>
      </c>
      <c r="Y18">
        <v>104.71691103085701</v>
      </c>
      <c r="Z18">
        <v>67.301818610229702</v>
      </c>
      <c r="AA18">
        <v>87.188553649710798</v>
      </c>
      <c r="AB18">
        <v>121.712561341618</v>
      </c>
      <c r="AC18">
        <v>124.58807391350599</v>
      </c>
      <c r="AD18">
        <v>140.167395302774</v>
      </c>
      <c r="AE18">
        <v>126.78113455208199</v>
      </c>
      <c r="AF18">
        <v>125.89821571861</v>
      </c>
      <c r="AG18">
        <v>154.785612217307</v>
      </c>
      <c r="AJ18">
        <f t="shared" si="1"/>
        <v>111.05657817966491</v>
      </c>
      <c r="AK18">
        <f t="shared" si="0"/>
        <v>-4.0340774547565843</v>
      </c>
      <c r="AL18">
        <f t="shared" si="2"/>
        <v>20.227414427151899</v>
      </c>
      <c r="AM18">
        <v>36.389258941403497</v>
      </c>
      <c r="AN18">
        <f t="shared" si="3"/>
        <v>0.82028943798973664</v>
      </c>
      <c r="AO18">
        <f t="shared" si="4"/>
        <v>39</v>
      </c>
      <c r="AP18">
        <f t="shared" si="5"/>
        <v>0.10684931506849316</v>
      </c>
      <c r="AQ18">
        <f t="shared" si="6"/>
        <v>-1.8539943631740365</v>
      </c>
    </row>
    <row r="19" spans="1:43" x14ac:dyDescent="0.35">
      <c r="A19">
        <v>17</v>
      </c>
      <c r="B19" s="1">
        <v>40395</v>
      </c>
      <c r="C19" t="s">
        <v>50</v>
      </c>
      <c r="AB19">
        <v>154.79862027680801</v>
      </c>
      <c r="AC19">
        <v>159.71624662733899</v>
      </c>
      <c r="AD19">
        <v>173.43700133963199</v>
      </c>
      <c r="AE19">
        <v>155.613375144266</v>
      </c>
      <c r="AF19">
        <v>165.58541986956399</v>
      </c>
      <c r="AG19">
        <v>192.420423873347</v>
      </c>
      <c r="AH19">
        <v>134.85509234912601</v>
      </c>
      <c r="AI19">
        <v>125.65134849017601</v>
      </c>
      <c r="AJ19">
        <f t="shared" si="1"/>
        <v>157.75969099628225</v>
      </c>
      <c r="AK19">
        <f t="shared" si="0"/>
        <v>42.66903536186075</v>
      </c>
      <c r="AL19">
        <f t="shared" si="2"/>
        <v>66.930527243769234</v>
      </c>
      <c r="AM19">
        <v>35.772423354171202</v>
      </c>
      <c r="AN19">
        <f t="shared" si="3"/>
        <v>0.77109999722161104</v>
      </c>
      <c r="AO19">
        <f t="shared" si="4"/>
        <v>64</v>
      </c>
      <c r="AP19">
        <f t="shared" si="5"/>
        <v>0.17534246575342466</v>
      </c>
      <c r="AQ19">
        <f t="shared" si="6"/>
        <v>-1.4824544335535281</v>
      </c>
    </row>
    <row r="20" spans="1:43" x14ac:dyDescent="0.35">
      <c r="A20">
        <v>18</v>
      </c>
      <c r="B20" s="1">
        <v>40403</v>
      </c>
      <c r="C20" t="s">
        <v>37</v>
      </c>
      <c r="Q20">
        <v>135.15784024758301</v>
      </c>
      <c r="R20">
        <v>179.664664689125</v>
      </c>
      <c r="S20">
        <v>184.32418653658701</v>
      </c>
      <c r="X20">
        <v>97.934504883066893</v>
      </c>
      <c r="Y20">
        <v>107.562266091109</v>
      </c>
      <c r="Z20">
        <v>77.362352082352999</v>
      </c>
      <c r="AA20">
        <v>98.401447653167494</v>
      </c>
      <c r="AB20">
        <v>113.979133428317</v>
      </c>
      <c r="AC20">
        <v>129.43420222831799</v>
      </c>
      <c r="AD20">
        <v>142.61431775951101</v>
      </c>
      <c r="AE20">
        <v>114.36310617031801</v>
      </c>
      <c r="AJ20">
        <f t="shared" si="1"/>
        <v>125.5270928881323</v>
      </c>
      <c r="AK20">
        <f t="shared" si="0"/>
        <v>10.436437253710807</v>
      </c>
      <c r="AL20">
        <f t="shared" si="2"/>
        <v>34.69792913561929</v>
      </c>
      <c r="AM20">
        <v>35.4916150098069</v>
      </c>
      <c r="AN20">
        <f t="shared" si="3"/>
        <v>0.74870698730420249</v>
      </c>
      <c r="AO20">
        <f t="shared" si="4"/>
        <v>72</v>
      </c>
      <c r="AP20">
        <f t="shared" si="5"/>
        <v>0.19726027397260273</v>
      </c>
      <c r="AQ20">
        <f t="shared" si="6"/>
        <v>-1.4671356344519848</v>
      </c>
    </row>
    <row r="21" spans="1:43" x14ac:dyDescent="0.35">
      <c r="A21">
        <v>19</v>
      </c>
      <c r="B21" s="1">
        <v>40410</v>
      </c>
      <c r="C21" t="s">
        <v>51</v>
      </c>
      <c r="D21">
        <v>127.80430690303299</v>
      </c>
      <c r="E21">
        <v>103.654547755347</v>
      </c>
      <c r="F21">
        <v>115.85672208773801</v>
      </c>
      <c r="G21">
        <v>136.52896068722501</v>
      </c>
      <c r="H21">
        <v>147.31540262137801</v>
      </c>
      <c r="M21">
        <v>123.70854426421801</v>
      </c>
      <c r="N21">
        <v>138.442208175052</v>
      </c>
      <c r="O21">
        <v>143.737906643614</v>
      </c>
      <c r="P21">
        <v>164.76843918807799</v>
      </c>
      <c r="Q21">
        <v>156.98238245357899</v>
      </c>
      <c r="R21">
        <v>195.379744462888</v>
      </c>
      <c r="S21">
        <v>216.57837257645599</v>
      </c>
      <c r="Y21">
        <v>141.998871010931</v>
      </c>
      <c r="Z21">
        <v>115.729627799681</v>
      </c>
      <c r="AA21">
        <v>129.95246872465299</v>
      </c>
      <c r="AB21">
        <v>166.44473668530699</v>
      </c>
      <c r="AC21">
        <v>170.40550610154401</v>
      </c>
      <c r="AD21">
        <v>171.547604489262</v>
      </c>
      <c r="AE21">
        <v>156.624580124944</v>
      </c>
      <c r="AJ21">
        <f t="shared" si="1"/>
        <v>148.60320698710149</v>
      </c>
      <c r="AK21">
        <f t="shared" si="0"/>
        <v>33.512551352679992</v>
      </c>
      <c r="AL21">
        <f t="shared" si="2"/>
        <v>57.774043234588476</v>
      </c>
      <c r="AM21">
        <v>34.976351679298702</v>
      </c>
      <c r="AN21">
        <f t="shared" si="3"/>
        <v>0.70761740751885982</v>
      </c>
      <c r="AO21">
        <f t="shared" si="4"/>
        <v>79</v>
      </c>
      <c r="AP21">
        <f t="shared" si="5"/>
        <v>0.21643835616438356</v>
      </c>
      <c r="AQ21">
        <f t="shared" si="6"/>
        <v>-1.597922486283498</v>
      </c>
    </row>
    <row r="22" spans="1:43" x14ac:dyDescent="0.35">
      <c r="A22">
        <v>20</v>
      </c>
      <c r="B22" s="1">
        <v>40419</v>
      </c>
      <c r="C22" t="s">
        <v>52</v>
      </c>
      <c r="I22">
        <v>152.900586074334</v>
      </c>
      <c r="J22">
        <v>144.383275052806</v>
      </c>
      <c r="K22">
        <v>123.56332312375299</v>
      </c>
      <c r="L22">
        <v>122.72279510179</v>
      </c>
      <c r="M22">
        <v>125.979850911892</v>
      </c>
      <c r="N22">
        <v>125.577702035914</v>
      </c>
      <c r="O22">
        <v>126.80769762142501</v>
      </c>
      <c r="P22">
        <v>134.423602065323</v>
      </c>
      <c r="Y22">
        <v>103.84446609876601</v>
      </c>
      <c r="Z22">
        <v>70.276215397456198</v>
      </c>
      <c r="AA22">
        <v>99.265236050865596</v>
      </c>
      <c r="AB22">
        <v>140.65136783105399</v>
      </c>
      <c r="AF22">
        <v>136.99474649747901</v>
      </c>
      <c r="AG22">
        <v>178.41724413499699</v>
      </c>
      <c r="AH22">
        <v>108.066507322497</v>
      </c>
      <c r="AI22">
        <v>107.709095779652</v>
      </c>
      <c r="AJ22">
        <f t="shared" si="1"/>
        <v>125.0989819437502</v>
      </c>
      <c r="AK22">
        <f t="shared" si="0"/>
        <v>10.008326309328709</v>
      </c>
      <c r="AL22">
        <f t="shared" si="2"/>
        <v>34.269818191237192</v>
      </c>
      <c r="AM22">
        <v>34.5449601106572</v>
      </c>
      <c r="AN22">
        <f t="shared" si="3"/>
        <v>0.6732161660003988</v>
      </c>
      <c r="AO22">
        <f t="shared" si="4"/>
        <v>88</v>
      </c>
      <c r="AP22">
        <f t="shared" si="5"/>
        <v>0.24109589041095891</v>
      </c>
      <c r="AQ22">
        <f t="shared" si="6"/>
        <v>-1.641209240906907</v>
      </c>
    </row>
    <row r="23" spans="1:43" x14ac:dyDescent="0.35">
      <c r="A23">
        <v>21</v>
      </c>
      <c r="B23" s="1">
        <v>40426</v>
      </c>
      <c r="C23" t="s">
        <v>53</v>
      </c>
      <c r="G23">
        <v>110.141875181251</v>
      </c>
      <c r="H23">
        <v>116.231240878919</v>
      </c>
      <c r="I23">
        <v>140.14557748009099</v>
      </c>
      <c r="J23">
        <v>146.59135947150199</v>
      </c>
      <c r="K23">
        <v>120.93615219146</v>
      </c>
      <c r="L23">
        <v>114.272952129055</v>
      </c>
      <c r="M23">
        <v>102.773501000868</v>
      </c>
      <c r="R23">
        <v>174.40791335963399</v>
      </c>
      <c r="S23">
        <v>186.35272293502899</v>
      </c>
      <c r="T23">
        <v>113.576128994339</v>
      </c>
      <c r="U23">
        <v>85.822190792502298</v>
      </c>
      <c r="W23">
        <v>93.860952559494706</v>
      </c>
      <c r="X23">
        <v>117.879852735846</v>
      </c>
      <c r="Y23">
        <v>136.44737757581601</v>
      </c>
      <c r="AD23">
        <v>138.515510786915</v>
      </c>
      <c r="AE23">
        <v>126.810010193826</v>
      </c>
      <c r="AF23">
        <v>135.49813579499499</v>
      </c>
      <c r="AG23">
        <v>172.36973011444499</v>
      </c>
      <c r="AH23">
        <v>137.233127029684</v>
      </c>
      <c r="AI23">
        <v>134.31574535281899</v>
      </c>
      <c r="AJ23">
        <f t="shared" si="1"/>
        <v>130.20910282792454</v>
      </c>
      <c r="AK23">
        <f t="shared" si="0"/>
        <v>15.118447193503044</v>
      </c>
      <c r="AL23">
        <f t="shared" si="2"/>
        <v>39.379939075411528</v>
      </c>
      <c r="AM23">
        <v>34.211444348805102</v>
      </c>
      <c r="AN23">
        <f t="shared" si="3"/>
        <v>0.64662001274265579</v>
      </c>
      <c r="AO23">
        <f t="shared" si="4"/>
        <v>95</v>
      </c>
      <c r="AP23">
        <f t="shared" si="5"/>
        <v>0.26027397260273971</v>
      </c>
      <c r="AQ23">
        <f t="shared" si="6"/>
        <v>-1.6751443068963729</v>
      </c>
    </row>
    <row r="24" spans="1:43" x14ac:dyDescent="0.35">
      <c r="A24">
        <v>22</v>
      </c>
      <c r="B24" s="1">
        <v>40427</v>
      </c>
      <c r="C24" t="s">
        <v>54</v>
      </c>
      <c r="D24">
        <v>116.64865320367301</v>
      </c>
      <c r="E24">
        <v>93.105658263910797</v>
      </c>
      <c r="F24">
        <v>112.69579135583</v>
      </c>
      <c r="G24">
        <v>125.58850773229101</v>
      </c>
      <c r="H24">
        <v>134.28903231162101</v>
      </c>
      <c r="I24">
        <v>153.117341962181</v>
      </c>
      <c r="J24">
        <v>162.93375303503601</v>
      </c>
      <c r="K24">
        <v>116.603904691338</v>
      </c>
      <c r="L24">
        <v>115.331045562667</v>
      </c>
      <c r="M24">
        <v>122.170018099731</v>
      </c>
      <c r="N24">
        <v>138.38206431554499</v>
      </c>
      <c r="O24">
        <v>144.61381693568501</v>
      </c>
      <c r="P24">
        <v>163.568740719792</v>
      </c>
      <c r="Q24">
        <v>153.18957257852099</v>
      </c>
      <c r="R24">
        <v>200.39422347633399</v>
      </c>
      <c r="S24">
        <v>206.56876898960499</v>
      </c>
      <c r="T24">
        <v>116.737899096468</v>
      </c>
      <c r="U24">
        <v>88.542005133836199</v>
      </c>
      <c r="V24">
        <v>70.457474782390804</v>
      </c>
      <c r="W24">
        <v>100.41865310414499</v>
      </c>
      <c r="X24">
        <v>122.927028543627</v>
      </c>
      <c r="Y24">
        <v>140.385787881894</v>
      </c>
      <c r="Z24">
        <v>106.889310939155</v>
      </c>
      <c r="AA24">
        <v>121.037694392083</v>
      </c>
      <c r="AB24">
        <v>155.53177523145001</v>
      </c>
      <c r="AC24">
        <v>152.83122816335501</v>
      </c>
      <c r="AD24">
        <v>160.26160473145401</v>
      </c>
      <c r="AE24">
        <v>147.40363350605199</v>
      </c>
      <c r="AF24">
        <v>149.08800492137701</v>
      </c>
      <c r="AG24">
        <v>186.00069685139701</v>
      </c>
      <c r="AH24">
        <v>139.23892957925099</v>
      </c>
      <c r="AI24">
        <v>132.92361536529</v>
      </c>
      <c r="AJ24">
        <f t="shared" si="1"/>
        <v>135.93363235803079</v>
      </c>
      <c r="AK24">
        <f t="shared" si="0"/>
        <v>20.842976723609297</v>
      </c>
      <c r="AL24">
        <f t="shared" si="2"/>
        <v>45.104468605517781</v>
      </c>
      <c r="AM24">
        <v>34.417036987964899</v>
      </c>
      <c r="AN24">
        <f t="shared" si="3"/>
        <v>0.6630149600440749</v>
      </c>
      <c r="AO24">
        <f t="shared" si="4"/>
        <v>96</v>
      </c>
      <c r="AP24">
        <f t="shared" si="5"/>
        <v>0.26301369863013696</v>
      </c>
      <c r="AQ24">
        <f t="shared" si="6"/>
        <v>-1.5624955164776753</v>
      </c>
    </row>
    <row r="25" spans="1:43" x14ac:dyDescent="0.35">
      <c r="A25">
        <v>23</v>
      </c>
      <c r="B25" s="1">
        <v>40435</v>
      </c>
      <c r="C25" t="s">
        <v>55</v>
      </c>
      <c r="D25">
        <v>113.61946967526301</v>
      </c>
      <c r="E25">
        <v>93.642448272436198</v>
      </c>
      <c r="F25">
        <v>94.985963279017895</v>
      </c>
      <c r="G25">
        <v>109.237093838364</v>
      </c>
      <c r="H25">
        <v>116.805103822137</v>
      </c>
      <c r="L25">
        <v>112.738677246102</v>
      </c>
      <c r="M25">
        <v>105.11585126040001</v>
      </c>
      <c r="N25">
        <v>119.09124655560601</v>
      </c>
      <c r="O25">
        <v>126.13359004126499</v>
      </c>
      <c r="P25">
        <v>148.754533667809</v>
      </c>
      <c r="Q25">
        <v>150.930285717121</v>
      </c>
      <c r="R25">
        <v>186.05239885767699</v>
      </c>
      <c r="S25">
        <v>211.85122380564201</v>
      </c>
      <c r="W25">
        <v>81.160078150301104</v>
      </c>
      <c r="X25">
        <v>110.57625687349601</v>
      </c>
      <c r="Y25">
        <v>120.54153881187101</v>
      </c>
      <c r="Z25">
        <v>92.194576072255401</v>
      </c>
      <c r="AA25">
        <v>119.704944878493</v>
      </c>
      <c r="AB25">
        <v>131.65914841729</v>
      </c>
      <c r="AC25">
        <v>152.74226142761</v>
      </c>
      <c r="AD25">
        <v>150.24939030773501</v>
      </c>
      <c r="AE25">
        <v>143.07927097712999</v>
      </c>
      <c r="AJ25">
        <f t="shared" si="1"/>
        <v>126.85751599795555</v>
      </c>
      <c r="AK25">
        <f t="shared" si="0"/>
        <v>11.76686036353405</v>
      </c>
      <c r="AL25">
        <f t="shared" si="2"/>
        <v>36.028352245442534</v>
      </c>
      <c r="AM25">
        <v>34.5016767408543</v>
      </c>
      <c r="AN25">
        <f t="shared" si="3"/>
        <v>0.66976454161420262</v>
      </c>
      <c r="AO25">
        <f t="shared" si="4"/>
        <v>104</v>
      </c>
      <c r="AP25">
        <f t="shared" si="5"/>
        <v>0.28493150684931506</v>
      </c>
      <c r="AQ25">
        <f t="shared" si="6"/>
        <v>-1.4067558313296999</v>
      </c>
    </row>
    <row r="26" spans="1:43" x14ac:dyDescent="0.35">
      <c r="A26">
        <v>24</v>
      </c>
      <c r="B26" s="1">
        <v>40442</v>
      </c>
      <c r="C26" t="s">
        <v>53</v>
      </c>
      <c r="D26">
        <v>103.143699111472</v>
      </c>
      <c r="E26">
        <v>87.836437483985193</v>
      </c>
      <c r="F26">
        <v>91.799386628821296</v>
      </c>
      <c r="K26">
        <v>88.946227965876403</v>
      </c>
      <c r="L26">
        <v>84.272443101064198</v>
      </c>
      <c r="M26">
        <v>86.478830431114204</v>
      </c>
      <c r="N26">
        <v>101.450566036669</v>
      </c>
      <c r="O26">
        <v>109.831969679857</v>
      </c>
      <c r="P26">
        <v>130.18846498854799</v>
      </c>
      <c r="Q26">
        <v>123.36123689992399</v>
      </c>
      <c r="Y26">
        <v>104.936862569947</v>
      </c>
      <c r="Z26">
        <v>83.448390596313104</v>
      </c>
      <c r="AA26">
        <v>100.79320305293299</v>
      </c>
      <c r="AB26">
        <v>121.237057295578</v>
      </c>
      <c r="AC26">
        <v>132.74724469337301</v>
      </c>
      <c r="AH26">
        <v>98.595846583426905</v>
      </c>
      <c r="AI26">
        <v>94.203027451718597</v>
      </c>
      <c r="AJ26">
        <f t="shared" si="1"/>
        <v>102.54534673944829</v>
      </c>
      <c r="AK26">
        <f t="shared" si="0"/>
        <v>-12.545308894973203</v>
      </c>
      <c r="AL26">
        <f t="shared" si="2"/>
        <v>11.71618298693528</v>
      </c>
      <c r="AM26">
        <v>34.998030244984399</v>
      </c>
      <c r="AN26">
        <f t="shared" si="3"/>
        <v>0.70934616076333334</v>
      </c>
      <c r="AO26">
        <f t="shared" si="4"/>
        <v>111</v>
      </c>
      <c r="AP26">
        <f t="shared" si="5"/>
        <v>0.30410958904109592</v>
      </c>
      <c r="AQ26">
        <f t="shared" si="6"/>
        <v>-1.1292364527279659</v>
      </c>
    </row>
    <row r="27" spans="1:43" x14ac:dyDescent="0.35">
      <c r="A27">
        <v>25</v>
      </c>
      <c r="B27" s="1">
        <v>40443</v>
      </c>
      <c r="C27" t="s">
        <v>56</v>
      </c>
      <c r="D27">
        <v>109.14895549978699</v>
      </c>
      <c r="E27">
        <v>85.830353238666305</v>
      </c>
      <c r="F27">
        <v>105.799707681806</v>
      </c>
      <c r="G27">
        <v>116.246097892875</v>
      </c>
      <c r="H27">
        <v>122.741280199347</v>
      </c>
      <c r="I27">
        <v>145.531173776022</v>
      </c>
      <c r="J27">
        <v>134.80232662076</v>
      </c>
      <c r="K27">
        <v>103.140687588229</v>
      </c>
      <c r="L27">
        <v>102.349221832382</v>
      </c>
      <c r="M27">
        <v>102.346446459549</v>
      </c>
      <c r="N27">
        <v>118.731134987842</v>
      </c>
      <c r="O27">
        <v>137.556253276143</v>
      </c>
      <c r="P27">
        <v>154.38574663245399</v>
      </c>
      <c r="Q27">
        <v>148.92482530367701</v>
      </c>
      <c r="R27">
        <v>181.554809918106</v>
      </c>
      <c r="S27">
        <v>201.32553447525501</v>
      </c>
      <c r="T27">
        <v>100.043205737067</v>
      </c>
      <c r="U27">
        <v>82.983066320173805</v>
      </c>
      <c r="Y27">
        <v>120.19903186354</v>
      </c>
      <c r="Z27">
        <v>101.305591896626</v>
      </c>
      <c r="AA27">
        <v>116.201049537413</v>
      </c>
      <c r="AB27">
        <v>141.669464493036</v>
      </c>
      <c r="AC27">
        <v>153.48152798203699</v>
      </c>
      <c r="AD27">
        <v>147.19855018841599</v>
      </c>
      <c r="AE27">
        <v>143.09594231599701</v>
      </c>
      <c r="AF27">
        <v>140.618035449491</v>
      </c>
      <c r="AG27">
        <v>180.887531893812</v>
      </c>
      <c r="AH27">
        <v>126.368187357323</v>
      </c>
      <c r="AI27">
        <v>118.696474848481</v>
      </c>
      <c r="AJ27">
        <f t="shared" si="1"/>
        <v>129.07455914711423</v>
      </c>
      <c r="AK27">
        <f t="shared" si="0"/>
        <v>13.983903512692734</v>
      </c>
      <c r="AL27">
        <f t="shared" si="2"/>
        <v>38.245395394601218</v>
      </c>
      <c r="AM27">
        <v>35.293839230673299</v>
      </c>
      <c r="AN27">
        <f t="shared" si="3"/>
        <v>0.73293539407185804</v>
      </c>
      <c r="AO27">
        <f t="shared" si="4"/>
        <v>112</v>
      </c>
      <c r="AP27">
        <f t="shared" si="5"/>
        <v>0.30684931506849317</v>
      </c>
      <c r="AQ27">
        <f t="shared" si="6"/>
        <v>-1.0125416769033244</v>
      </c>
    </row>
    <row r="28" spans="1:43" x14ac:dyDescent="0.35">
      <c r="A28">
        <v>26</v>
      </c>
      <c r="B28" s="1">
        <v>40450</v>
      </c>
      <c r="C28" t="s">
        <v>57</v>
      </c>
      <c r="D28">
        <v>77.500814630136503</v>
      </c>
      <c r="E28">
        <v>59.648904399876699</v>
      </c>
      <c r="F28">
        <v>68.245412639824806</v>
      </c>
      <c r="G28">
        <v>80.303760408227703</v>
      </c>
      <c r="H28">
        <v>79.134391521831304</v>
      </c>
      <c r="I28">
        <v>104.179529006553</v>
      </c>
      <c r="J28">
        <v>113.211966852909</v>
      </c>
      <c r="K28">
        <v>78.320246016979198</v>
      </c>
      <c r="L28">
        <v>83.904815063624199</v>
      </c>
      <c r="M28">
        <v>74.380713458284006</v>
      </c>
      <c r="N28">
        <v>81.063804944069403</v>
      </c>
      <c r="O28">
        <v>93.520866347890404</v>
      </c>
      <c r="P28">
        <v>113.435291498743</v>
      </c>
      <c r="Q28">
        <v>120.01817147896701</v>
      </c>
      <c r="R28">
        <v>153.091084077554</v>
      </c>
      <c r="S28">
        <v>176.871565203605</v>
      </c>
      <c r="T28">
        <v>81.098306632667203</v>
      </c>
      <c r="Z28">
        <v>53.7108600712602</v>
      </c>
      <c r="AA28">
        <v>73.692763626422305</v>
      </c>
      <c r="AB28">
        <v>100.09990338784699</v>
      </c>
      <c r="AC28">
        <v>99.466724915295501</v>
      </c>
      <c r="AD28">
        <v>109.785292073853</v>
      </c>
      <c r="AE28">
        <v>99.514671018855097</v>
      </c>
      <c r="AF28">
        <v>108.87476180363601</v>
      </c>
      <c r="AG28">
        <v>145.25078490196501</v>
      </c>
      <c r="AH28">
        <v>97.881689127954004</v>
      </c>
      <c r="AI28">
        <v>89.8271059589093</v>
      </c>
      <c r="AJ28">
        <f t="shared" si="1"/>
        <v>96.890155595101461</v>
      </c>
      <c r="AK28">
        <f t="shared" si="0"/>
        <v>-18.200500039320033</v>
      </c>
      <c r="AL28">
        <f t="shared" si="2"/>
        <v>6.0609918425884501</v>
      </c>
      <c r="AM28">
        <v>34.757354388249098</v>
      </c>
      <c r="AN28">
        <f t="shared" si="3"/>
        <v>0.69015350871107639</v>
      </c>
      <c r="AO28">
        <f t="shared" si="4"/>
        <v>119</v>
      </c>
      <c r="AP28">
        <f t="shared" si="5"/>
        <v>0.32602739726027397</v>
      </c>
      <c r="AQ28">
        <f t="shared" si="6"/>
        <v>-1.137454192066321</v>
      </c>
    </row>
    <row r="29" spans="1:43" x14ac:dyDescent="0.35">
      <c r="A29">
        <v>27</v>
      </c>
      <c r="B29" s="1">
        <v>40459</v>
      </c>
      <c r="C29" t="s">
        <v>58</v>
      </c>
      <c r="D29">
        <v>109.497308765871</v>
      </c>
      <c r="E29">
        <v>84.630048139183003</v>
      </c>
      <c r="F29">
        <v>93.196905508776098</v>
      </c>
      <c r="G29">
        <v>107.904243681366</v>
      </c>
      <c r="H29">
        <v>127.73852122902299</v>
      </c>
      <c r="I29">
        <v>151.034295336772</v>
      </c>
      <c r="J29">
        <v>154.76909228485499</v>
      </c>
      <c r="K29">
        <v>106.700099223479</v>
      </c>
      <c r="L29">
        <v>114.230054100812</v>
      </c>
      <c r="M29">
        <v>123.66245601977</v>
      </c>
      <c r="N29">
        <v>128.95729942068101</v>
      </c>
      <c r="O29">
        <v>132.819432313102</v>
      </c>
      <c r="P29">
        <v>156.05965500179801</v>
      </c>
      <c r="Q29">
        <v>153.00262587485199</v>
      </c>
      <c r="R29">
        <v>197.58268462781601</v>
      </c>
      <c r="S29">
        <v>209.11024240517</v>
      </c>
      <c r="T29">
        <v>125.39462231461</v>
      </c>
      <c r="U29">
        <v>81.5683332116961</v>
      </c>
      <c r="V29">
        <v>70.278052192213195</v>
      </c>
      <c r="W29">
        <v>79.505593990743506</v>
      </c>
      <c r="X29">
        <v>99.212608955682896</v>
      </c>
      <c r="Y29">
        <v>110.026513917363</v>
      </c>
      <c r="Z29">
        <v>81.987671690021898</v>
      </c>
      <c r="AA29">
        <v>103.322800370693</v>
      </c>
      <c r="AB29">
        <v>136.233118853196</v>
      </c>
      <c r="AC29">
        <v>153.27518152124699</v>
      </c>
      <c r="AD29">
        <v>154.93016439560901</v>
      </c>
      <c r="AE29">
        <v>137.85014024468899</v>
      </c>
      <c r="AF29">
        <v>144.325778604861</v>
      </c>
      <c r="AG29">
        <v>181.438286327188</v>
      </c>
      <c r="AH29">
        <v>126.990017912626</v>
      </c>
      <c r="AI29">
        <v>117.72559464347501</v>
      </c>
      <c r="AJ29">
        <f t="shared" si="1"/>
        <v>126.71748259622629</v>
      </c>
      <c r="AK29">
        <f t="shared" si="0"/>
        <v>11.626826961804795</v>
      </c>
      <c r="AL29">
        <f t="shared" si="2"/>
        <v>35.888318843713279</v>
      </c>
      <c r="AM29">
        <v>34.385135738326397</v>
      </c>
      <c r="AN29">
        <f t="shared" si="3"/>
        <v>0.660471000742759</v>
      </c>
      <c r="AO29">
        <f t="shared" si="4"/>
        <v>128</v>
      </c>
      <c r="AP29">
        <f t="shared" si="5"/>
        <v>0.35068493150684932</v>
      </c>
      <c r="AQ29">
        <f t="shared" si="6"/>
        <v>-1.1828340020440438</v>
      </c>
    </row>
    <row r="30" spans="1:43" x14ac:dyDescent="0.35">
      <c r="A30">
        <v>28</v>
      </c>
      <c r="B30" s="1">
        <v>40474</v>
      </c>
      <c r="C30" t="s">
        <v>59</v>
      </c>
      <c r="J30">
        <v>147.15208995229301</v>
      </c>
      <c r="K30">
        <v>122.62105446159801</v>
      </c>
      <c r="L30">
        <v>121.199113656055</v>
      </c>
      <c r="M30">
        <v>134.83950228627899</v>
      </c>
      <c r="N30">
        <v>137.94943899932301</v>
      </c>
      <c r="O30">
        <v>154.257805312371</v>
      </c>
      <c r="P30">
        <v>164.44838989137901</v>
      </c>
      <c r="U30">
        <v>96.733424422029699</v>
      </c>
      <c r="V30">
        <v>84.636500821581805</v>
      </c>
      <c r="W30">
        <v>101.06366133316401</v>
      </c>
      <c r="X30">
        <v>107.940644584707</v>
      </c>
      <c r="Y30">
        <v>131.44434064156701</v>
      </c>
      <c r="Z30">
        <v>107.71065495737901</v>
      </c>
      <c r="AA30">
        <v>130.64682138320799</v>
      </c>
      <c r="AB30">
        <v>159.86408718054901</v>
      </c>
      <c r="AG30">
        <v>186.42768859426801</v>
      </c>
      <c r="AH30">
        <v>138.04911114087199</v>
      </c>
      <c r="AI30">
        <v>134.41047198838299</v>
      </c>
      <c r="AJ30">
        <f t="shared" si="1"/>
        <v>131.18860008927814</v>
      </c>
      <c r="AK30">
        <f t="shared" si="0"/>
        <v>16.097944454856645</v>
      </c>
      <c r="AL30">
        <f t="shared" si="2"/>
        <v>40.359436336765128</v>
      </c>
      <c r="AM30">
        <v>34.974891914106998</v>
      </c>
      <c r="AN30">
        <f t="shared" si="3"/>
        <v>0.70750099881138739</v>
      </c>
      <c r="AO30">
        <f t="shared" si="4"/>
        <v>143</v>
      </c>
      <c r="AP30">
        <f t="shared" si="5"/>
        <v>0.39178082191780822</v>
      </c>
      <c r="AQ30">
        <f t="shared" si="6"/>
        <v>-0.883188299070922</v>
      </c>
    </row>
    <row r="31" spans="1:43" x14ac:dyDescent="0.35">
      <c r="A31">
        <v>29</v>
      </c>
      <c r="B31" s="1">
        <v>40483</v>
      </c>
      <c r="C31" t="s">
        <v>60</v>
      </c>
      <c r="G31">
        <v>122.673287170091</v>
      </c>
      <c r="H31">
        <v>132.82500970045501</v>
      </c>
      <c r="I31">
        <v>151.633460133152</v>
      </c>
      <c r="J31">
        <v>162.81362195357599</v>
      </c>
      <c r="K31">
        <v>129.477885588258</v>
      </c>
      <c r="L31">
        <v>105.710735249838</v>
      </c>
      <c r="M31">
        <v>104.875769749719</v>
      </c>
      <c r="N31">
        <v>108.923875863013</v>
      </c>
      <c r="R31">
        <v>197.01010847754301</v>
      </c>
      <c r="S31">
        <v>213.16086732101701</v>
      </c>
      <c r="T31">
        <v>129.17762680307999</v>
      </c>
      <c r="U31">
        <v>105.34734386705701</v>
      </c>
      <c r="V31">
        <v>87.834374205872606</v>
      </c>
      <c r="W31">
        <v>99.985225900941302</v>
      </c>
      <c r="X31">
        <v>122.474914085831</v>
      </c>
      <c r="Y31">
        <v>132.373719124498</v>
      </c>
      <c r="AD31">
        <v>156.22820278355101</v>
      </c>
      <c r="AE31">
        <v>149.03449609787501</v>
      </c>
      <c r="AF31">
        <v>152.45085491044401</v>
      </c>
      <c r="AG31">
        <v>186.216993406141</v>
      </c>
      <c r="AH31">
        <v>130.26972583771899</v>
      </c>
      <c r="AI31">
        <v>121.097255069441</v>
      </c>
      <c r="AJ31">
        <f t="shared" si="1"/>
        <v>136.43615242268694</v>
      </c>
      <c r="AK31">
        <f t="shared" si="0"/>
        <v>21.34549678826545</v>
      </c>
      <c r="AL31">
        <f t="shared" si="2"/>
        <v>45.606988670173934</v>
      </c>
      <c r="AM31">
        <v>34.053828532291199</v>
      </c>
      <c r="AN31">
        <f t="shared" si="3"/>
        <v>0.63405096836355657</v>
      </c>
      <c r="AO31">
        <f t="shared" si="4"/>
        <v>152</v>
      </c>
      <c r="AP31">
        <f t="shared" si="5"/>
        <v>0.41643835616438357</v>
      </c>
      <c r="AQ31">
        <f t="shared" si="6"/>
        <v>-1.0941017542958413</v>
      </c>
    </row>
    <row r="32" spans="1:43" x14ac:dyDescent="0.35">
      <c r="A32">
        <v>30</v>
      </c>
      <c r="B32" s="1">
        <v>40491</v>
      </c>
      <c r="C32" t="s">
        <v>61</v>
      </c>
      <c r="D32">
        <v>94.352876108487607</v>
      </c>
      <c r="E32">
        <v>72.440084328871393</v>
      </c>
      <c r="F32">
        <v>89.860913354402101</v>
      </c>
      <c r="G32">
        <v>106.975875198146</v>
      </c>
      <c r="H32">
        <v>105.787560826785</v>
      </c>
      <c r="I32">
        <v>132.253258946665</v>
      </c>
      <c r="J32">
        <v>127.144654129698</v>
      </c>
      <c r="K32">
        <v>97.390572299063194</v>
      </c>
      <c r="L32">
        <v>104.92779187336301</v>
      </c>
      <c r="M32">
        <v>117.705964716119</v>
      </c>
      <c r="N32">
        <v>120.697937718867</v>
      </c>
      <c r="O32">
        <v>120.82718892569299</v>
      </c>
      <c r="P32">
        <v>136.846362871803</v>
      </c>
      <c r="Q32">
        <v>140.60212245280999</v>
      </c>
      <c r="R32">
        <v>182.24922928568901</v>
      </c>
      <c r="S32">
        <v>197.619998437628</v>
      </c>
      <c r="T32">
        <v>89.343574117252501</v>
      </c>
      <c r="U32">
        <v>83.769819733477107</v>
      </c>
      <c r="V32">
        <v>67.7894148055843</v>
      </c>
      <c r="Y32">
        <v>104.48139484368301</v>
      </c>
      <c r="Z32">
        <v>73.550104621368803</v>
      </c>
      <c r="AA32">
        <v>92.793252320792305</v>
      </c>
      <c r="AB32">
        <v>116.495298193235</v>
      </c>
      <c r="AC32">
        <v>108.886523756871</v>
      </c>
      <c r="AD32">
        <v>131.216932118356</v>
      </c>
      <c r="AE32">
        <v>125.64973168374399</v>
      </c>
      <c r="AF32">
        <v>125.683734613705</v>
      </c>
      <c r="AG32">
        <v>169.33913900960499</v>
      </c>
      <c r="AH32">
        <v>118.69662289347799</v>
      </c>
      <c r="AI32">
        <v>97.865299752610298</v>
      </c>
      <c r="AJ32">
        <f t="shared" si="1"/>
        <v>115.10810779792843</v>
      </c>
      <c r="AK32">
        <f t="shared" si="0"/>
        <v>1.7452163506931129E-2</v>
      </c>
      <c r="AL32">
        <f t="shared" si="2"/>
        <v>24.278944045415415</v>
      </c>
      <c r="AM32">
        <v>33.5594547649726</v>
      </c>
      <c r="AN32">
        <f t="shared" si="3"/>
        <v>0.59462722296334936</v>
      </c>
      <c r="AO32">
        <f t="shared" si="4"/>
        <v>160</v>
      </c>
      <c r="AP32">
        <f t="shared" si="5"/>
        <v>0.43835616438356162</v>
      </c>
      <c r="AQ32">
        <f t="shared" si="6"/>
        <v>-1.1858407113737488</v>
      </c>
    </row>
    <row r="33" spans="1:43" x14ac:dyDescent="0.35">
      <c r="A33">
        <v>31</v>
      </c>
      <c r="B33" s="1">
        <v>40506</v>
      </c>
      <c r="C33" t="s">
        <v>62</v>
      </c>
      <c r="G33">
        <v>115.100709898118</v>
      </c>
      <c r="H33">
        <v>127.71845754350601</v>
      </c>
      <c r="I33">
        <v>151.364721131419</v>
      </c>
      <c r="J33">
        <v>145.24363571876199</v>
      </c>
      <c r="K33">
        <v>114.39837344363301</v>
      </c>
      <c r="L33">
        <v>122.62247834834101</v>
      </c>
      <c r="M33">
        <v>128.70223691869299</v>
      </c>
      <c r="R33">
        <v>186.25895652480699</v>
      </c>
      <c r="S33">
        <v>200.101322043415</v>
      </c>
      <c r="T33">
        <v>118.734782319139</v>
      </c>
      <c r="U33">
        <v>98.680102793789899</v>
      </c>
      <c r="V33">
        <v>105.82826771524699</v>
      </c>
      <c r="W33">
        <v>111.138252008528</v>
      </c>
      <c r="X33">
        <v>126.597840395093</v>
      </c>
      <c r="Y33">
        <v>139.952959181908</v>
      </c>
      <c r="AD33">
        <v>156.76635915512401</v>
      </c>
      <c r="AE33">
        <v>129.04017185304099</v>
      </c>
      <c r="AF33">
        <v>144.91222234315799</v>
      </c>
      <c r="AG33">
        <v>182.94305979920199</v>
      </c>
      <c r="AH33">
        <v>126.095483356811</v>
      </c>
      <c r="AI33">
        <v>126.809894547372</v>
      </c>
      <c r="AJ33">
        <f t="shared" si="1"/>
        <v>136.14334700186225</v>
      </c>
      <c r="AK33">
        <f t="shared" si="0"/>
        <v>21.052691367440758</v>
      </c>
      <c r="AL33">
        <f t="shared" si="2"/>
        <v>45.314183249349242</v>
      </c>
      <c r="AM33">
        <v>32.936567014787599</v>
      </c>
      <c r="AN33">
        <f t="shared" si="3"/>
        <v>0.54495515357060598</v>
      </c>
      <c r="AO33">
        <f t="shared" si="4"/>
        <v>175</v>
      </c>
      <c r="AP33">
        <f t="shared" si="5"/>
        <v>0.47945205479452052</v>
      </c>
      <c r="AQ33">
        <f t="shared" si="6"/>
        <v>-1.266136558724797</v>
      </c>
    </row>
    <row r="34" spans="1:43" x14ac:dyDescent="0.35">
      <c r="A34">
        <v>32</v>
      </c>
      <c r="B34" s="1">
        <v>40555</v>
      </c>
      <c r="C34" t="s">
        <v>63</v>
      </c>
      <c r="D34">
        <v>139.69025543854099</v>
      </c>
      <c r="E34">
        <v>107.155375735791</v>
      </c>
      <c r="F34">
        <v>122.34469896792</v>
      </c>
      <c r="G34">
        <v>127.97860981832299</v>
      </c>
      <c r="H34">
        <v>132.196359349029</v>
      </c>
      <c r="I34">
        <v>156.88707096435999</v>
      </c>
      <c r="J34">
        <v>160.60937590344</v>
      </c>
      <c r="K34">
        <v>129.390930636972</v>
      </c>
      <c r="L34">
        <v>133.910585526147</v>
      </c>
      <c r="M34">
        <v>161.65261660437</v>
      </c>
      <c r="N34">
        <v>159.19552847901301</v>
      </c>
      <c r="O34">
        <v>173.60508253345401</v>
      </c>
      <c r="P34">
        <v>172.74833693300701</v>
      </c>
      <c r="Q34">
        <v>149.664417428826</v>
      </c>
      <c r="R34">
        <v>198.77910041556001</v>
      </c>
      <c r="S34">
        <v>206.68122269565899</v>
      </c>
      <c r="T34">
        <v>132.10546259783499</v>
      </c>
      <c r="U34">
        <v>118.990068838939</v>
      </c>
      <c r="V34">
        <v>116.312865402924</v>
      </c>
      <c r="W34">
        <v>131.481438865413</v>
      </c>
      <c r="X34">
        <v>141.24089573440401</v>
      </c>
      <c r="Y34">
        <v>160.60158856557899</v>
      </c>
      <c r="Z34">
        <v>137.50788734840401</v>
      </c>
      <c r="AA34">
        <v>156.51046559339301</v>
      </c>
      <c r="AB34">
        <v>161.867263047438</v>
      </c>
      <c r="AC34">
        <v>158.37115366605801</v>
      </c>
      <c r="AD34">
        <v>157.511970030388</v>
      </c>
      <c r="AE34">
        <v>138.549858735111</v>
      </c>
      <c r="AF34">
        <v>150.65054501801399</v>
      </c>
      <c r="AG34">
        <v>194.285099000532</v>
      </c>
      <c r="AH34">
        <v>148.975508838698</v>
      </c>
      <c r="AI34">
        <v>145.87652996529701</v>
      </c>
      <c r="AJ34">
        <f t="shared" si="1"/>
        <v>149.47900527121371</v>
      </c>
      <c r="AK34">
        <f t="shared" si="0"/>
        <v>34.388349636792213</v>
      </c>
      <c r="AL34">
        <f t="shared" si="2"/>
        <v>58.649841518700697</v>
      </c>
      <c r="AM34">
        <v>32.054313267318399</v>
      </c>
      <c r="AN34">
        <f t="shared" si="3"/>
        <v>0.47459999029555022</v>
      </c>
      <c r="AO34">
        <f t="shared" si="4"/>
        <v>224</v>
      </c>
      <c r="AP34">
        <f t="shared" si="5"/>
        <v>0.61369863013698633</v>
      </c>
      <c r="AQ34">
        <f t="shared" si="6"/>
        <v>-1.214411958621703</v>
      </c>
    </row>
    <row r="35" spans="1:43" x14ac:dyDescent="0.35">
      <c r="A35">
        <v>33</v>
      </c>
      <c r="B35" s="1">
        <v>40563</v>
      </c>
      <c r="C35" t="s">
        <v>64</v>
      </c>
      <c r="F35">
        <v>107.412370633243</v>
      </c>
      <c r="G35">
        <v>126.371882486949</v>
      </c>
      <c r="H35">
        <v>123.098393434972</v>
      </c>
      <c r="I35">
        <v>148.27076756281801</v>
      </c>
      <c r="J35">
        <v>153.57359709327801</v>
      </c>
      <c r="K35">
        <v>134.53014404624699</v>
      </c>
      <c r="L35">
        <v>113.64158265177301</v>
      </c>
      <c r="M35">
        <v>122.811757233075</v>
      </c>
      <c r="Q35">
        <v>150.76149303835501</v>
      </c>
      <c r="R35">
        <v>187.991297161722</v>
      </c>
      <c r="S35">
        <v>219.42846524092599</v>
      </c>
      <c r="T35">
        <v>144.77199831606501</v>
      </c>
      <c r="U35">
        <v>101.89320072805801</v>
      </c>
      <c r="V35">
        <v>99.784593657783503</v>
      </c>
      <c r="W35">
        <v>117.887605045524</v>
      </c>
      <c r="X35">
        <v>129.90071659377199</v>
      </c>
      <c r="Y35">
        <v>131.39673906252099</v>
      </c>
      <c r="AC35">
        <v>163.10863061974101</v>
      </c>
      <c r="AD35">
        <v>185.344602822258</v>
      </c>
      <c r="AE35">
        <v>152.509497887039</v>
      </c>
      <c r="AF35">
        <v>156.952908961307</v>
      </c>
      <c r="AG35">
        <v>189.36286369639501</v>
      </c>
      <c r="AH35">
        <v>135.330441569079</v>
      </c>
      <c r="AI35">
        <v>123.946715967549</v>
      </c>
      <c r="AJ35">
        <f t="shared" si="1"/>
        <v>142.50342772960207</v>
      </c>
      <c r="AK35">
        <f t="shared" si="0"/>
        <v>27.412772095180571</v>
      </c>
      <c r="AL35">
        <f t="shared" si="2"/>
        <v>51.674263977089055</v>
      </c>
      <c r="AM35">
        <v>31.984095105663599</v>
      </c>
      <c r="AN35">
        <f t="shared" si="3"/>
        <v>0.46900045587331729</v>
      </c>
      <c r="AO35">
        <f t="shared" si="4"/>
        <v>232</v>
      </c>
      <c r="AP35">
        <f t="shared" si="5"/>
        <v>0.63561643835616444</v>
      </c>
      <c r="AQ35">
        <f t="shared" si="6"/>
        <v>-1.1912082394897512</v>
      </c>
    </row>
    <row r="36" spans="1:43" x14ac:dyDescent="0.35">
      <c r="A36">
        <v>34</v>
      </c>
      <c r="B36" s="1">
        <v>40586</v>
      </c>
      <c r="C36" t="s">
        <v>65</v>
      </c>
      <c r="J36">
        <v>144.04822041687001</v>
      </c>
      <c r="K36">
        <v>118.954105195403</v>
      </c>
      <c r="L36">
        <v>108.79093256045699</v>
      </c>
      <c r="M36">
        <v>122.571955466885</v>
      </c>
      <c r="N36">
        <v>140.281105716377</v>
      </c>
      <c r="O36">
        <v>143.94528005930201</v>
      </c>
      <c r="P36">
        <v>166.590823978873</v>
      </c>
      <c r="U36">
        <v>102.209704632203</v>
      </c>
      <c r="V36">
        <v>103.594185198917</v>
      </c>
      <c r="W36">
        <v>117.27924425271399</v>
      </c>
      <c r="X36">
        <v>132.6523170211</v>
      </c>
      <c r="Y36">
        <v>142.17545556056601</v>
      </c>
      <c r="Z36">
        <v>114.26638530165</v>
      </c>
      <c r="AA36">
        <v>134.35695694157101</v>
      </c>
      <c r="AB36">
        <v>161.04308162789701</v>
      </c>
      <c r="AG36">
        <v>193.28931009649699</v>
      </c>
      <c r="AH36">
        <v>141.409769536299</v>
      </c>
      <c r="AI36">
        <v>131.239730030309</v>
      </c>
      <c r="AJ36">
        <f t="shared" si="1"/>
        <v>134.37214242188281</v>
      </c>
      <c r="AK36">
        <f t="shared" si="0"/>
        <v>19.281486787461318</v>
      </c>
      <c r="AL36">
        <f t="shared" si="2"/>
        <v>43.542978669369802</v>
      </c>
      <c r="AM36">
        <v>31.857107844390899</v>
      </c>
      <c r="AN36">
        <f t="shared" si="3"/>
        <v>0.45887388001425033</v>
      </c>
      <c r="AO36">
        <f t="shared" si="4"/>
        <v>255</v>
      </c>
      <c r="AP36">
        <f t="shared" si="5"/>
        <v>0.69863013698630139</v>
      </c>
      <c r="AQ36">
        <f t="shared" si="6"/>
        <v>-1.115010413448819</v>
      </c>
    </row>
    <row r="37" spans="1:43" x14ac:dyDescent="0.35">
      <c r="A37">
        <v>35</v>
      </c>
      <c r="B37" s="1">
        <v>40594</v>
      </c>
      <c r="C37" t="s">
        <v>66</v>
      </c>
      <c r="D37">
        <v>100.715245672479</v>
      </c>
      <c r="E37">
        <v>72.992556296186194</v>
      </c>
      <c r="F37">
        <v>97.195549881202396</v>
      </c>
      <c r="G37">
        <v>102.016355544601</v>
      </c>
      <c r="H37">
        <v>105.69394374966799</v>
      </c>
      <c r="I37">
        <v>132.56473330872601</v>
      </c>
      <c r="J37">
        <v>129.825610900616</v>
      </c>
      <c r="K37">
        <v>87.412979707866896</v>
      </c>
      <c r="L37">
        <v>88.859357430313494</v>
      </c>
      <c r="M37">
        <v>92.897462430148096</v>
      </c>
      <c r="N37">
        <v>102.507342826963</v>
      </c>
      <c r="O37">
        <v>116.288343174093</v>
      </c>
      <c r="P37">
        <v>134.47589098605499</v>
      </c>
      <c r="Q37">
        <v>135.05362871266499</v>
      </c>
      <c r="R37">
        <v>186.44096363513799</v>
      </c>
      <c r="S37">
        <v>200.014164102894</v>
      </c>
      <c r="T37">
        <v>107.347799419993</v>
      </c>
      <c r="U37">
        <v>92.640497654456595</v>
      </c>
      <c r="V37">
        <v>78.815765275273904</v>
      </c>
      <c r="W37">
        <v>79.415159138741998</v>
      </c>
      <c r="X37">
        <v>94.978486224595699</v>
      </c>
      <c r="Y37">
        <v>109.823887475983</v>
      </c>
      <c r="Z37">
        <v>69.585505888384901</v>
      </c>
      <c r="AA37">
        <v>90.916523002482094</v>
      </c>
      <c r="AB37">
        <v>120.076645118993</v>
      </c>
      <c r="AC37">
        <v>137.34702350630999</v>
      </c>
      <c r="AD37">
        <v>145.90607064861501</v>
      </c>
      <c r="AE37">
        <v>129.037700159765</v>
      </c>
      <c r="AF37">
        <v>135.521325410592</v>
      </c>
      <c r="AG37">
        <v>177.902833690417</v>
      </c>
      <c r="AH37">
        <v>124.275810316681</v>
      </c>
      <c r="AI37">
        <v>107.62751273253799</v>
      </c>
      <c r="AJ37">
        <f t="shared" si="1"/>
        <v>115.1928960632324</v>
      </c>
      <c r="AK37">
        <f t="shared" si="0"/>
        <v>0.10224042881090156</v>
      </c>
      <c r="AL37">
        <f t="shared" si="2"/>
        <v>24.363732310719385</v>
      </c>
      <c r="AM37">
        <v>32.072668655997099</v>
      </c>
    </row>
    <row r="38" spans="1:43" x14ac:dyDescent="0.35">
      <c r="A38">
        <v>36</v>
      </c>
      <c r="B38" s="1">
        <v>40603</v>
      </c>
      <c r="C38" t="s">
        <v>67</v>
      </c>
      <c r="D38">
        <v>123.01622558219999</v>
      </c>
      <c r="E38">
        <v>94.444988485291802</v>
      </c>
      <c r="F38">
        <v>108.326126213425</v>
      </c>
      <c r="G38">
        <v>117.841553857031</v>
      </c>
      <c r="H38">
        <v>117.045205564512</v>
      </c>
      <c r="I38">
        <v>142.287157702229</v>
      </c>
      <c r="J38">
        <v>154.537745077182</v>
      </c>
      <c r="K38">
        <v>108.16054394803901</v>
      </c>
      <c r="L38">
        <v>106.13341959004499</v>
      </c>
      <c r="M38">
        <v>116.196125320093</v>
      </c>
      <c r="N38">
        <v>117.55367634923</v>
      </c>
      <c r="O38">
        <v>130.97413963586601</v>
      </c>
      <c r="P38">
        <v>154.288738245226</v>
      </c>
      <c r="Q38">
        <v>148.545341950953</v>
      </c>
      <c r="R38">
        <v>183.74867222931601</v>
      </c>
      <c r="S38">
        <v>199.24058188030301</v>
      </c>
      <c r="T38">
        <v>102.13008747404901</v>
      </c>
      <c r="U38">
        <v>88.422814503333697</v>
      </c>
      <c r="V38">
        <v>82.207676810464207</v>
      </c>
      <c r="W38">
        <v>98.906399024604696</v>
      </c>
      <c r="X38">
        <v>117.5150491246</v>
      </c>
      <c r="Y38">
        <v>124.459565045169</v>
      </c>
      <c r="Z38">
        <v>82.967476865213399</v>
      </c>
      <c r="AA38">
        <v>102.715696534134</v>
      </c>
      <c r="AB38">
        <v>126.460766022247</v>
      </c>
      <c r="AC38">
        <v>134.61286718108599</v>
      </c>
      <c r="AD38">
        <v>144.49027366694</v>
      </c>
      <c r="AE38">
        <v>128.43929509163999</v>
      </c>
      <c r="AF38">
        <v>135.407791245287</v>
      </c>
      <c r="AG38">
        <v>167.16882258104101</v>
      </c>
      <c r="AH38">
        <v>120.458970869956</v>
      </c>
      <c r="AI38">
        <v>104.329544418598</v>
      </c>
      <c r="AJ38">
        <f t="shared" si="1"/>
        <v>124.46979181529079</v>
      </c>
      <c r="AK38">
        <f t="shared" si="0"/>
        <v>9.3791361808692955</v>
      </c>
      <c r="AL38">
        <f t="shared" si="2"/>
        <v>33.640628062777779</v>
      </c>
      <c r="AM38">
        <v>32.401197806611101</v>
      </c>
    </row>
    <row r="39" spans="1:43" x14ac:dyDescent="0.35">
      <c r="A39">
        <v>37</v>
      </c>
      <c r="B39" s="1">
        <v>40610</v>
      </c>
      <c r="C39" t="s">
        <v>68</v>
      </c>
      <c r="D39">
        <v>93.252289819938099</v>
      </c>
      <c r="E39">
        <v>79.287640321916896</v>
      </c>
      <c r="F39">
        <v>83.935636357883496</v>
      </c>
      <c r="G39">
        <v>88.000000829209</v>
      </c>
      <c r="H39">
        <v>93.388868044907696</v>
      </c>
      <c r="I39">
        <v>113.78527792325001</v>
      </c>
      <c r="J39">
        <v>127.197918014048</v>
      </c>
      <c r="K39">
        <v>91.6106360048055</v>
      </c>
      <c r="L39">
        <v>92.170206018139993</v>
      </c>
      <c r="M39">
        <v>94.861283399566403</v>
      </c>
      <c r="N39">
        <v>108.24244153817401</v>
      </c>
      <c r="O39">
        <v>100.18783469215801</v>
      </c>
      <c r="P39">
        <v>116.20744564337301</v>
      </c>
      <c r="Q39">
        <v>123.135297154094</v>
      </c>
      <c r="R39">
        <v>165.911853478437</v>
      </c>
      <c r="S39">
        <v>191.025936835908</v>
      </c>
      <c r="T39">
        <v>89.392926958171202</v>
      </c>
      <c r="Y39">
        <v>91.644507317193799</v>
      </c>
      <c r="Z39">
        <v>65.2783176084627</v>
      </c>
      <c r="AA39">
        <v>78.786905043354196</v>
      </c>
      <c r="AB39">
        <v>102.505622709671</v>
      </c>
      <c r="AC39">
        <v>103.030189843353</v>
      </c>
      <c r="AD39">
        <v>118.32434642438</v>
      </c>
      <c r="AE39">
        <v>106.4937239276</v>
      </c>
      <c r="AJ39">
        <f t="shared" si="1"/>
        <v>104.90237941283313</v>
      </c>
      <c r="AK39">
        <f t="shared" si="0"/>
        <v>-10.188276221588367</v>
      </c>
      <c r="AL39">
        <f t="shared" si="2"/>
        <v>14.073215660320116</v>
      </c>
      <c r="AM39">
        <v>32.440579155649701</v>
      </c>
    </row>
    <row r="40" spans="1:43" x14ac:dyDescent="0.35">
      <c r="A40">
        <v>38</v>
      </c>
      <c r="B40" s="1">
        <v>40619</v>
      </c>
      <c r="C40" t="s">
        <v>69</v>
      </c>
      <c r="D40">
        <v>126.100515326413</v>
      </c>
      <c r="E40">
        <v>99.882671306269202</v>
      </c>
      <c r="F40">
        <v>106.059143364156</v>
      </c>
      <c r="G40">
        <v>112.376409214215</v>
      </c>
      <c r="H40">
        <v>122.933242953793</v>
      </c>
      <c r="I40">
        <v>139.67739900707201</v>
      </c>
      <c r="J40">
        <v>146.69267047963601</v>
      </c>
      <c r="K40">
        <v>111.73683324754199</v>
      </c>
      <c r="L40">
        <v>112.357654795857</v>
      </c>
      <c r="M40">
        <v>112.37816701227401</v>
      </c>
      <c r="N40">
        <v>116.906529157352</v>
      </c>
      <c r="O40">
        <v>120.164195316373</v>
      </c>
      <c r="P40">
        <v>154.145369894244</v>
      </c>
      <c r="Q40">
        <v>150.75308084916901</v>
      </c>
      <c r="R40">
        <v>180.26035561244601</v>
      </c>
      <c r="S40">
        <v>200.88357685839799</v>
      </c>
      <c r="T40">
        <v>98.731015149267407</v>
      </c>
      <c r="U40">
        <v>82.922800714776997</v>
      </c>
      <c r="V40">
        <v>73.295040373344307</v>
      </c>
      <c r="W40">
        <v>83.530515368716806</v>
      </c>
      <c r="X40">
        <v>107.142199160526</v>
      </c>
      <c r="Y40">
        <v>122.467231766205</v>
      </c>
      <c r="Z40">
        <v>80.837523157984606</v>
      </c>
      <c r="AA40">
        <v>107.417360766478</v>
      </c>
      <c r="AB40">
        <v>130.822543252841</v>
      </c>
      <c r="AC40">
        <v>135.33857604681901</v>
      </c>
      <c r="AD40">
        <v>140.31158186754601</v>
      </c>
      <c r="AE40">
        <v>132.53333787220399</v>
      </c>
      <c r="AF40">
        <v>137.25894406879601</v>
      </c>
      <c r="AG40">
        <v>167.76185068087699</v>
      </c>
      <c r="AH40">
        <v>124.18080285662001</v>
      </c>
      <c r="AI40">
        <v>109.28898548817</v>
      </c>
      <c r="AJ40">
        <f t="shared" si="1"/>
        <v>123.34837884332444</v>
      </c>
      <c r="AK40">
        <f t="shared" si="0"/>
        <v>8.2577232089029451</v>
      </c>
      <c r="AL40">
        <f t="shared" si="2"/>
        <v>32.519215090811429</v>
      </c>
      <c r="AM40">
        <v>33.3138798426302</v>
      </c>
    </row>
    <row r="41" spans="1:43" x14ac:dyDescent="0.35">
      <c r="A41">
        <v>39</v>
      </c>
      <c r="B41" s="1">
        <v>40627</v>
      </c>
      <c r="C41" t="s">
        <v>70</v>
      </c>
      <c r="G41">
        <v>98.650242499212595</v>
      </c>
      <c r="H41">
        <v>100.95849583941001</v>
      </c>
      <c r="I41">
        <v>121.110132972383</v>
      </c>
      <c r="J41">
        <v>112.124888579424</v>
      </c>
      <c r="K41">
        <v>92.622338130697599</v>
      </c>
      <c r="L41">
        <v>84.9939318228232</v>
      </c>
      <c r="M41">
        <v>104.233925848003</v>
      </c>
      <c r="N41">
        <v>105.966215160582</v>
      </c>
      <c r="O41">
        <v>106.34570113964701</v>
      </c>
      <c r="R41">
        <v>157.37703477506</v>
      </c>
      <c r="S41">
        <v>190.017055686963</v>
      </c>
      <c r="T41">
        <v>109.016178827646</v>
      </c>
      <c r="AD41">
        <v>133.791839199582</v>
      </c>
      <c r="AE41">
        <v>118.705121967933</v>
      </c>
      <c r="AF41">
        <v>117.315750046182</v>
      </c>
      <c r="AG41">
        <v>149.55576831842899</v>
      </c>
      <c r="AH41">
        <v>94.669372373530607</v>
      </c>
      <c r="AI41">
        <v>83.292641890018302</v>
      </c>
      <c r="AJ41">
        <f t="shared" si="1"/>
        <v>115.59703528208479</v>
      </c>
      <c r="AK41">
        <f t="shared" si="0"/>
        <v>0.50637964766329446</v>
      </c>
      <c r="AL41">
        <f t="shared" si="2"/>
        <v>24.767871529571778</v>
      </c>
      <c r="AM41">
        <v>34.343137663063601</v>
      </c>
    </row>
    <row r="42" spans="1:43" x14ac:dyDescent="0.35">
      <c r="A42">
        <v>40</v>
      </c>
      <c r="B42" s="1">
        <v>40642</v>
      </c>
      <c r="C42" t="s">
        <v>71</v>
      </c>
      <c r="D42">
        <v>86.418100627247895</v>
      </c>
      <c r="E42">
        <v>66.204900627708099</v>
      </c>
      <c r="F42">
        <v>77.981269144790502</v>
      </c>
      <c r="G42">
        <v>90.835505759265899</v>
      </c>
      <c r="H42">
        <v>97.285696699596897</v>
      </c>
      <c r="I42">
        <v>109.120735144725</v>
      </c>
      <c r="J42">
        <v>109.31641348840201</v>
      </c>
      <c r="K42">
        <v>83.533607371896494</v>
      </c>
      <c r="L42">
        <v>82.508922330659402</v>
      </c>
      <c r="M42">
        <v>88.157775023947096</v>
      </c>
      <c r="N42">
        <v>96.146516917432606</v>
      </c>
      <c r="O42">
        <v>97.313908988444794</v>
      </c>
      <c r="P42">
        <v>107.263339294476</v>
      </c>
      <c r="Q42">
        <v>114.484674761405</v>
      </c>
      <c r="R42">
        <v>142.35827842434401</v>
      </c>
      <c r="S42">
        <v>198.41972606445</v>
      </c>
      <c r="T42">
        <v>90.633122244620594</v>
      </c>
      <c r="AD42">
        <v>104.19686895241</v>
      </c>
      <c r="AE42">
        <v>91.163624730448106</v>
      </c>
      <c r="AF42">
        <v>96.266330927684095</v>
      </c>
      <c r="AG42">
        <v>136.39311056845801</v>
      </c>
      <c r="AH42">
        <v>84.040469356365307</v>
      </c>
      <c r="AI42">
        <v>71.234151401054405</v>
      </c>
      <c r="AJ42">
        <f t="shared" si="1"/>
        <v>100.92508908042748</v>
      </c>
      <c r="AK42">
        <f t="shared" si="0"/>
        <v>-14.165566553994012</v>
      </c>
      <c r="AL42">
        <f t="shared" si="2"/>
        <v>10.095925327914472</v>
      </c>
      <c r="AM42">
        <v>34.978629261272303</v>
      </c>
    </row>
    <row r="43" spans="1:43" x14ac:dyDescent="0.35">
      <c r="A43">
        <v>41</v>
      </c>
      <c r="B43" s="1">
        <v>40650</v>
      </c>
      <c r="C43" t="s">
        <v>72</v>
      </c>
      <c r="D43">
        <v>91.085103175588998</v>
      </c>
      <c r="E43">
        <v>63.707578724913198</v>
      </c>
      <c r="F43">
        <v>64.945028300878704</v>
      </c>
      <c r="G43">
        <v>85.178278739993502</v>
      </c>
      <c r="H43">
        <v>97.012951190131503</v>
      </c>
      <c r="I43">
        <v>115.38067971794899</v>
      </c>
      <c r="O43">
        <v>98.224274982144095</v>
      </c>
      <c r="P43">
        <v>110.084558125415</v>
      </c>
      <c r="Q43">
        <v>106.82523368199</v>
      </c>
      <c r="R43">
        <v>144.82072329669199</v>
      </c>
      <c r="S43">
        <v>181.199053046541</v>
      </c>
      <c r="T43">
        <v>89.505237781207597</v>
      </c>
      <c r="Z43">
        <v>56.6433482830464</v>
      </c>
      <c r="AA43">
        <v>75.394433760526994</v>
      </c>
      <c r="AB43">
        <v>92.209431952330505</v>
      </c>
      <c r="AC43">
        <v>102.286151034399</v>
      </c>
      <c r="AD43">
        <v>115.525327228902</v>
      </c>
      <c r="AE43">
        <v>100.195729221539</v>
      </c>
      <c r="AF43">
        <v>97.001872378806198</v>
      </c>
      <c r="AG43">
        <v>139.00156598020001</v>
      </c>
      <c r="AJ43">
        <f t="shared" si="1"/>
        <v>101.31132803015973</v>
      </c>
      <c r="AK43">
        <f t="shared" si="0"/>
        <v>-13.779327604261766</v>
      </c>
      <c r="AL43">
        <f t="shared" si="2"/>
        <v>10.482164277646717</v>
      </c>
      <c r="AM43">
        <v>35.346531149696503</v>
      </c>
    </row>
    <row r="44" spans="1:43" x14ac:dyDescent="0.35">
      <c r="A44">
        <v>42</v>
      </c>
      <c r="B44" s="1">
        <v>40651</v>
      </c>
      <c r="C44" t="s">
        <v>73</v>
      </c>
      <c r="D44">
        <v>109.47612544107</v>
      </c>
      <c r="E44">
        <v>78.366771961015004</v>
      </c>
      <c r="F44">
        <v>88.596280899984095</v>
      </c>
      <c r="G44">
        <v>102.351149324819</v>
      </c>
      <c r="H44">
        <v>106.082327163568</v>
      </c>
      <c r="I44">
        <v>131.96162688507201</v>
      </c>
      <c r="J44">
        <v>128.989840128162</v>
      </c>
      <c r="K44">
        <v>98.855836605280601</v>
      </c>
      <c r="L44">
        <v>104.807436088843</v>
      </c>
      <c r="M44">
        <v>116.09747023736099</v>
      </c>
      <c r="N44">
        <v>117.514353965509</v>
      </c>
      <c r="O44">
        <v>113.46771172949801</v>
      </c>
      <c r="P44">
        <v>128.42909143511699</v>
      </c>
      <c r="Q44">
        <v>127.784797827463</v>
      </c>
      <c r="R44">
        <v>161.72386751048001</v>
      </c>
      <c r="S44">
        <v>197.311028018809</v>
      </c>
      <c r="T44">
        <v>95.424134167907795</v>
      </c>
      <c r="Y44">
        <v>103.567137526888</v>
      </c>
      <c r="Z44">
        <v>77.504015037985894</v>
      </c>
      <c r="AA44">
        <v>94.7579841234854</v>
      </c>
      <c r="AB44">
        <v>115.507136024334</v>
      </c>
      <c r="AC44">
        <v>114.900844128171</v>
      </c>
      <c r="AD44">
        <v>126.463363345239</v>
      </c>
      <c r="AE44">
        <v>113.69976252064799</v>
      </c>
      <c r="AF44">
        <v>116.570854989381</v>
      </c>
      <c r="AG44">
        <v>150.67725035850299</v>
      </c>
      <c r="AH44">
        <v>100.387608750091</v>
      </c>
      <c r="AI44">
        <v>85.475386177960104</v>
      </c>
      <c r="AJ44">
        <f t="shared" si="1"/>
        <v>114.52682829902304</v>
      </c>
      <c r="AK44">
        <f t="shared" si="0"/>
        <v>-0.56382733539845731</v>
      </c>
      <c r="AL44">
        <f t="shared" si="2"/>
        <v>23.697664546510026</v>
      </c>
      <c r="AM44">
        <v>36.0066263664351</v>
      </c>
    </row>
    <row r="45" spans="1:43" x14ac:dyDescent="0.35">
      <c r="A45">
        <v>43</v>
      </c>
      <c r="B45" s="1">
        <v>40675</v>
      </c>
      <c r="C45" t="s">
        <v>74</v>
      </c>
      <c r="H45">
        <v>78.351729484893099</v>
      </c>
      <c r="I45">
        <v>106.3730552358</v>
      </c>
      <c r="J45">
        <v>109.296527183848</v>
      </c>
      <c r="K45">
        <v>89.793919807299901</v>
      </c>
      <c r="P45">
        <v>113.775156946926</v>
      </c>
      <c r="Q45">
        <v>115.99228752706701</v>
      </c>
      <c r="AG45">
        <v>134.661189586734</v>
      </c>
      <c r="AH45">
        <v>80.949671987089403</v>
      </c>
      <c r="AJ45">
        <f t="shared" si="1"/>
        <v>103.6491922199572</v>
      </c>
      <c r="AK45">
        <f t="shared" si="0"/>
        <v>-11.441463414464295</v>
      </c>
      <c r="AL45">
        <f t="shared" si="2"/>
        <v>12.820028467444189</v>
      </c>
      <c r="AM45">
        <v>36.257261252740697</v>
      </c>
    </row>
    <row r="46" spans="1:43" x14ac:dyDescent="0.35">
      <c r="A46">
        <v>44</v>
      </c>
      <c r="B46" s="1">
        <v>40690</v>
      </c>
      <c r="C46" t="s">
        <v>75</v>
      </c>
      <c r="D46">
        <v>102.502693226169</v>
      </c>
      <c r="E46">
        <v>76.343011863210094</v>
      </c>
      <c r="F46">
        <v>86.136454991792107</v>
      </c>
      <c r="G46">
        <v>90.231342875826698</v>
      </c>
      <c r="H46">
        <v>96.958134184342001</v>
      </c>
      <c r="I46">
        <v>114.908791828408</v>
      </c>
      <c r="J46">
        <v>126.677960680757</v>
      </c>
      <c r="K46">
        <v>88.055745015293297</v>
      </c>
      <c r="L46">
        <v>86.203019939975505</v>
      </c>
      <c r="M46">
        <v>94.199280628230994</v>
      </c>
      <c r="N46">
        <v>101.836532343925</v>
      </c>
      <c r="O46">
        <v>113.736286830735</v>
      </c>
      <c r="P46">
        <v>130.29535021862799</v>
      </c>
      <c r="Q46">
        <v>124.100555463013</v>
      </c>
      <c r="R46">
        <v>158.17136265571199</v>
      </c>
      <c r="S46">
        <v>181.968128146033</v>
      </c>
      <c r="T46">
        <v>100.04105809574099</v>
      </c>
      <c r="U46">
        <v>79.716674790652107</v>
      </c>
      <c r="Y46">
        <v>89.291096281660202</v>
      </c>
      <c r="Z46">
        <v>58.376512927002302</v>
      </c>
      <c r="AA46">
        <v>77.072989634547</v>
      </c>
      <c r="AB46">
        <v>103.46030634248601</v>
      </c>
      <c r="AC46">
        <v>112.83136582674901</v>
      </c>
      <c r="AD46">
        <v>128.97094635824499</v>
      </c>
      <c r="AE46">
        <v>113.570121731708</v>
      </c>
      <c r="AF46">
        <v>115.470420122711</v>
      </c>
      <c r="AG46">
        <v>151.573510834941</v>
      </c>
      <c r="AH46">
        <v>95.907033406135497</v>
      </c>
      <c r="AI46">
        <v>86.787263200810301</v>
      </c>
      <c r="AJ46">
        <f t="shared" si="1"/>
        <v>106.39289484294618</v>
      </c>
      <c r="AK46">
        <f t="shared" si="0"/>
        <v>-8.6977607914753179</v>
      </c>
      <c r="AL46">
        <f t="shared" si="2"/>
        <v>15.563731090433166</v>
      </c>
      <c r="AM46">
        <v>37.026440505677797</v>
      </c>
    </row>
    <row r="47" spans="1:43" x14ac:dyDescent="0.35">
      <c r="A47">
        <v>45</v>
      </c>
      <c r="B47" s="1">
        <v>40699</v>
      </c>
      <c r="C47" t="s">
        <v>76</v>
      </c>
      <c r="D47">
        <v>102.11058803229</v>
      </c>
      <c r="E47">
        <v>74.449358091191399</v>
      </c>
      <c r="F47">
        <v>83.394569872693296</v>
      </c>
      <c r="G47">
        <v>94.266898421116693</v>
      </c>
      <c r="H47">
        <v>96.522688487487301</v>
      </c>
      <c r="I47">
        <v>118.03734762190101</v>
      </c>
      <c r="J47">
        <v>126.94819848238799</v>
      </c>
      <c r="K47">
        <v>90.673246501013594</v>
      </c>
      <c r="L47">
        <v>93.296042627819403</v>
      </c>
      <c r="M47">
        <v>93.795861844506007</v>
      </c>
      <c r="N47">
        <v>103.25088284623099</v>
      </c>
      <c r="O47">
        <v>111.730664370209</v>
      </c>
      <c r="P47">
        <v>130.34160244800901</v>
      </c>
      <c r="Q47">
        <v>125.059006643716</v>
      </c>
      <c r="R47">
        <v>163.35334061646901</v>
      </c>
      <c r="S47">
        <v>189.92722089862099</v>
      </c>
      <c r="T47">
        <v>89.520468244653699</v>
      </c>
      <c r="Y47">
        <v>92.015581695519103</v>
      </c>
      <c r="Z47">
        <v>66.371510991173196</v>
      </c>
      <c r="AA47">
        <v>89.698083734002495</v>
      </c>
      <c r="AB47">
        <v>120.886075306349</v>
      </c>
      <c r="AC47">
        <v>128.156473248179</v>
      </c>
      <c r="AD47">
        <v>133.25851040669701</v>
      </c>
      <c r="AE47">
        <v>110.706363926351</v>
      </c>
      <c r="AF47">
        <v>113.707441344759</v>
      </c>
      <c r="AG47">
        <v>148.400626015298</v>
      </c>
      <c r="AH47">
        <v>101.106947582142</v>
      </c>
      <c r="AI47">
        <v>89.921566602451506</v>
      </c>
      <c r="AJ47">
        <f t="shared" si="1"/>
        <v>110.03239881797275</v>
      </c>
      <c r="AK47">
        <f t="shared" si="0"/>
        <v>-5.0582568164487469</v>
      </c>
      <c r="AL47">
        <f t="shared" si="2"/>
        <v>19.203235065459737</v>
      </c>
      <c r="AM47">
        <v>36.787150625019002</v>
      </c>
    </row>
    <row r="48" spans="1:43" x14ac:dyDescent="0.35">
      <c r="A48">
        <v>46</v>
      </c>
      <c r="B48" s="1">
        <v>40722</v>
      </c>
      <c r="C48" t="s">
        <v>77</v>
      </c>
      <c r="D48">
        <v>99.833197910932995</v>
      </c>
      <c r="E48">
        <v>82.529944668519505</v>
      </c>
      <c r="F48">
        <v>88.189650296219398</v>
      </c>
      <c r="G48">
        <v>112.12368547649299</v>
      </c>
      <c r="H48">
        <v>114.078527262462</v>
      </c>
      <c r="I48">
        <v>144.040160912001</v>
      </c>
      <c r="P48">
        <v>155.89684075299101</v>
      </c>
      <c r="Q48">
        <v>139.554182386435</v>
      </c>
      <c r="R48">
        <v>196.77654307334501</v>
      </c>
      <c r="S48">
        <v>205.414408737016</v>
      </c>
      <c r="AC48">
        <v>133.41335511737401</v>
      </c>
      <c r="AD48">
        <v>145.92073830322599</v>
      </c>
      <c r="AE48">
        <v>131.09427613768599</v>
      </c>
      <c r="AF48">
        <v>138.17696845866601</v>
      </c>
      <c r="AG48">
        <v>177.751187644385</v>
      </c>
      <c r="AH48">
        <v>114.79936899463</v>
      </c>
      <c r="AI48">
        <v>110.36582027868</v>
      </c>
      <c r="AJ48">
        <f t="shared" si="1"/>
        <v>134.7034621418272</v>
      </c>
      <c r="AK48">
        <f t="shared" si="0"/>
        <v>19.612806507405708</v>
      </c>
      <c r="AL48">
        <f t="shared" si="2"/>
        <v>43.874298389314191</v>
      </c>
      <c r="AM48">
        <v>37.413419460965699</v>
      </c>
    </row>
    <row r="49" spans="1:39" x14ac:dyDescent="0.35">
      <c r="A49">
        <v>47</v>
      </c>
      <c r="B49" s="1">
        <v>40739</v>
      </c>
      <c r="C49" t="s">
        <v>78</v>
      </c>
      <c r="H49">
        <v>117.404731128679</v>
      </c>
      <c r="I49">
        <v>153.38831052883799</v>
      </c>
      <c r="J49">
        <v>163.917587441656</v>
      </c>
      <c r="K49">
        <v>113.344689376652</v>
      </c>
      <c r="L49">
        <v>92.502319798213406</v>
      </c>
      <c r="M49">
        <v>105.117473018216</v>
      </c>
      <c r="N49">
        <v>103.662546349479</v>
      </c>
      <c r="O49">
        <v>125.49160207716901</v>
      </c>
      <c r="S49">
        <v>210.650593479458</v>
      </c>
      <c r="T49">
        <v>128.779531286685</v>
      </c>
      <c r="U49">
        <v>93.612276426131203</v>
      </c>
      <c r="Y49">
        <v>102.663108921137</v>
      </c>
      <c r="Z49">
        <v>61.796809782834998</v>
      </c>
      <c r="AD49">
        <v>150.028149323344</v>
      </c>
      <c r="AE49">
        <v>146.72238947845199</v>
      </c>
      <c r="AF49">
        <v>151.29886219724699</v>
      </c>
      <c r="AG49">
        <v>185.51039780976799</v>
      </c>
      <c r="AH49">
        <v>129.23502391810001</v>
      </c>
      <c r="AI49">
        <v>121.742866362139</v>
      </c>
      <c r="AJ49">
        <f t="shared" si="1"/>
        <v>129.30890887916834</v>
      </c>
      <c r="AK49">
        <f t="shared" si="0"/>
        <v>14.218253244746847</v>
      </c>
      <c r="AL49">
        <f t="shared" si="2"/>
        <v>38.479745126655331</v>
      </c>
      <c r="AM49">
        <v>38.069367697986699</v>
      </c>
    </row>
    <row r="50" spans="1:39" x14ac:dyDescent="0.35">
      <c r="A50">
        <v>48</v>
      </c>
      <c r="B50" s="1">
        <v>40746</v>
      </c>
      <c r="C50" t="s">
        <v>79</v>
      </c>
      <c r="Q50">
        <v>150.03940802410301</v>
      </c>
      <c r="R50">
        <v>181.70436478846801</v>
      </c>
      <c r="S50">
        <v>199.19500108974901</v>
      </c>
      <c r="T50">
        <v>123.511773761421</v>
      </c>
      <c r="U50">
        <v>93.810263314968594</v>
      </c>
      <c r="AJ50">
        <f t="shared" si="1"/>
        <v>149.65216219574191</v>
      </c>
      <c r="AK50">
        <f t="shared" si="0"/>
        <v>34.561506561320414</v>
      </c>
      <c r="AL50">
        <f t="shared" si="2"/>
        <v>58.822998443228897</v>
      </c>
      <c r="AM50">
        <v>38.335709528833704</v>
      </c>
    </row>
    <row r="51" spans="1:39" x14ac:dyDescent="0.35">
      <c r="A51">
        <v>49</v>
      </c>
      <c r="B51" s="1">
        <v>40755</v>
      </c>
      <c r="C51" t="s">
        <v>80</v>
      </c>
      <c r="E51">
        <v>96.014659428852497</v>
      </c>
      <c r="F51">
        <v>101.12522888113401</v>
      </c>
      <c r="G51">
        <v>124.54614444778601</v>
      </c>
      <c r="H51">
        <v>128.20019435745701</v>
      </c>
      <c r="I51">
        <v>152.13911726903501</v>
      </c>
      <c r="J51">
        <v>167.473897982501</v>
      </c>
      <c r="K51">
        <v>126.61082887053399</v>
      </c>
      <c r="L51">
        <v>96.079017335205705</v>
      </c>
      <c r="Q51">
        <v>159.83558474410299</v>
      </c>
      <c r="R51">
        <v>202.42415267665601</v>
      </c>
      <c r="S51">
        <v>211.509698216792</v>
      </c>
      <c r="T51">
        <v>128.14857534889299</v>
      </c>
      <c r="U51">
        <v>93.741776560793596</v>
      </c>
      <c r="AB51">
        <v>138.272432019653</v>
      </c>
      <c r="AC51">
        <v>149.38650685121701</v>
      </c>
      <c r="AD51">
        <v>152.53456179705</v>
      </c>
      <c r="AE51">
        <v>147.21119848436399</v>
      </c>
      <c r="AF51">
        <v>145.837042682549</v>
      </c>
      <c r="AG51">
        <v>183.70850660349899</v>
      </c>
      <c r="AH51">
        <v>126.43367769116701</v>
      </c>
      <c r="AI51">
        <v>121.737706671594</v>
      </c>
      <c r="AJ51">
        <f t="shared" si="1"/>
        <v>140.61764328194454</v>
      </c>
      <c r="AK51">
        <f t="shared" si="0"/>
        <v>25.526987647523043</v>
      </c>
      <c r="AL51">
        <f t="shared" si="2"/>
        <v>49.788479529431527</v>
      </c>
      <c r="AM51">
        <v>38.802128682013098</v>
      </c>
    </row>
    <row r="52" spans="1:39" x14ac:dyDescent="0.35">
      <c r="A52">
        <v>50</v>
      </c>
      <c r="B52" s="1">
        <v>40762</v>
      </c>
      <c r="C52" t="s">
        <v>81</v>
      </c>
      <c r="D52">
        <v>122.04082226124299</v>
      </c>
      <c r="E52">
        <v>90.066415235077301</v>
      </c>
      <c r="F52">
        <v>96.895529305089596</v>
      </c>
      <c r="G52">
        <v>110.666521928954</v>
      </c>
      <c r="H52">
        <v>116.25735758200101</v>
      </c>
      <c r="I52">
        <v>111.058615153747</v>
      </c>
      <c r="O52">
        <v>105.986294671037</v>
      </c>
      <c r="P52">
        <v>150.069321623126</v>
      </c>
      <c r="Q52">
        <v>143.15012308449701</v>
      </c>
      <c r="R52">
        <v>179.62835923265001</v>
      </c>
      <c r="S52">
        <v>207.001975043123</v>
      </c>
      <c r="T52">
        <v>125.692704391297</v>
      </c>
      <c r="U52">
        <v>90.834478014498998</v>
      </c>
      <c r="AA52">
        <v>71.672863073458203</v>
      </c>
      <c r="AB52">
        <v>98.783892408971894</v>
      </c>
      <c r="AC52">
        <v>118.263700969003</v>
      </c>
      <c r="AD52">
        <v>143.960172708605</v>
      </c>
      <c r="AE52">
        <v>128.08021949608801</v>
      </c>
      <c r="AF52">
        <v>140.681347099297</v>
      </c>
      <c r="AG52">
        <v>177.52113970281201</v>
      </c>
      <c r="AJ52">
        <f t="shared" si="1"/>
        <v>126.4155926492288</v>
      </c>
      <c r="AK52">
        <f t="shared" si="0"/>
        <v>11.324937014807304</v>
      </c>
      <c r="AL52">
        <f t="shared" si="2"/>
        <v>35.586428896715788</v>
      </c>
      <c r="AM52">
        <v>40.052677792021903</v>
      </c>
    </row>
    <row r="53" spans="1:39" x14ac:dyDescent="0.35">
      <c r="A53">
        <v>51</v>
      </c>
      <c r="B53" s="1">
        <v>40763</v>
      </c>
      <c r="C53" t="s">
        <v>82</v>
      </c>
      <c r="D53">
        <v>109.88979509603</v>
      </c>
      <c r="E53">
        <v>75.210510224894406</v>
      </c>
      <c r="F53">
        <v>89.858290980771599</v>
      </c>
      <c r="G53">
        <v>109.389838660474</v>
      </c>
      <c r="H53">
        <v>115.768632479978</v>
      </c>
      <c r="I53">
        <v>150.564312241832</v>
      </c>
      <c r="J53">
        <v>166.11850253621401</v>
      </c>
      <c r="K53">
        <v>94.745137949287894</v>
      </c>
      <c r="L53">
        <v>87.934243856263294</v>
      </c>
      <c r="M53">
        <v>99.552560526550295</v>
      </c>
      <c r="N53">
        <v>103.08761878451701</v>
      </c>
      <c r="O53">
        <v>108.038378614328</v>
      </c>
      <c r="P53">
        <v>157.887730864096</v>
      </c>
      <c r="Q53">
        <v>150.27546860550501</v>
      </c>
      <c r="R53">
        <v>198.92247837876499</v>
      </c>
      <c r="S53">
        <v>198.994336649052</v>
      </c>
      <c r="T53">
        <v>103.8567644654</v>
      </c>
      <c r="U53">
        <v>80.027431021548097</v>
      </c>
      <c r="Y53">
        <v>92.892180082707696</v>
      </c>
      <c r="Z53">
        <v>61.487774965300197</v>
      </c>
      <c r="AA53">
        <v>83.476505000642703</v>
      </c>
      <c r="AB53">
        <v>112.659991990858</v>
      </c>
      <c r="AC53">
        <v>131.99998248921699</v>
      </c>
      <c r="AD53">
        <v>142.60886045728</v>
      </c>
      <c r="AE53">
        <v>128.85851689680999</v>
      </c>
      <c r="AF53">
        <v>142.52844313924001</v>
      </c>
      <c r="AG53">
        <v>179.418594765656</v>
      </c>
      <c r="AH53">
        <v>124.37210965595</v>
      </c>
      <c r="AI53">
        <v>117.05971939484699</v>
      </c>
      <c r="AJ53">
        <f t="shared" si="1"/>
        <v>121.29257623358676</v>
      </c>
      <c r="AK53">
        <f t="shared" si="0"/>
        <v>6.2019205991652626</v>
      </c>
      <c r="AL53">
        <f t="shared" si="2"/>
        <v>30.463412481073746</v>
      </c>
      <c r="AM53">
        <v>40.456560555933898</v>
      </c>
    </row>
    <row r="54" spans="1:39" x14ac:dyDescent="0.35">
      <c r="A54">
        <v>52</v>
      </c>
      <c r="B54" s="1">
        <v>40778</v>
      </c>
      <c r="C54" t="s">
        <v>83</v>
      </c>
      <c r="G54">
        <v>110.714911282241</v>
      </c>
      <c r="H54">
        <v>120.40306582264201</v>
      </c>
      <c r="I54">
        <v>159.04959977838101</v>
      </c>
      <c r="J54">
        <v>171.21685042730101</v>
      </c>
      <c r="K54">
        <v>133.21879084929799</v>
      </c>
      <c r="L54">
        <v>94.571295010200998</v>
      </c>
      <c r="R54">
        <v>191.56338190267201</v>
      </c>
      <c r="S54">
        <v>208.674242945695</v>
      </c>
      <c r="T54">
        <v>128.800636499457</v>
      </c>
      <c r="U54">
        <v>92.700470516680895</v>
      </c>
      <c r="AD54">
        <v>150.53897588513399</v>
      </c>
      <c r="AE54">
        <v>138.823648877447</v>
      </c>
      <c r="AF54">
        <v>149.190944466334</v>
      </c>
      <c r="AG54">
        <v>184.42629343302301</v>
      </c>
      <c r="AH54">
        <v>127.57465673068801</v>
      </c>
      <c r="AI54">
        <v>121.928855782507</v>
      </c>
      <c r="AJ54">
        <f t="shared" si="1"/>
        <v>142.71228876310636</v>
      </c>
      <c r="AK54">
        <f t="shared" si="0"/>
        <v>27.621633128684863</v>
      </c>
      <c r="AL54">
        <f t="shared" si="2"/>
        <v>51.883125010593346</v>
      </c>
      <c r="AM54">
        <v>42.091546155285698</v>
      </c>
    </row>
    <row r="55" spans="1:39" x14ac:dyDescent="0.35">
      <c r="A55">
        <v>53</v>
      </c>
      <c r="B55" s="1">
        <v>40786</v>
      </c>
      <c r="C55" t="s">
        <v>84</v>
      </c>
      <c r="D55">
        <v>73.702880691950995</v>
      </c>
      <c r="E55">
        <v>43.686785770346503</v>
      </c>
      <c r="F55">
        <v>50.770025685695003</v>
      </c>
      <c r="G55">
        <v>58.484535698784399</v>
      </c>
      <c r="H55">
        <v>67.483603836749396</v>
      </c>
      <c r="I55">
        <v>95.0373148115128</v>
      </c>
      <c r="J55">
        <v>109.39684633791001</v>
      </c>
      <c r="K55">
        <v>84.459605046361702</v>
      </c>
      <c r="L55">
        <v>87.252246821180194</v>
      </c>
      <c r="M55">
        <v>98.537882066935396</v>
      </c>
      <c r="N55">
        <v>110.51711285793</v>
      </c>
      <c r="O55">
        <v>109.84107538567299</v>
      </c>
      <c r="P55">
        <v>113.40081090441601</v>
      </c>
      <c r="Q55">
        <v>83.152738849527594</v>
      </c>
      <c r="R55">
        <v>143.34526094697901</v>
      </c>
      <c r="S55">
        <v>183.11171944933599</v>
      </c>
      <c r="T55">
        <v>89.3765335631537</v>
      </c>
      <c r="Y55">
        <v>92.629911218494897</v>
      </c>
      <c r="Z55">
        <v>62.627021232010001</v>
      </c>
      <c r="AA55">
        <v>86.269618405980097</v>
      </c>
      <c r="AB55">
        <v>99.032172500805103</v>
      </c>
      <c r="AE55">
        <v>75.712268073469204</v>
      </c>
      <c r="AF55">
        <v>85.282628820457504</v>
      </c>
      <c r="AG55">
        <v>122.88717174498601</v>
      </c>
      <c r="AH55">
        <v>74.918956888960196</v>
      </c>
      <c r="AI55">
        <v>60.641529955733198</v>
      </c>
      <c r="AJ55">
        <f t="shared" si="1"/>
        <v>90.829163752513011</v>
      </c>
      <c r="AK55">
        <f t="shared" si="0"/>
        <v>-24.261491881908483</v>
      </c>
      <c r="AL55">
        <f t="shared" si="2"/>
        <v>0</v>
      </c>
      <c r="AM55">
        <v>42.486156929725198</v>
      </c>
    </row>
    <row r="56" spans="1:39" x14ac:dyDescent="0.35">
      <c r="A56">
        <v>54</v>
      </c>
      <c r="B56" s="1">
        <v>40787</v>
      </c>
      <c r="C56" t="s">
        <v>85</v>
      </c>
      <c r="F56">
        <v>64.292394598058493</v>
      </c>
      <c r="G56">
        <v>74.252987935388404</v>
      </c>
      <c r="H56">
        <v>72.112581994284099</v>
      </c>
      <c r="I56">
        <v>100.225550496712</v>
      </c>
      <c r="J56">
        <v>109.084928655184</v>
      </c>
      <c r="K56">
        <v>87.449437547847594</v>
      </c>
      <c r="L56">
        <v>109.30451920776601</v>
      </c>
      <c r="M56">
        <v>116.505851061241</v>
      </c>
      <c r="Q56">
        <v>109.595428906395</v>
      </c>
      <c r="R56">
        <v>157.722052515912</v>
      </c>
      <c r="S56">
        <v>199.78609728241199</v>
      </c>
      <c r="T56">
        <v>140.52187610201901</v>
      </c>
      <c r="AC56">
        <v>132.97005907694199</v>
      </c>
      <c r="AD56">
        <v>106.32044122002701</v>
      </c>
      <c r="AE56">
        <v>98.867556700822902</v>
      </c>
      <c r="AF56">
        <v>112.856740158988</v>
      </c>
      <c r="AG56">
        <v>134.51377449831401</v>
      </c>
      <c r="AH56">
        <v>79.275591792928196</v>
      </c>
      <c r="AI56">
        <v>61.361336949512598</v>
      </c>
      <c r="AJ56">
        <f t="shared" si="1"/>
        <v>108.79048456319759</v>
      </c>
      <c r="AK56">
        <f t="shared" si="0"/>
        <v>-6.3001710712239003</v>
      </c>
      <c r="AL56">
        <f t="shared" si="2"/>
        <v>17.961320810684583</v>
      </c>
      <c r="AM56">
        <v>42.943975596317401</v>
      </c>
    </row>
    <row r="57" spans="1:39" x14ac:dyDescent="0.35">
      <c r="A57">
        <v>55</v>
      </c>
      <c r="B57" s="1">
        <v>40795</v>
      </c>
      <c r="C57" t="s">
        <v>86</v>
      </c>
      <c r="D57">
        <v>91.900034973397297</v>
      </c>
      <c r="E57">
        <v>70.158684776855196</v>
      </c>
      <c r="F57">
        <v>78.959214553559505</v>
      </c>
      <c r="G57">
        <v>89.917088762609197</v>
      </c>
      <c r="H57">
        <v>98.121642477893602</v>
      </c>
      <c r="I57">
        <v>132.417724944257</v>
      </c>
      <c r="J57">
        <v>126.74529726354</v>
      </c>
      <c r="K57">
        <v>101.609010279923</v>
      </c>
      <c r="L57">
        <v>96.841662620361603</v>
      </c>
      <c r="M57">
        <v>90.728475104352896</v>
      </c>
      <c r="N57">
        <v>101.89117087136</v>
      </c>
      <c r="O57">
        <v>101.206824953864</v>
      </c>
      <c r="P57">
        <v>106.330294181532</v>
      </c>
      <c r="Q57">
        <v>118.031780650483</v>
      </c>
      <c r="R57">
        <v>162.69442085836499</v>
      </c>
      <c r="S57">
        <v>186.331465887311</v>
      </c>
      <c r="T57">
        <v>85.461057065532202</v>
      </c>
      <c r="Y57">
        <v>88.547784033933894</v>
      </c>
      <c r="Z57">
        <v>61.140141108971903</v>
      </c>
      <c r="AA57">
        <v>79.385690887627703</v>
      </c>
      <c r="AB57">
        <v>93.099848511407203</v>
      </c>
      <c r="AD57">
        <v>90.480337162181996</v>
      </c>
      <c r="AE57">
        <v>91.577374346624694</v>
      </c>
      <c r="AF57">
        <v>107.13603555989</v>
      </c>
      <c r="AG57">
        <v>153.65680375371099</v>
      </c>
      <c r="AH57">
        <v>90.374732140183895</v>
      </c>
      <c r="AI57">
        <v>89.986503287728297</v>
      </c>
      <c r="AJ57">
        <f t="shared" si="1"/>
        <v>103.13818892657247</v>
      </c>
      <c r="AK57">
        <f t="shared" si="0"/>
        <v>-11.952466707849027</v>
      </c>
      <c r="AL57">
        <f t="shared" si="2"/>
        <v>12.309025174059457</v>
      </c>
      <c r="AM57">
        <v>43.059579135135898</v>
      </c>
    </row>
    <row r="58" spans="1:39" x14ac:dyDescent="0.35">
      <c r="A58">
        <v>56</v>
      </c>
      <c r="B58" s="1">
        <v>40802</v>
      </c>
      <c r="C58" t="s">
        <v>87</v>
      </c>
      <c r="D58">
        <v>81.707207433902994</v>
      </c>
      <c r="E58">
        <v>51.488520357918503</v>
      </c>
      <c r="F58">
        <v>60.977196253818398</v>
      </c>
      <c r="G58">
        <v>74.447149210504904</v>
      </c>
      <c r="H58">
        <v>92.9029193016504</v>
      </c>
      <c r="I58">
        <v>113.259990257353</v>
      </c>
      <c r="J58">
        <v>118.93140792911301</v>
      </c>
      <c r="K58">
        <v>88.836805315688196</v>
      </c>
      <c r="L58">
        <v>81.199436443647201</v>
      </c>
      <c r="M58">
        <v>87.022534382302297</v>
      </c>
      <c r="N58">
        <v>101.995887324568</v>
      </c>
      <c r="O58">
        <v>113.111596850053</v>
      </c>
      <c r="P58">
        <v>112.790553117089</v>
      </c>
      <c r="Q58">
        <v>101.551262095532</v>
      </c>
      <c r="R58">
        <v>147.28674126171001</v>
      </c>
      <c r="S58">
        <v>186.28168255039699</v>
      </c>
      <c r="T58">
        <v>89.394484307722195</v>
      </c>
      <c r="Y58">
        <v>91.527034998346593</v>
      </c>
      <c r="Z58">
        <v>61.690058532694202</v>
      </c>
      <c r="AA58">
        <v>80.250835454298695</v>
      </c>
      <c r="AB58">
        <v>97.315483384030998</v>
      </c>
      <c r="AD58">
        <v>97.120257229532299</v>
      </c>
      <c r="AE58">
        <v>91.132556028413205</v>
      </c>
      <c r="AF58">
        <v>100.381565294868</v>
      </c>
      <c r="AG58">
        <v>139.62018574792401</v>
      </c>
      <c r="AH58">
        <v>92.214793295689802</v>
      </c>
      <c r="AI58">
        <v>90.1258593577124</v>
      </c>
      <c r="AJ58">
        <f t="shared" si="1"/>
        <v>97.946814952462233</v>
      </c>
      <c r="AK58">
        <f t="shared" si="0"/>
        <v>-17.143840681959261</v>
      </c>
      <c r="AL58">
        <f t="shared" si="2"/>
        <v>7.117651199949222</v>
      </c>
      <c r="AM58">
        <v>43.7414667270248</v>
      </c>
    </row>
    <row r="59" spans="1:39" x14ac:dyDescent="0.35">
      <c r="A59">
        <v>57</v>
      </c>
      <c r="B59" s="1">
        <v>40834</v>
      </c>
      <c r="C59" t="s">
        <v>88</v>
      </c>
      <c r="D59">
        <v>94.046919498414297</v>
      </c>
      <c r="E59">
        <v>68.753350277536995</v>
      </c>
      <c r="F59">
        <v>83.844037580942597</v>
      </c>
      <c r="G59">
        <v>99.542808566357493</v>
      </c>
      <c r="H59">
        <v>98.110705891439395</v>
      </c>
      <c r="I59">
        <v>117.066737918201</v>
      </c>
      <c r="J59">
        <v>127.16251871739</v>
      </c>
      <c r="K59">
        <v>95.727177536487503</v>
      </c>
      <c r="L59">
        <v>98.895881438246207</v>
      </c>
      <c r="M59">
        <v>112.287412983801</v>
      </c>
      <c r="N59">
        <v>115.93366957052</v>
      </c>
      <c r="O59">
        <v>118.263173134818</v>
      </c>
      <c r="P59">
        <v>130.612940142274</v>
      </c>
      <c r="Q59">
        <v>130.72324187140899</v>
      </c>
      <c r="R59">
        <v>183.232311210316</v>
      </c>
      <c r="S59">
        <v>194.04742746371301</v>
      </c>
      <c r="T59">
        <v>107.292659159981</v>
      </c>
      <c r="U59">
        <v>80.259868573176405</v>
      </c>
      <c r="Y59">
        <v>93.210368812726998</v>
      </c>
      <c r="Z59">
        <v>68.430313428089903</v>
      </c>
      <c r="AA59">
        <v>88.248549086489305</v>
      </c>
      <c r="AB59">
        <v>105.586038191516</v>
      </c>
      <c r="AC59">
        <v>101.25780781517599</v>
      </c>
      <c r="AD59">
        <v>134.29431919142101</v>
      </c>
      <c r="AE59">
        <v>125.896160914509</v>
      </c>
      <c r="AF59">
        <v>117.61346487865001</v>
      </c>
      <c r="AG59">
        <v>159.87846706101101</v>
      </c>
      <c r="AH59">
        <v>109.373116742012</v>
      </c>
      <c r="AI59">
        <v>91.072647382461099</v>
      </c>
      <c r="AJ59">
        <f t="shared" si="1"/>
        <v>112.09186534617541</v>
      </c>
      <c r="AK59">
        <f t="shared" si="0"/>
        <v>-2.9987902882460844</v>
      </c>
      <c r="AL59">
        <f t="shared" si="2"/>
        <v>21.262701593662399</v>
      </c>
      <c r="AM59">
        <v>44.225949904595602</v>
      </c>
    </row>
    <row r="60" spans="1:39" x14ac:dyDescent="0.35">
      <c r="A60">
        <v>58</v>
      </c>
      <c r="B60" s="1">
        <v>40858</v>
      </c>
      <c r="C60" t="s">
        <v>89</v>
      </c>
      <c r="D60">
        <v>107.946973044017</v>
      </c>
      <c r="E60">
        <v>83.614162692729295</v>
      </c>
      <c r="F60">
        <v>86.196189435094496</v>
      </c>
      <c r="G60">
        <v>99.294457146880205</v>
      </c>
      <c r="H60">
        <v>99.474415727416499</v>
      </c>
      <c r="I60">
        <v>131.675697092474</v>
      </c>
      <c r="J60">
        <v>122.059122287797</v>
      </c>
      <c r="O60">
        <v>115.694561598821</v>
      </c>
      <c r="P60">
        <v>128.624660674409</v>
      </c>
      <c r="Q60">
        <v>128.359060291671</v>
      </c>
      <c r="R60">
        <v>164.356951896108</v>
      </c>
      <c r="S60">
        <v>197.648565119528</v>
      </c>
      <c r="T60">
        <v>112.966367151382</v>
      </c>
      <c r="AA60">
        <v>92.502446330690006</v>
      </c>
      <c r="AB60">
        <v>110.11570895454599</v>
      </c>
      <c r="AC60">
        <v>107.348886633655</v>
      </c>
      <c r="AD60">
        <v>135.774356530045</v>
      </c>
      <c r="AE60">
        <v>120.209122722364</v>
      </c>
      <c r="AF60">
        <v>131.36808813496501</v>
      </c>
      <c r="AG60">
        <v>174.46819253345501</v>
      </c>
      <c r="AJ60">
        <f t="shared" si="1"/>
        <v>122.48489929990237</v>
      </c>
      <c r="AK60">
        <f t="shared" si="0"/>
        <v>7.3942436654808716</v>
      </c>
      <c r="AL60">
        <f t="shared" si="2"/>
        <v>31.655735547389355</v>
      </c>
      <c r="AM60">
        <v>43.7003218922248</v>
      </c>
    </row>
    <row r="61" spans="1:39" x14ac:dyDescent="0.35">
      <c r="A61">
        <v>59</v>
      </c>
      <c r="B61" s="1">
        <v>40859</v>
      </c>
      <c r="C61" t="s">
        <v>90</v>
      </c>
      <c r="D61">
        <v>120.78948806653401</v>
      </c>
      <c r="E61">
        <v>97.156305802633398</v>
      </c>
      <c r="F61">
        <v>96.466232503819299</v>
      </c>
      <c r="G61">
        <v>119.12811420594799</v>
      </c>
      <c r="H61">
        <v>128.36423422603499</v>
      </c>
      <c r="I61">
        <v>148.61291844954999</v>
      </c>
      <c r="J61">
        <v>135.789326377295</v>
      </c>
      <c r="K61">
        <v>114.667254629731</v>
      </c>
      <c r="L61">
        <v>114.085925847441</v>
      </c>
      <c r="M61">
        <v>125.984844110099</v>
      </c>
      <c r="N61">
        <v>137.420980054322</v>
      </c>
      <c r="O61">
        <v>126.30793034493099</v>
      </c>
      <c r="P61">
        <v>153.94153783548899</v>
      </c>
      <c r="Q61">
        <v>144.625325617595</v>
      </c>
      <c r="R61">
        <v>187.140157698048</v>
      </c>
      <c r="S61">
        <v>202.81760568574899</v>
      </c>
      <c r="T61">
        <v>116.673406286146</v>
      </c>
      <c r="U61">
        <v>87.971240089467599</v>
      </c>
      <c r="V61">
        <v>78.385747945319395</v>
      </c>
      <c r="W61">
        <v>107.289091501445</v>
      </c>
      <c r="X61">
        <v>110.091044129254</v>
      </c>
      <c r="Y61">
        <v>119.086340165763</v>
      </c>
      <c r="Z61">
        <v>85.128684443672498</v>
      </c>
      <c r="AA61">
        <v>99.744744750860804</v>
      </c>
      <c r="AB61">
        <v>124.466094162084</v>
      </c>
      <c r="AC61">
        <v>124.093692413856</v>
      </c>
      <c r="AD61">
        <v>143.627008161704</v>
      </c>
      <c r="AE61">
        <v>130.01925478095399</v>
      </c>
      <c r="AF61">
        <v>132.59731022333301</v>
      </c>
      <c r="AG61">
        <v>177.49830061782001</v>
      </c>
      <c r="AH61">
        <v>131.421674655364</v>
      </c>
      <c r="AI61">
        <v>129.28285173162101</v>
      </c>
      <c r="AJ61">
        <f t="shared" si="1"/>
        <v>126.58358335980888</v>
      </c>
      <c r="AK61">
        <f t="shared" si="0"/>
        <v>11.492927725387389</v>
      </c>
      <c r="AL61">
        <f t="shared" si="2"/>
        <v>35.754419607295873</v>
      </c>
      <c r="AM61">
        <v>44.305892037887197</v>
      </c>
    </row>
    <row r="62" spans="1:39" x14ac:dyDescent="0.35">
      <c r="A62">
        <v>60</v>
      </c>
      <c r="B62" s="1">
        <v>40867</v>
      </c>
      <c r="C62" t="s">
        <v>91</v>
      </c>
      <c r="I62">
        <v>214.62627587542599</v>
      </c>
      <c r="J62">
        <v>184.25365356527399</v>
      </c>
      <c r="K62">
        <v>152.43790326379201</v>
      </c>
      <c r="L62">
        <v>129.66265383127501</v>
      </c>
      <c r="M62">
        <v>118.40970078839101</v>
      </c>
      <c r="N62">
        <v>127.333626978599</v>
      </c>
      <c r="O62">
        <v>146.27281414339399</v>
      </c>
      <c r="P62">
        <v>163.70777791035201</v>
      </c>
      <c r="T62">
        <v>125.21121559474901</v>
      </c>
      <c r="U62">
        <v>111.884807812277</v>
      </c>
      <c r="V62">
        <v>102.38497811163801</v>
      </c>
      <c r="W62">
        <v>116.062387748113</v>
      </c>
      <c r="X62">
        <v>121.422238579658</v>
      </c>
      <c r="Y62">
        <v>135.45969540584599</v>
      </c>
      <c r="Z62">
        <v>86.714154704178796</v>
      </c>
      <c r="AA62">
        <v>113.40666655664199</v>
      </c>
      <c r="AB62">
        <v>130.76343823919601</v>
      </c>
      <c r="AF62">
        <v>149.714145916158</v>
      </c>
      <c r="AG62">
        <v>192.107844263375</v>
      </c>
      <c r="AH62">
        <v>137.682640798021</v>
      </c>
      <c r="AI62">
        <v>139.31241963760499</v>
      </c>
      <c r="AJ62">
        <f t="shared" si="1"/>
        <v>138.03957332018859</v>
      </c>
      <c r="AK62">
        <f t="shared" si="0"/>
        <v>22.9489176857671</v>
      </c>
      <c r="AL62">
        <f t="shared" si="2"/>
        <v>47.210409567675583</v>
      </c>
      <c r="AM62">
        <v>45.281894077896702</v>
      </c>
    </row>
    <row r="63" spans="1:39" x14ac:dyDescent="0.35">
      <c r="A63">
        <v>61</v>
      </c>
      <c r="B63" s="1">
        <v>40906</v>
      </c>
      <c r="C63" t="s">
        <v>92</v>
      </c>
      <c r="E63">
        <v>89.760825109281299</v>
      </c>
      <c r="F63">
        <v>93.831188372870301</v>
      </c>
      <c r="G63">
        <v>118.499258470764</v>
      </c>
      <c r="H63">
        <v>121.638140935658</v>
      </c>
      <c r="I63">
        <v>176.825582508747</v>
      </c>
      <c r="J63">
        <v>188.80365727005</v>
      </c>
      <c r="P63">
        <v>206.04869563483399</v>
      </c>
      <c r="Q63">
        <v>164.85054932866899</v>
      </c>
      <c r="R63">
        <v>181.675898306113</v>
      </c>
      <c r="S63">
        <v>184.37801645411599</v>
      </c>
      <c r="T63">
        <v>102.00701905518</v>
      </c>
      <c r="U63">
        <v>76.661611158636205</v>
      </c>
      <c r="AB63">
        <v>110.507122623342</v>
      </c>
      <c r="AC63">
        <v>98.279541462684705</v>
      </c>
      <c r="AD63">
        <v>94.285460776827406</v>
      </c>
      <c r="AE63">
        <v>84.796348338102703</v>
      </c>
      <c r="AF63">
        <v>93.068321335636895</v>
      </c>
      <c r="AG63">
        <v>128.71966412143499</v>
      </c>
      <c r="AH63">
        <v>80.922898696556501</v>
      </c>
      <c r="AJ63">
        <f t="shared" si="1"/>
        <v>126.08209473471072</v>
      </c>
      <c r="AK63">
        <f t="shared" si="0"/>
        <v>10.991439100289227</v>
      </c>
      <c r="AL63">
        <f t="shared" si="2"/>
        <v>35.252930982197711</v>
      </c>
      <c r="AM63">
        <v>46.657538588661197</v>
      </c>
    </row>
    <row r="64" spans="1:39" x14ac:dyDescent="0.35">
      <c r="A64">
        <v>62</v>
      </c>
      <c r="B64" s="1">
        <v>40915</v>
      </c>
      <c r="C64" t="s">
        <v>93</v>
      </c>
      <c r="D64">
        <v>146.091641400116</v>
      </c>
      <c r="E64">
        <v>133.79518977367701</v>
      </c>
      <c r="F64">
        <v>141.21247071869499</v>
      </c>
      <c r="G64">
        <v>155.75629275139099</v>
      </c>
      <c r="H64">
        <v>161.895804748648</v>
      </c>
      <c r="I64">
        <v>191.250134658516</v>
      </c>
      <c r="M64">
        <v>230.96668936657801</v>
      </c>
      <c r="N64">
        <v>246.20796008688299</v>
      </c>
      <c r="O64">
        <v>248.190586465168</v>
      </c>
      <c r="P64">
        <v>265.44491498988998</v>
      </c>
      <c r="Q64">
        <v>238.54427942972401</v>
      </c>
      <c r="R64">
        <v>245.15172301886901</v>
      </c>
      <c r="S64">
        <v>233.942068925614</v>
      </c>
      <c r="T64">
        <v>178.13332708620001</v>
      </c>
      <c r="Y64">
        <v>128.958481113955</v>
      </c>
      <c r="Z64">
        <v>72.490967849888804</v>
      </c>
      <c r="AA64">
        <v>89.829982825855296</v>
      </c>
      <c r="AB64">
        <v>111.676325070939</v>
      </c>
      <c r="AC64">
        <v>109.285394679875</v>
      </c>
      <c r="AD64">
        <v>124.827220231594</v>
      </c>
      <c r="AE64">
        <v>116.452015413615</v>
      </c>
      <c r="AF64">
        <v>126.69936043317</v>
      </c>
      <c r="AJ64">
        <f t="shared" si="1"/>
        <v>168.03649231994825</v>
      </c>
      <c r="AK64">
        <f t="shared" si="0"/>
        <v>52.945836685526757</v>
      </c>
      <c r="AL64">
        <f t="shared" si="2"/>
        <v>77.207328567435241</v>
      </c>
      <c r="AM64">
        <v>48.046382648096703</v>
      </c>
    </row>
    <row r="65" spans="1:39" x14ac:dyDescent="0.35">
      <c r="A65">
        <v>63</v>
      </c>
      <c r="B65" s="1">
        <v>40938</v>
      </c>
      <c r="C65" t="s">
        <v>94</v>
      </c>
      <c r="J65">
        <v>201.327731892673</v>
      </c>
      <c r="K65">
        <v>191.55035370104</v>
      </c>
      <c r="L65">
        <v>204.11498974073899</v>
      </c>
      <c r="M65">
        <v>210.783773729496</v>
      </c>
      <c r="N65">
        <v>226.90807918760399</v>
      </c>
      <c r="O65">
        <v>221.30840593160599</v>
      </c>
      <c r="P65">
        <v>233.915928103628</v>
      </c>
      <c r="U65">
        <v>219.50799528968801</v>
      </c>
      <c r="V65">
        <v>194.355423818368</v>
      </c>
      <c r="W65">
        <v>164.65417139706199</v>
      </c>
      <c r="X65">
        <v>166.935892643557</v>
      </c>
      <c r="Y65">
        <v>159.85295754809599</v>
      </c>
      <c r="Z65">
        <v>121.537227462077</v>
      </c>
      <c r="AA65">
        <v>130.331441218012</v>
      </c>
      <c r="AB65">
        <v>145.58203154753701</v>
      </c>
      <c r="AG65">
        <v>154.19039321776</v>
      </c>
      <c r="AH65">
        <v>90.858514847622203</v>
      </c>
      <c r="AI65">
        <v>87.6810015044247</v>
      </c>
      <c r="AJ65">
        <f t="shared" si="1"/>
        <v>173.63312848783278</v>
      </c>
      <c r="AK65">
        <f t="shared" si="0"/>
        <v>58.542472853411283</v>
      </c>
      <c r="AL65">
        <f t="shared" si="2"/>
        <v>82.803964735319767</v>
      </c>
      <c r="AM65">
        <v>49.868521926386997</v>
      </c>
    </row>
    <row r="66" spans="1:39" x14ac:dyDescent="0.35">
      <c r="A66">
        <v>64</v>
      </c>
      <c r="B66" s="1">
        <v>40979</v>
      </c>
      <c r="C66" t="s">
        <v>95</v>
      </c>
      <c r="G66">
        <v>125.583383370492</v>
      </c>
      <c r="H66">
        <v>131.77604413161501</v>
      </c>
      <c r="I66">
        <v>177.538251626592</v>
      </c>
      <c r="J66">
        <v>178.16293132095601</v>
      </c>
      <c r="K66">
        <v>157.74185278564599</v>
      </c>
      <c r="L66">
        <v>169.31955692468401</v>
      </c>
      <c r="M66">
        <v>194.10024118234901</v>
      </c>
      <c r="N66">
        <v>204.30544450414399</v>
      </c>
      <c r="O66">
        <v>204.74519363663899</v>
      </c>
      <c r="S66">
        <v>212.256561622531</v>
      </c>
      <c r="T66">
        <v>198.993068389379</v>
      </c>
      <c r="U66">
        <v>203.605583478239</v>
      </c>
      <c r="V66">
        <v>173.35341462079501</v>
      </c>
      <c r="W66">
        <v>149.28395803277201</v>
      </c>
      <c r="X66">
        <v>159.89225644926901</v>
      </c>
      <c r="Y66">
        <v>154.408209431421</v>
      </c>
      <c r="Z66">
        <v>109.99744819513199</v>
      </c>
      <c r="AD66">
        <v>160.79567876126401</v>
      </c>
      <c r="AE66">
        <v>134.412097685926</v>
      </c>
      <c r="AF66">
        <v>142.00671039059199</v>
      </c>
      <c r="AG66">
        <v>164.75855578782</v>
      </c>
      <c r="AH66">
        <v>98.892414771128998</v>
      </c>
      <c r="AI66">
        <v>79.202832915646496</v>
      </c>
      <c r="AJ66">
        <f t="shared" si="1"/>
        <v>160.22311695717531</v>
      </c>
      <c r="AK66">
        <f t="shared" ref="AK66:AK129" si="7">AJ66-($AJ$475-$AT$475)</f>
        <v>45.132461322753812</v>
      </c>
      <c r="AL66">
        <f t="shared" si="2"/>
        <v>69.393953204662296</v>
      </c>
      <c r="AM66">
        <v>51.419742505650298</v>
      </c>
    </row>
    <row r="67" spans="1:39" x14ac:dyDescent="0.35">
      <c r="A67">
        <v>65</v>
      </c>
      <c r="B67" s="1">
        <v>41002</v>
      </c>
      <c r="C67" t="s">
        <v>96</v>
      </c>
      <c r="I67">
        <v>171.16049354335499</v>
      </c>
      <c r="J67">
        <v>163.90419824225501</v>
      </c>
      <c r="K67">
        <v>143.44972974359899</v>
      </c>
      <c r="L67">
        <v>161.15129299289299</v>
      </c>
      <c r="M67">
        <v>180.73428634441299</v>
      </c>
      <c r="N67">
        <v>188.02663442694001</v>
      </c>
      <c r="O67">
        <v>192.69808395371501</v>
      </c>
      <c r="T67">
        <v>166.25841093272399</v>
      </c>
      <c r="U67">
        <v>186.250890752147</v>
      </c>
      <c r="V67">
        <v>170.982364803195</v>
      </c>
      <c r="W67">
        <v>148.05004793381201</v>
      </c>
      <c r="X67">
        <v>150.26394287664999</v>
      </c>
      <c r="Y67">
        <v>159.63619911664901</v>
      </c>
      <c r="Z67">
        <v>125.764093088198</v>
      </c>
      <c r="AA67">
        <v>134.05889846261701</v>
      </c>
      <c r="AF67">
        <v>126.97727499918</v>
      </c>
      <c r="AG67">
        <v>170.39112156481801</v>
      </c>
      <c r="AH67">
        <v>97.196632307061805</v>
      </c>
      <c r="AI67">
        <v>95.702305607720106</v>
      </c>
      <c r="AJ67">
        <f t="shared" ref="AJ67:AJ130" si="8">AVERAGE(D67:AI67)</f>
        <v>154.35036324694431</v>
      </c>
      <c r="AK67">
        <f t="shared" si="7"/>
        <v>39.259707612522817</v>
      </c>
      <c r="AL67">
        <f t="shared" ref="AL67:AL130" si="9">AK67-$AK$499</f>
        <v>63.521199494431301</v>
      </c>
      <c r="AM67">
        <v>53.351809274768698</v>
      </c>
    </row>
    <row r="68" spans="1:39" x14ac:dyDescent="0.35">
      <c r="A68">
        <v>66</v>
      </c>
      <c r="B68" s="1">
        <v>41075</v>
      </c>
      <c r="C68" t="s">
        <v>97</v>
      </c>
      <c r="D68">
        <v>117.115150254554</v>
      </c>
      <c r="E68">
        <v>101.523783817658</v>
      </c>
      <c r="F68">
        <v>114.301560968461</v>
      </c>
      <c r="G68">
        <v>123.68010734758801</v>
      </c>
      <c r="K68">
        <v>143.192370425164</v>
      </c>
      <c r="L68">
        <v>157.659563729816</v>
      </c>
      <c r="M68">
        <v>176.48655325291401</v>
      </c>
      <c r="N68">
        <v>173.573673207864</v>
      </c>
      <c r="O68">
        <v>169.80457177030101</v>
      </c>
      <c r="P68">
        <v>178.43601972040099</v>
      </c>
      <c r="Q68">
        <v>157.38940005362099</v>
      </c>
      <c r="R68">
        <v>185.319868154489</v>
      </c>
      <c r="AB68">
        <v>139.62621974532999</v>
      </c>
      <c r="AC68">
        <v>144.54199280860399</v>
      </c>
      <c r="AD68">
        <v>145.186983820905</v>
      </c>
      <c r="AH68">
        <v>111.11283168448399</v>
      </c>
      <c r="AI68">
        <v>110.092112519976</v>
      </c>
      <c r="AJ68">
        <f t="shared" si="8"/>
        <v>144.06133901659589</v>
      </c>
      <c r="AK68">
        <f t="shared" si="7"/>
        <v>28.9706833821744</v>
      </c>
      <c r="AL68">
        <f t="shared" si="9"/>
        <v>53.232175264082883</v>
      </c>
      <c r="AM68">
        <v>55.3487008788751</v>
      </c>
    </row>
    <row r="69" spans="1:39" x14ac:dyDescent="0.35">
      <c r="A69">
        <v>67</v>
      </c>
      <c r="B69" s="1">
        <v>41091</v>
      </c>
      <c r="C69" t="s">
        <v>98</v>
      </c>
      <c r="D69">
        <v>163.398394242753</v>
      </c>
      <c r="E69">
        <v>141.62854470604199</v>
      </c>
      <c r="F69">
        <v>155.964438166024</v>
      </c>
      <c r="G69">
        <v>157.22436030223699</v>
      </c>
      <c r="H69">
        <v>157.12960373956099</v>
      </c>
      <c r="I69">
        <v>187.24486144983501</v>
      </c>
      <c r="J69">
        <v>172.47577664324299</v>
      </c>
      <c r="S69">
        <v>205.977556039516</v>
      </c>
      <c r="T69">
        <v>177.77360416140499</v>
      </c>
      <c r="U69">
        <v>193.570370983293</v>
      </c>
      <c r="Z69">
        <v>141.40619670836199</v>
      </c>
      <c r="AA69">
        <v>155.60028196808801</v>
      </c>
      <c r="AB69">
        <v>184.85516614197601</v>
      </c>
      <c r="AC69">
        <v>186.87907947545901</v>
      </c>
      <c r="AD69">
        <v>178.06400876422501</v>
      </c>
      <c r="AE69">
        <v>157.497789021236</v>
      </c>
      <c r="AF69">
        <v>155.86944772351501</v>
      </c>
      <c r="AG69">
        <v>192.68635537132101</v>
      </c>
      <c r="AJ69">
        <f t="shared" si="8"/>
        <v>170.2914353115606</v>
      </c>
      <c r="AK69">
        <f t="shared" si="7"/>
        <v>55.20077967713911</v>
      </c>
      <c r="AL69">
        <f t="shared" si="9"/>
        <v>79.462271559047593</v>
      </c>
      <c r="AM69">
        <v>57.185076143966903</v>
      </c>
    </row>
    <row r="70" spans="1:39" x14ac:dyDescent="0.35">
      <c r="A70">
        <v>68</v>
      </c>
      <c r="B70" s="1">
        <v>41107</v>
      </c>
      <c r="C70" t="s">
        <v>99</v>
      </c>
      <c r="D70">
        <v>148.98402142821701</v>
      </c>
      <c r="E70">
        <v>127.233833640212</v>
      </c>
      <c r="F70">
        <v>135.654905708559</v>
      </c>
      <c r="J70">
        <v>180.38972144238201</v>
      </c>
      <c r="K70">
        <v>160.61449330002</v>
      </c>
      <c r="L70">
        <v>164.43216064831199</v>
      </c>
      <c r="M70">
        <v>177.33775983095799</v>
      </c>
      <c r="N70">
        <v>189.25998308370399</v>
      </c>
      <c r="O70">
        <v>196.089693488987</v>
      </c>
      <c r="P70">
        <v>197.095073452647</v>
      </c>
      <c r="Q70">
        <v>176.702594980566</v>
      </c>
      <c r="U70">
        <v>180.70334810835701</v>
      </c>
      <c r="V70">
        <v>177.590480139665</v>
      </c>
      <c r="W70">
        <v>170.45420857238801</v>
      </c>
      <c r="X70">
        <v>171.52433636450101</v>
      </c>
      <c r="Y70">
        <v>164.56124244318801</v>
      </c>
      <c r="Z70">
        <v>134.05861318517799</v>
      </c>
      <c r="AA70">
        <v>144.78566258469999</v>
      </c>
      <c r="AB70">
        <v>165.46772251237499</v>
      </c>
      <c r="AC70">
        <v>173.525246314139</v>
      </c>
      <c r="AH70">
        <v>137.732411890679</v>
      </c>
      <c r="AI70">
        <v>133.49570865006899</v>
      </c>
      <c r="AJ70">
        <f t="shared" si="8"/>
        <v>163.98605553499101</v>
      </c>
      <c r="AK70">
        <f t="shared" si="7"/>
        <v>48.895399900569515</v>
      </c>
      <c r="AL70">
        <f t="shared" si="9"/>
        <v>73.156891782477999</v>
      </c>
      <c r="AM70">
        <v>58.6254421179218</v>
      </c>
    </row>
    <row r="71" spans="1:39" x14ac:dyDescent="0.35">
      <c r="A71">
        <v>69</v>
      </c>
      <c r="B71" s="1">
        <v>41114</v>
      </c>
      <c r="C71" t="s">
        <v>100</v>
      </c>
      <c r="D71">
        <v>91.734661686923602</v>
      </c>
      <c r="E71">
        <v>91.767556411259605</v>
      </c>
      <c r="F71">
        <v>105.65308778935599</v>
      </c>
      <c r="G71">
        <v>117.057124837072</v>
      </c>
      <c r="H71">
        <v>119.2238603751</v>
      </c>
      <c r="I71">
        <v>150.81902269188799</v>
      </c>
      <c r="O71">
        <v>164.197772890002</v>
      </c>
      <c r="P71">
        <v>164.85534911263099</v>
      </c>
      <c r="Q71">
        <v>150.03101555760901</v>
      </c>
      <c r="R71">
        <v>179.871955828772</v>
      </c>
      <c r="S71">
        <v>197.876340789409</v>
      </c>
      <c r="T71">
        <v>144.90137349245299</v>
      </c>
      <c r="U71">
        <v>162.03375482792001</v>
      </c>
      <c r="Z71">
        <v>79.657424924129401</v>
      </c>
      <c r="AA71">
        <v>96.570537892791407</v>
      </c>
      <c r="AB71">
        <v>114.91646254852201</v>
      </c>
      <c r="AC71">
        <v>143.63673651190999</v>
      </c>
      <c r="AD71">
        <v>150.87885826912401</v>
      </c>
      <c r="AE71">
        <v>126.856250658099</v>
      </c>
      <c r="AF71">
        <v>139.44245451415799</v>
      </c>
      <c r="AG71">
        <v>177.43137042820999</v>
      </c>
      <c r="AJ71">
        <f t="shared" si="8"/>
        <v>136.63871295415896</v>
      </c>
      <c r="AK71">
        <f t="shared" si="7"/>
        <v>21.548057319737467</v>
      </c>
      <c r="AL71">
        <f t="shared" si="9"/>
        <v>45.80954920164595</v>
      </c>
      <c r="AM71">
        <v>60.4818668666204</v>
      </c>
    </row>
    <row r="72" spans="1:39" x14ac:dyDescent="0.35">
      <c r="A72">
        <v>70</v>
      </c>
      <c r="B72" s="1">
        <v>41123</v>
      </c>
      <c r="C72" t="s">
        <v>101</v>
      </c>
      <c r="D72">
        <v>148.44056196231099</v>
      </c>
      <c r="E72">
        <v>126.39007715486601</v>
      </c>
      <c r="F72">
        <v>140.91469096662399</v>
      </c>
      <c r="G72">
        <v>152.832393035998</v>
      </c>
      <c r="H72">
        <v>153.94188225360199</v>
      </c>
      <c r="I72">
        <v>169.60835795583401</v>
      </c>
      <c r="J72">
        <v>161.37079371921399</v>
      </c>
      <c r="K72">
        <v>145.37716816440201</v>
      </c>
      <c r="AC72">
        <v>186.11561208613199</v>
      </c>
      <c r="AD72">
        <v>181.57127487271799</v>
      </c>
      <c r="AE72">
        <v>148.98153870525201</v>
      </c>
      <c r="AF72">
        <v>153.16895727662001</v>
      </c>
      <c r="AG72">
        <v>189.20424352516699</v>
      </c>
      <c r="AH72">
        <v>131.85638069645699</v>
      </c>
      <c r="AJ72">
        <f t="shared" si="8"/>
        <v>156.41242374108552</v>
      </c>
      <c r="AK72">
        <f t="shared" si="7"/>
        <v>41.321768106664024</v>
      </c>
      <c r="AL72">
        <f t="shared" si="9"/>
        <v>65.583259988572507</v>
      </c>
      <c r="AM72">
        <v>62.125514428166099</v>
      </c>
    </row>
    <row r="73" spans="1:39" x14ac:dyDescent="0.35">
      <c r="A73">
        <v>71</v>
      </c>
      <c r="B73" s="1">
        <v>41130</v>
      </c>
      <c r="C73" t="s">
        <v>102</v>
      </c>
      <c r="D73">
        <v>132.01675938885299</v>
      </c>
      <c r="E73">
        <v>99.494953204807601</v>
      </c>
      <c r="F73">
        <v>123.020573084164</v>
      </c>
      <c r="G73">
        <v>143.00020629938501</v>
      </c>
      <c r="H73">
        <v>152.07269529496199</v>
      </c>
      <c r="I73">
        <v>171.15608118446701</v>
      </c>
      <c r="J73">
        <v>171.25841184084899</v>
      </c>
      <c r="O73">
        <v>176.67641309400099</v>
      </c>
      <c r="P73">
        <v>188.680600381186</v>
      </c>
      <c r="Q73">
        <v>163.89469630334901</v>
      </c>
      <c r="R73">
        <v>202.22379471343601</v>
      </c>
      <c r="S73">
        <v>211.52555091121101</v>
      </c>
      <c r="T73">
        <v>164.81747681648301</v>
      </c>
      <c r="U73">
        <v>187.84411615394399</v>
      </c>
      <c r="AA73">
        <v>136.78608460826601</v>
      </c>
      <c r="AB73">
        <v>162.84125536153701</v>
      </c>
      <c r="AC73">
        <v>170.426460913982</v>
      </c>
      <c r="AD73">
        <v>176.99543334413099</v>
      </c>
      <c r="AE73">
        <v>150.54492777895501</v>
      </c>
      <c r="AF73">
        <v>152.58196593959499</v>
      </c>
      <c r="AG73">
        <v>185.278351640929</v>
      </c>
      <c r="AJ73">
        <f t="shared" si="8"/>
        <v>163.00651467897583</v>
      </c>
      <c r="AK73">
        <f t="shared" si="7"/>
        <v>47.915859044554338</v>
      </c>
      <c r="AL73">
        <f t="shared" si="9"/>
        <v>72.177350926462822</v>
      </c>
      <c r="AM73">
        <v>64.192888727676703</v>
      </c>
    </row>
    <row r="74" spans="1:39" x14ac:dyDescent="0.35">
      <c r="A74">
        <v>72</v>
      </c>
      <c r="B74" s="1">
        <v>41162</v>
      </c>
      <c r="C74" t="s">
        <v>103</v>
      </c>
      <c r="D74">
        <v>129.530229745816</v>
      </c>
      <c r="E74">
        <v>112.80041076419</v>
      </c>
      <c r="F74">
        <v>123.94471183545799</v>
      </c>
      <c r="K74">
        <v>137.975664599239</v>
      </c>
      <c r="L74">
        <v>143.33885470853201</v>
      </c>
      <c r="M74">
        <v>159.07162633460899</v>
      </c>
      <c r="N74">
        <v>170.24774163358401</v>
      </c>
      <c r="O74">
        <v>173.924633820829</v>
      </c>
      <c r="P74">
        <v>188.42853054476001</v>
      </c>
      <c r="Q74">
        <v>165.34997148356999</v>
      </c>
      <c r="W74">
        <v>151.95968299351799</v>
      </c>
      <c r="X74">
        <v>157.11186082815701</v>
      </c>
      <c r="Y74">
        <v>151.96817477789099</v>
      </c>
      <c r="Z74">
        <v>125.34568178172999</v>
      </c>
      <c r="AA74">
        <v>141.37476320549499</v>
      </c>
      <c r="AB74">
        <v>166.91240089028901</v>
      </c>
      <c r="AC74">
        <v>168.76192236562201</v>
      </c>
      <c r="AI74">
        <v>118.466167893537</v>
      </c>
      <c r="AJ74">
        <f t="shared" si="8"/>
        <v>149.25072390037926</v>
      </c>
      <c r="AK74">
        <f t="shared" si="7"/>
        <v>34.160068265957761</v>
      </c>
      <c r="AL74">
        <f t="shared" si="9"/>
        <v>58.421560147866245</v>
      </c>
      <c r="AM74">
        <v>65.134115737165303</v>
      </c>
    </row>
    <row r="75" spans="1:39" x14ac:dyDescent="0.35">
      <c r="A75">
        <v>73</v>
      </c>
      <c r="B75" s="1">
        <v>41171</v>
      </c>
      <c r="C75" t="s">
        <v>104</v>
      </c>
      <c r="D75">
        <v>127.039105647996</v>
      </c>
      <c r="E75">
        <v>120.708329400819</v>
      </c>
      <c r="F75">
        <v>114.805974583859</v>
      </c>
      <c r="G75">
        <v>125.989743850628</v>
      </c>
      <c r="H75">
        <v>126.536543990715</v>
      </c>
      <c r="I75">
        <v>151.86890204704599</v>
      </c>
      <c r="J75">
        <v>147.301057401968</v>
      </c>
      <c r="O75">
        <v>174.10215957433999</v>
      </c>
      <c r="P75">
        <v>191.811470241476</v>
      </c>
      <c r="Q75">
        <v>161.69562683095401</v>
      </c>
      <c r="R75">
        <v>177.219953988399</v>
      </c>
      <c r="S75">
        <v>198.36632480912701</v>
      </c>
      <c r="T75">
        <v>156.043590722104</v>
      </c>
      <c r="U75">
        <v>168.85784366473601</v>
      </c>
      <c r="V75">
        <v>157.48434040454299</v>
      </c>
      <c r="Z75">
        <v>99.741407620694702</v>
      </c>
      <c r="AA75">
        <v>115.805513488101</v>
      </c>
      <c r="AB75">
        <v>160.46742037548199</v>
      </c>
      <c r="AC75">
        <v>173.21521886488</v>
      </c>
      <c r="AD75">
        <v>152.335428425826</v>
      </c>
      <c r="AE75">
        <v>143.125825479496</v>
      </c>
      <c r="AF75">
        <v>138.36579306124099</v>
      </c>
      <c r="AG75">
        <v>171.217319634879</v>
      </c>
      <c r="AJ75">
        <f t="shared" si="8"/>
        <v>150.17847365692657</v>
      </c>
      <c r="AK75">
        <f t="shared" si="7"/>
        <v>35.087818022505076</v>
      </c>
      <c r="AL75">
        <f t="shared" si="9"/>
        <v>59.349309904413559</v>
      </c>
      <c r="AM75">
        <v>66.686021720273402</v>
      </c>
    </row>
    <row r="76" spans="1:39" x14ac:dyDescent="0.35">
      <c r="A76">
        <v>74</v>
      </c>
      <c r="B76" s="1">
        <v>41187</v>
      </c>
      <c r="C76" t="s">
        <v>105</v>
      </c>
      <c r="I76">
        <v>173.12670445666299</v>
      </c>
      <c r="J76">
        <v>169.57964778098599</v>
      </c>
      <c r="K76">
        <v>150.72720364108599</v>
      </c>
      <c r="L76">
        <v>161.27071046672299</v>
      </c>
      <c r="M76">
        <v>161.569354790798</v>
      </c>
      <c r="N76">
        <v>177.502378809774</v>
      </c>
      <c r="O76">
        <v>177.114442028491</v>
      </c>
      <c r="P76">
        <v>194.07510570098501</v>
      </c>
      <c r="T76">
        <v>164.21990011336999</v>
      </c>
      <c r="U76">
        <v>187.14433835873501</v>
      </c>
      <c r="V76">
        <v>169.90654134624</v>
      </c>
      <c r="W76">
        <v>161.14011466286999</v>
      </c>
      <c r="X76">
        <v>165.022912474457</v>
      </c>
      <c r="Y76">
        <v>166.07719530751999</v>
      </c>
      <c r="Z76">
        <v>133.32944708660301</v>
      </c>
      <c r="AA76">
        <v>143.51401249333401</v>
      </c>
      <c r="AB76">
        <v>177.06934991655299</v>
      </c>
      <c r="AF76">
        <v>163.973172287577</v>
      </c>
      <c r="AG76">
        <v>196.85778279006499</v>
      </c>
      <c r="AH76">
        <v>144.41060771321099</v>
      </c>
      <c r="AI76">
        <v>128.89792481163099</v>
      </c>
      <c r="AJ76">
        <f t="shared" si="8"/>
        <v>165.07280223988914</v>
      </c>
      <c r="AK76">
        <f t="shared" si="7"/>
        <v>49.982146605467648</v>
      </c>
      <c r="AL76">
        <f t="shared" si="9"/>
        <v>74.243638487376131</v>
      </c>
      <c r="AM76">
        <v>67.2568627835863</v>
      </c>
    </row>
    <row r="77" spans="1:39" x14ac:dyDescent="0.35">
      <c r="A77">
        <v>75</v>
      </c>
      <c r="B77" s="1">
        <v>41203</v>
      </c>
      <c r="C77" t="s">
        <v>106</v>
      </c>
      <c r="F77">
        <v>115.69676755871799</v>
      </c>
      <c r="G77">
        <v>132.24837197888999</v>
      </c>
      <c r="H77">
        <v>126.90668068176601</v>
      </c>
      <c r="I77">
        <v>156.81726078887701</v>
      </c>
      <c r="J77">
        <v>139.67207749831601</v>
      </c>
      <c r="K77">
        <v>134.94739647656601</v>
      </c>
      <c r="L77">
        <v>135.738757690287</v>
      </c>
      <c r="M77">
        <v>140.79460765129599</v>
      </c>
      <c r="Q77">
        <v>161.422407385539</v>
      </c>
      <c r="R77">
        <v>190.151383921476</v>
      </c>
      <c r="S77">
        <v>200.20614842148399</v>
      </c>
      <c r="T77">
        <v>144.38216047109401</v>
      </c>
      <c r="U77">
        <v>146.93978293989599</v>
      </c>
      <c r="V77">
        <v>147.160863489158</v>
      </c>
      <c r="W77">
        <v>141.09137743447701</v>
      </c>
      <c r="X77">
        <v>150.60636112605599</v>
      </c>
      <c r="Y77">
        <v>152.496562650258</v>
      </c>
      <c r="AC77">
        <v>166.03148314680701</v>
      </c>
      <c r="AD77">
        <v>173.36938641681499</v>
      </c>
      <c r="AE77">
        <v>151.27755559386</v>
      </c>
      <c r="AF77">
        <v>151.69403309044301</v>
      </c>
      <c r="AG77">
        <v>183.38934924692501</v>
      </c>
      <c r="AH77">
        <v>126.22664081760399</v>
      </c>
      <c r="AI77">
        <v>113.181319748508</v>
      </c>
      <c r="AJ77">
        <f t="shared" si="8"/>
        <v>149.26869734271318</v>
      </c>
      <c r="AK77">
        <f t="shared" si="7"/>
        <v>34.178041708291687</v>
      </c>
      <c r="AL77">
        <f t="shared" si="9"/>
        <v>58.43953359020017</v>
      </c>
      <c r="AM77">
        <v>68.579150828553097</v>
      </c>
    </row>
    <row r="78" spans="1:39" x14ac:dyDescent="0.35">
      <c r="A78">
        <v>76</v>
      </c>
      <c r="B78" s="1">
        <v>41315</v>
      </c>
      <c r="C78" t="s">
        <v>107</v>
      </c>
      <c r="D78">
        <v>147.55673144357701</v>
      </c>
      <c r="E78">
        <v>124.954751126532</v>
      </c>
      <c r="F78">
        <v>132.449382297483</v>
      </c>
      <c r="J78">
        <v>155.610777919029</v>
      </c>
      <c r="K78">
        <v>140.38746249973701</v>
      </c>
      <c r="L78">
        <v>139.81480977544101</v>
      </c>
      <c r="M78">
        <v>160.560349062478</v>
      </c>
      <c r="N78">
        <v>168.16918647165201</v>
      </c>
      <c r="O78">
        <v>167.02433921889099</v>
      </c>
      <c r="P78">
        <v>188.49539623183401</v>
      </c>
      <c r="Q78">
        <v>169.32569836861899</v>
      </c>
      <c r="U78">
        <v>174.41317584592099</v>
      </c>
      <c r="V78">
        <v>181.37811407953501</v>
      </c>
      <c r="W78">
        <v>189.28396513089501</v>
      </c>
      <c r="X78">
        <v>215.68180848639</v>
      </c>
      <c r="Y78">
        <v>232.35787960510501</v>
      </c>
      <c r="Z78">
        <v>182.38804435870699</v>
      </c>
      <c r="AA78">
        <v>209.49893086727201</v>
      </c>
      <c r="AB78">
        <v>260.35881394159998</v>
      </c>
      <c r="AC78">
        <v>232.948526919176</v>
      </c>
      <c r="AH78">
        <v>173.55311100598399</v>
      </c>
      <c r="AI78">
        <v>183.85632772330899</v>
      </c>
      <c r="AJ78">
        <f t="shared" si="8"/>
        <v>178.63943556268941</v>
      </c>
      <c r="AK78">
        <f t="shared" si="7"/>
        <v>63.548779928267919</v>
      </c>
      <c r="AL78">
        <f t="shared" si="9"/>
        <v>87.810271810176403</v>
      </c>
      <c r="AM78">
        <v>70.067576872901697</v>
      </c>
    </row>
    <row r="79" spans="1:39" x14ac:dyDescent="0.35">
      <c r="A79">
        <v>77</v>
      </c>
      <c r="B79" s="1">
        <v>41322</v>
      </c>
      <c r="C79" t="s">
        <v>108</v>
      </c>
      <c r="J79">
        <v>135.27765137043201</v>
      </c>
      <c r="K79">
        <v>101.896466840803</v>
      </c>
      <c r="L79">
        <v>94.478225025496002</v>
      </c>
      <c r="M79">
        <v>120.624515496123</v>
      </c>
      <c r="N79">
        <v>141.70851439501601</v>
      </c>
      <c r="O79">
        <v>161.753606659523</v>
      </c>
      <c r="P79">
        <v>166.56655272099599</v>
      </c>
      <c r="V79">
        <v>153.28721701868199</v>
      </c>
      <c r="W79">
        <v>156.12917473764301</v>
      </c>
      <c r="X79">
        <v>168.76197294952601</v>
      </c>
      <c r="Y79">
        <v>178.47864852844</v>
      </c>
      <c r="Z79">
        <v>145.79833416830601</v>
      </c>
      <c r="AA79">
        <v>161.79823802988099</v>
      </c>
      <c r="AB79">
        <v>197.92580227760499</v>
      </c>
      <c r="AH79">
        <v>139.98591615520201</v>
      </c>
      <c r="AI79">
        <v>118.69750471760101</v>
      </c>
      <c r="AJ79">
        <f t="shared" si="8"/>
        <v>146.44802131820472</v>
      </c>
      <c r="AK79">
        <f t="shared" si="7"/>
        <v>31.357365683783229</v>
      </c>
      <c r="AL79">
        <f t="shared" si="9"/>
        <v>55.618857565691712</v>
      </c>
      <c r="AM79">
        <v>70.527447683783393</v>
      </c>
    </row>
    <row r="80" spans="1:39" x14ac:dyDescent="0.35">
      <c r="A80">
        <v>78</v>
      </c>
      <c r="B80" s="1">
        <v>41338</v>
      </c>
      <c r="C80" t="s">
        <v>109</v>
      </c>
      <c r="D80">
        <v>121.31205798205001</v>
      </c>
      <c r="E80">
        <v>106.563324632902</v>
      </c>
      <c r="F80">
        <v>116.813340989509</v>
      </c>
      <c r="G80">
        <v>129.207561764459</v>
      </c>
      <c r="L80">
        <v>113.906993211729</v>
      </c>
      <c r="M80">
        <v>122.902619724052</v>
      </c>
      <c r="N80">
        <v>139.663615519807</v>
      </c>
      <c r="O80">
        <v>159.609743370823</v>
      </c>
      <c r="P80">
        <v>174.32920983840901</v>
      </c>
      <c r="Q80">
        <v>151.692629411978</v>
      </c>
      <c r="R80">
        <v>189.34564671448501</v>
      </c>
      <c r="W80">
        <v>141.509520488449</v>
      </c>
      <c r="X80">
        <v>153.48011557567801</v>
      </c>
      <c r="Y80">
        <v>168.80674517183701</v>
      </c>
      <c r="Z80">
        <v>134.92489400920201</v>
      </c>
      <c r="AA80">
        <v>166.71801208807</v>
      </c>
      <c r="AB80">
        <v>194.90844324290001</v>
      </c>
      <c r="AC80">
        <v>224.33351209947401</v>
      </c>
      <c r="AD80">
        <v>217.483149122995</v>
      </c>
      <c r="AJ80">
        <f t="shared" si="8"/>
        <v>154.07953341888461</v>
      </c>
      <c r="AK80">
        <f t="shared" si="7"/>
        <v>38.988877784463114</v>
      </c>
      <c r="AL80">
        <f t="shared" si="9"/>
        <v>63.250369666371597</v>
      </c>
      <c r="AM80">
        <v>71.534667161884997</v>
      </c>
    </row>
    <row r="81" spans="1:39" x14ac:dyDescent="0.35">
      <c r="A81">
        <v>79</v>
      </c>
      <c r="B81" s="1">
        <v>41353</v>
      </c>
      <c r="C81" t="s">
        <v>110</v>
      </c>
      <c r="D81">
        <v>112.314383158751</v>
      </c>
      <c r="E81">
        <v>98.495798163493802</v>
      </c>
      <c r="F81">
        <v>115.152119898064</v>
      </c>
      <c r="G81">
        <v>125.43343398050401</v>
      </c>
      <c r="H81">
        <v>116.494816927651</v>
      </c>
      <c r="I81">
        <v>116.094963048566</v>
      </c>
      <c r="J81">
        <v>127.83291087524699</v>
      </c>
      <c r="K81">
        <v>108.183103562518</v>
      </c>
      <c r="L81">
        <v>105.419911388637</v>
      </c>
      <c r="M81">
        <v>122.70623539054201</v>
      </c>
      <c r="N81">
        <v>137.19119738416401</v>
      </c>
      <c r="O81">
        <v>148.739572023812</v>
      </c>
      <c r="P81">
        <v>169.01756569427201</v>
      </c>
      <c r="Q81">
        <v>142.65234906794299</v>
      </c>
      <c r="R81">
        <v>172.8852536512</v>
      </c>
      <c r="S81">
        <v>201.13991041337599</v>
      </c>
      <c r="T81">
        <v>128.26081872857</v>
      </c>
      <c r="U81">
        <v>145.50443735120001</v>
      </c>
      <c r="V81">
        <v>148.088055637064</v>
      </c>
      <c r="W81">
        <v>146.52758236279001</v>
      </c>
      <c r="X81">
        <v>161.88544321519899</v>
      </c>
      <c r="Y81">
        <v>173.90305620745201</v>
      </c>
      <c r="Z81">
        <v>148.75813970743701</v>
      </c>
      <c r="AA81">
        <v>157.285970451227</v>
      </c>
      <c r="AB81">
        <v>193.05000938690699</v>
      </c>
      <c r="AG81">
        <v>194.35648627216699</v>
      </c>
      <c r="AH81">
        <v>136.926458755977</v>
      </c>
      <c r="AI81">
        <v>127.757239476409</v>
      </c>
      <c r="AJ81">
        <f t="shared" si="8"/>
        <v>142.21632936361212</v>
      </c>
      <c r="AK81">
        <f t="shared" si="7"/>
        <v>27.125673729190623</v>
      </c>
      <c r="AL81">
        <f t="shared" si="9"/>
        <v>51.387165611099107</v>
      </c>
      <c r="AM81">
        <v>73.488164191562703</v>
      </c>
    </row>
    <row r="82" spans="1:39" x14ac:dyDescent="0.35">
      <c r="A82">
        <v>80</v>
      </c>
      <c r="B82" s="1">
        <v>41363</v>
      </c>
      <c r="C82" t="s">
        <v>111</v>
      </c>
      <c r="D82">
        <v>113.813444677937</v>
      </c>
      <c r="E82">
        <v>99.760772284619406</v>
      </c>
      <c r="F82">
        <v>107.36618876332</v>
      </c>
      <c r="G82">
        <v>127.668342345556</v>
      </c>
      <c r="K82">
        <v>114.350065622106</v>
      </c>
      <c r="L82">
        <v>114.922972670159</v>
      </c>
      <c r="M82">
        <v>141.276144683252</v>
      </c>
      <c r="N82">
        <v>150.64287561105101</v>
      </c>
      <c r="O82">
        <v>145.90911587564599</v>
      </c>
      <c r="P82">
        <v>162.35390234394501</v>
      </c>
      <c r="Q82">
        <v>147.10249941209199</v>
      </c>
      <c r="R82">
        <v>178.52996672441699</v>
      </c>
      <c r="V82">
        <v>157.65230913201401</v>
      </c>
      <c r="W82">
        <v>155.31738552219599</v>
      </c>
      <c r="X82">
        <v>170.973808941756</v>
      </c>
      <c r="Y82">
        <v>178.56985711911599</v>
      </c>
      <c r="Z82">
        <v>153.51482840961199</v>
      </c>
      <c r="AA82">
        <v>164.54675308872601</v>
      </c>
      <c r="AB82">
        <v>193.13680752831101</v>
      </c>
      <c r="AC82">
        <v>195.48478910736</v>
      </c>
      <c r="AD82">
        <v>193.670561632854</v>
      </c>
      <c r="AH82">
        <v>137.94683152026801</v>
      </c>
      <c r="AI82">
        <v>127.146987008355</v>
      </c>
      <c r="AJ82">
        <f t="shared" si="8"/>
        <v>149.2024873923769</v>
      </c>
      <c r="AK82">
        <f t="shared" si="7"/>
        <v>34.1118317579554</v>
      </c>
      <c r="AL82">
        <f t="shared" si="9"/>
        <v>58.373323639863884</v>
      </c>
      <c r="AM82">
        <v>74.715180661611697</v>
      </c>
    </row>
    <row r="83" spans="1:39" x14ac:dyDescent="0.35">
      <c r="A83">
        <v>81</v>
      </c>
      <c r="B83" s="1">
        <v>41370</v>
      </c>
      <c r="C83" t="s">
        <v>112</v>
      </c>
      <c r="K83">
        <v>109.945588980987</v>
      </c>
      <c r="L83">
        <v>116.753343897262</v>
      </c>
      <c r="M83">
        <v>138.70234827550999</v>
      </c>
      <c r="N83">
        <v>157.61478162648001</v>
      </c>
      <c r="O83">
        <v>161.27170859055599</v>
      </c>
      <c r="P83">
        <v>175.81879638858399</v>
      </c>
      <c r="V83">
        <v>153.00964453684699</v>
      </c>
      <c r="W83">
        <v>164.63741794520999</v>
      </c>
      <c r="X83">
        <v>172.205501067032</v>
      </c>
      <c r="Y83">
        <v>192.11590528023399</v>
      </c>
      <c r="Z83">
        <v>167.976052515454</v>
      </c>
      <c r="AA83">
        <v>191.63004767938801</v>
      </c>
      <c r="AB83">
        <v>209.884064658037</v>
      </c>
      <c r="AH83">
        <v>157.186971667043</v>
      </c>
      <c r="AI83">
        <v>136.76041509735401</v>
      </c>
      <c r="AJ83">
        <f t="shared" si="8"/>
        <v>160.36750588039851</v>
      </c>
      <c r="AK83">
        <f t="shared" si="7"/>
        <v>45.276850245977016</v>
      </c>
      <c r="AL83">
        <f t="shared" si="9"/>
        <v>69.5383421278855</v>
      </c>
      <c r="AM83">
        <v>76.281336858969198</v>
      </c>
    </row>
    <row r="84" spans="1:39" x14ac:dyDescent="0.35">
      <c r="A84">
        <v>82</v>
      </c>
      <c r="B84" s="1">
        <v>41394</v>
      </c>
      <c r="C84" t="s">
        <v>113</v>
      </c>
      <c r="D84">
        <v>79.084915336894696</v>
      </c>
      <c r="E84">
        <v>75.527899432324901</v>
      </c>
      <c r="F84">
        <v>77.796228503476499</v>
      </c>
      <c r="G84">
        <v>87.808752330635897</v>
      </c>
      <c r="H84">
        <v>105.11965267631599</v>
      </c>
      <c r="I84">
        <v>96.410198284431402</v>
      </c>
      <c r="J84">
        <v>90.496477388474503</v>
      </c>
      <c r="K84">
        <v>80.719132828712404</v>
      </c>
      <c r="P84">
        <v>132.27045009084401</v>
      </c>
      <c r="Q84">
        <v>116.62515982015699</v>
      </c>
      <c r="R84">
        <v>159.13706830644799</v>
      </c>
      <c r="S84">
        <v>175.83262925456901</v>
      </c>
      <c r="T84">
        <v>107.74438669680799</v>
      </c>
      <c r="U84">
        <v>120.962426117381</v>
      </c>
      <c r="V84">
        <v>112.479923414632</v>
      </c>
      <c r="W84">
        <v>125.388220631748</v>
      </c>
      <c r="X84">
        <v>141.34241847665299</v>
      </c>
      <c r="Y84">
        <v>156.34169720731401</v>
      </c>
      <c r="Z84">
        <v>127.562449453772</v>
      </c>
      <c r="AA84">
        <v>146.007567322179</v>
      </c>
      <c r="AB84">
        <v>172.33969937876799</v>
      </c>
      <c r="AC84">
        <v>170.271018154209</v>
      </c>
      <c r="AD84">
        <v>157.75428272705301</v>
      </c>
      <c r="AE84">
        <v>134.332657871843</v>
      </c>
      <c r="AF84">
        <v>128.01768601668601</v>
      </c>
      <c r="AG84">
        <v>162.39408049446601</v>
      </c>
      <c r="AH84">
        <v>110.858545249805</v>
      </c>
      <c r="AI84">
        <v>98.907306808337196</v>
      </c>
      <c r="AJ84">
        <f t="shared" si="8"/>
        <v>123.19760465267636</v>
      </c>
      <c r="AK84">
        <f t="shared" si="7"/>
        <v>8.1069490182548662</v>
      </c>
      <c r="AL84">
        <f t="shared" si="9"/>
        <v>32.36844090016335</v>
      </c>
      <c r="AM84">
        <v>77.510980713555796</v>
      </c>
    </row>
    <row r="85" spans="1:39" x14ac:dyDescent="0.35">
      <c r="A85">
        <v>83</v>
      </c>
      <c r="B85" s="1">
        <v>41450</v>
      </c>
      <c r="C85" t="s">
        <v>114</v>
      </c>
      <c r="M85">
        <v>104.330757373061</v>
      </c>
      <c r="N85">
        <v>121.59521235888199</v>
      </c>
      <c r="O85">
        <v>143.816468199062</v>
      </c>
      <c r="P85">
        <v>172.81452484688</v>
      </c>
      <c r="Q85">
        <v>158.45090669819999</v>
      </c>
      <c r="R85">
        <v>200.572914154968</v>
      </c>
      <c r="S85">
        <v>226.78141428103399</v>
      </c>
      <c r="X85">
        <v>172.99638820722299</v>
      </c>
      <c r="Y85">
        <v>177.29144644222299</v>
      </c>
      <c r="Z85">
        <v>151.378360498522</v>
      </c>
      <c r="AA85">
        <v>168.25368069789801</v>
      </c>
      <c r="AB85">
        <v>202.18082890725501</v>
      </c>
      <c r="AC85">
        <v>208.702810012442</v>
      </c>
      <c r="AD85">
        <v>209.78137750047699</v>
      </c>
      <c r="AJ85">
        <f t="shared" si="8"/>
        <v>172.78193501272335</v>
      </c>
      <c r="AK85">
        <f t="shared" si="7"/>
        <v>57.691279378301857</v>
      </c>
      <c r="AL85">
        <f t="shared" si="9"/>
        <v>81.952771260210341</v>
      </c>
      <c r="AM85">
        <v>78.279449472063106</v>
      </c>
    </row>
    <row r="86" spans="1:39" x14ac:dyDescent="0.35">
      <c r="A86">
        <v>84</v>
      </c>
      <c r="B86" s="1">
        <v>41490</v>
      </c>
      <c r="C86" t="s">
        <v>115</v>
      </c>
      <c r="D86">
        <v>128.47721189969701</v>
      </c>
      <c r="E86">
        <v>108.055853878238</v>
      </c>
      <c r="F86">
        <v>132.721461529777</v>
      </c>
      <c r="G86">
        <v>162.05551589992899</v>
      </c>
      <c r="H86">
        <v>170.10343833907299</v>
      </c>
      <c r="I86">
        <v>224.55305066597799</v>
      </c>
      <c r="J86">
        <v>235.62282072763</v>
      </c>
      <c r="K86">
        <v>238.93438533954301</v>
      </c>
      <c r="L86">
        <v>240.31728979645499</v>
      </c>
      <c r="M86">
        <v>164.12682222481399</v>
      </c>
      <c r="N86">
        <v>155.69885990665099</v>
      </c>
      <c r="O86">
        <v>157.94927307041601</v>
      </c>
      <c r="P86">
        <v>170.39547553694601</v>
      </c>
      <c r="Q86">
        <v>159.268689119415</v>
      </c>
      <c r="R86">
        <v>198.82646734249099</v>
      </c>
      <c r="S86">
        <v>216.63186572314299</v>
      </c>
      <c r="T86">
        <v>146.16804043191701</v>
      </c>
      <c r="U86">
        <v>166.346384942892</v>
      </c>
      <c r="V86">
        <v>157.64632504385</v>
      </c>
      <c r="W86">
        <v>173.48736103783199</v>
      </c>
      <c r="X86">
        <v>199.437039334688</v>
      </c>
      <c r="Y86">
        <v>206.18994342001599</v>
      </c>
      <c r="Z86">
        <v>173.247865469049</v>
      </c>
      <c r="AA86">
        <v>185.42533557463099</v>
      </c>
      <c r="AB86">
        <v>206.41384620258799</v>
      </c>
      <c r="AC86">
        <v>207.27147811800899</v>
      </c>
      <c r="AD86">
        <v>208.38431558515299</v>
      </c>
      <c r="AE86">
        <v>192.555780449633</v>
      </c>
      <c r="AF86">
        <v>196.88440662970399</v>
      </c>
      <c r="AG86">
        <v>234.20820905431799</v>
      </c>
      <c r="AH86">
        <v>177.797942530613</v>
      </c>
      <c r="AI86">
        <v>166.30906669032501</v>
      </c>
      <c r="AJ86">
        <f t="shared" si="8"/>
        <v>183.17224442235673</v>
      </c>
      <c r="AK86">
        <f t="shared" si="7"/>
        <v>68.081588787935232</v>
      </c>
      <c r="AL86">
        <f t="shared" si="9"/>
        <v>92.343080669843715</v>
      </c>
      <c r="AM86">
        <v>79.927118164999996</v>
      </c>
    </row>
    <row r="87" spans="1:39" x14ac:dyDescent="0.35">
      <c r="A87">
        <v>85</v>
      </c>
      <c r="B87" s="1">
        <v>41491</v>
      </c>
      <c r="C87" t="s">
        <v>116</v>
      </c>
      <c r="D87">
        <v>139.239688503498</v>
      </c>
      <c r="E87">
        <v>118.538768462002</v>
      </c>
      <c r="F87">
        <v>135.50485688959299</v>
      </c>
      <c r="G87">
        <v>160.66761061277199</v>
      </c>
      <c r="H87">
        <v>172.92453248758699</v>
      </c>
      <c r="I87">
        <v>224.84371574617199</v>
      </c>
      <c r="J87">
        <v>236.363931586961</v>
      </c>
      <c r="O87">
        <v>167.248841827571</v>
      </c>
      <c r="P87">
        <v>171.67103361030601</v>
      </c>
      <c r="Q87">
        <v>161.28647308198001</v>
      </c>
      <c r="R87">
        <v>199.847173971888</v>
      </c>
      <c r="S87">
        <v>216.492375194207</v>
      </c>
      <c r="T87">
        <v>155.27992272868801</v>
      </c>
      <c r="U87">
        <v>171.907258542427</v>
      </c>
      <c r="V87">
        <v>158.593175346343</v>
      </c>
      <c r="Z87">
        <v>174.62073345771199</v>
      </c>
      <c r="AA87">
        <v>196.49604714776399</v>
      </c>
      <c r="AB87">
        <v>207.926581090063</v>
      </c>
      <c r="AC87">
        <v>210.64850142674101</v>
      </c>
      <c r="AD87">
        <v>208.96337628249901</v>
      </c>
      <c r="AE87">
        <v>199.25317722537301</v>
      </c>
      <c r="AF87">
        <v>200.56492702931399</v>
      </c>
      <c r="AG87">
        <v>240.09017015239499</v>
      </c>
      <c r="AH87">
        <v>186.43004603103699</v>
      </c>
      <c r="AJ87">
        <f t="shared" si="8"/>
        <v>183.97512160145382</v>
      </c>
      <c r="AK87">
        <f t="shared" si="7"/>
        <v>68.884465967032327</v>
      </c>
      <c r="AL87">
        <f t="shared" si="9"/>
        <v>93.14595784894081</v>
      </c>
      <c r="AM87">
        <v>80.446853005133903</v>
      </c>
    </row>
    <row r="88" spans="1:39" x14ac:dyDescent="0.35">
      <c r="A88">
        <v>86</v>
      </c>
      <c r="B88" s="1">
        <v>41506</v>
      </c>
      <c r="C88" t="s">
        <v>117</v>
      </c>
      <c r="D88">
        <v>127.835205962223</v>
      </c>
      <c r="E88">
        <v>117.363150296352</v>
      </c>
      <c r="F88">
        <v>135.58957780000199</v>
      </c>
      <c r="G88">
        <v>161.499648753348</v>
      </c>
      <c r="H88">
        <v>170.54257414045699</v>
      </c>
      <c r="I88">
        <v>214.25742412487099</v>
      </c>
      <c r="J88">
        <v>228.879694981169</v>
      </c>
      <c r="K88">
        <v>219.05701144821899</v>
      </c>
      <c r="L88">
        <v>238.94807706859601</v>
      </c>
      <c r="M88">
        <v>257.88400570835699</v>
      </c>
      <c r="N88">
        <v>261.71407786432201</v>
      </c>
      <c r="O88">
        <v>257.75839071321002</v>
      </c>
      <c r="P88">
        <v>253.16379716997301</v>
      </c>
      <c r="Q88">
        <v>225.481628491425</v>
      </c>
      <c r="R88">
        <v>247.000687867344</v>
      </c>
      <c r="S88">
        <v>219.512001769167</v>
      </c>
      <c r="T88">
        <v>144.85771227152699</v>
      </c>
      <c r="U88">
        <v>154.106462534831</v>
      </c>
      <c r="V88">
        <v>150.58295024260801</v>
      </c>
      <c r="W88">
        <v>167.17655997703201</v>
      </c>
      <c r="X88">
        <v>183.61022653168999</v>
      </c>
      <c r="Y88">
        <v>194.53158786865501</v>
      </c>
      <c r="Z88">
        <v>159.893943038706</v>
      </c>
      <c r="AA88">
        <v>177.79863705069999</v>
      </c>
      <c r="AB88">
        <v>200.21989125297</v>
      </c>
      <c r="AC88">
        <v>200.59576587021101</v>
      </c>
      <c r="AD88">
        <v>198.72969822495801</v>
      </c>
      <c r="AE88">
        <v>187.00302465582601</v>
      </c>
      <c r="AF88">
        <v>189.96059310920199</v>
      </c>
      <c r="AG88">
        <v>226.292307230896</v>
      </c>
      <c r="AH88">
        <v>173.12440378002901</v>
      </c>
      <c r="AI88">
        <v>160.213115387339</v>
      </c>
      <c r="AJ88">
        <f t="shared" si="8"/>
        <v>193.91199478706923</v>
      </c>
      <c r="AK88">
        <f t="shared" si="7"/>
        <v>78.821339152647738</v>
      </c>
      <c r="AL88">
        <f t="shared" si="9"/>
        <v>103.08283103455622</v>
      </c>
      <c r="AM88">
        <v>80.950346467628506</v>
      </c>
    </row>
    <row r="89" spans="1:39" x14ac:dyDescent="0.35">
      <c r="A89">
        <v>87</v>
      </c>
      <c r="B89" s="1">
        <v>41507</v>
      </c>
      <c r="C89" t="s">
        <v>118</v>
      </c>
      <c r="D89">
        <v>121.117609293489</v>
      </c>
      <c r="E89">
        <v>112.092167818353</v>
      </c>
      <c r="F89">
        <v>133.43074099423501</v>
      </c>
      <c r="J89">
        <v>224.777382427536</v>
      </c>
      <c r="K89">
        <v>222.565757984295</v>
      </c>
      <c r="L89">
        <v>237.58337070042199</v>
      </c>
      <c r="M89">
        <v>256.71823390429302</v>
      </c>
      <c r="N89">
        <v>258.07513300362501</v>
      </c>
      <c r="O89">
        <v>251.49659461479101</v>
      </c>
      <c r="P89">
        <v>245.167999075442</v>
      </c>
      <c r="Q89">
        <v>219.01956698631301</v>
      </c>
      <c r="R89">
        <v>246.46945796884501</v>
      </c>
      <c r="V89">
        <v>158.141122603459</v>
      </c>
      <c r="W89">
        <v>171.70545893711</v>
      </c>
      <c r="X89">
        <v>185.691655041269</v>
      </c>
      <c r="Y89">
        <v>195.91231563833199</v>
      </c>
      <c r="Z89">
        <v>153.086043422963</v>
      </c>
      <c r="AH89">
        <v>171.612504190914</v>
      </c>
      <c r="AI89">
        <v>159.51440861386399</v>
      </c>
      <c r="AJ89">
        <f t="shared" si="8"/>
        <v>196.00934332734471</v>
      </c>
      <c r="AK89">
        <f t="shared" si="7"/>
        <v>80.918687692923214</v>
      </c>
      <c r="AL89">
        <f t="shared" si="9"/>
        <v>105.1801795748317</v>
      </c>
      <c r="AM89">
        <v>82.147175862514004</v>
      </c>
    </row>
    <row r="90" spans="1:39" x14ac:dyDescent="0.35">
      <c r="A90">
        <v>88</v>
      </c>
      <c r="B90" s="1">
        <v>41523</v>
      </c>
      <c r="C90" t="s">
        <v>119</v>
      </c>
      <c r="D90">
        <v>129.48290894219099</v>
      </c>
      <c r="E90">
        <v>117.668447802629</v>
      </c>
      <c r="F90">
        <v>137.386873535809</v>
      </c>
      <c r="G90">
        <v>162.18016944479299</v>
      </c>
      <c r="H90">
        <v>171.168825292696</v>
      </c>
      <c r="I90">
        <v>204.65641460686501</v>
      </c>
      <c r="J90">
        <v>218.549530675158</v>
      </c>
      <c r="O90">
        <v>250.90345672567</v>
      </c>
      <c r="P90">
        <v>258.46877040612901</v>
      </c>
      <c r="Q90">
        <v>226.44565188340499</v>
      </c>
      <c r="R90">
        <v>249.49411432923</v>
      </c>
      <c r="S90">
        <v>254.89805970221801</v>
      </c>
      <c r="T90">
        <v>246.130681908036</v>
      </c>
      <c r="U90">
        <v>261.92474884158401</v>
      </c>
      <c r="V90">
        <v>225.62076434479599</v>
      </c>
      <c r="Z90">
        <v>153.66143962960399</v>
      </c>
      <c r="AA90">
        <v>178.379237652726</v>
      </c>
      <c r="AB90">
        <v>198.69943088127999</v>
      </c>
      <c r="AC90">
        <v>205.932399579259</v>
      </c>
      <c r="AD90">
        <v>198.38998951022199</v>
      </c>
      <c r="AE90">
        <v>182.787876621805</v>
      </c>
      <c r="AF90">
        <v>186.80694694607999</v>
      </c>
      <c r="AG90">
        <v>225.310398456868</v>
      </c>
      <c r="AH90">
        <v>176.878649636782</v>
      </c>
      <c r="AJ90">
        <f t="shared" si="8"/>
        <v>200.90940780649308</v>
      </c>
      <c r="AK90">
        <f t="shared" si="7"/>
        <v>85.818752172071584</v>
      </c>
      <c r="AL90">
        <f t="shared" si="9"/>
        <v>110.08024405398007</v>
      </c>
      <c r="AM90">
        <v>81.866391415945799</v>
      </c>
    </row>
    <row r="91" spans="1:39" x14ac:dyDescent="0.35">
      <c r="A91">
        <v>89</v>
      </c>
      <c r="B91" s="1">
        <v>41539</v>
      </c>
      <c r="C91" t="s">
        <v>120</v>
      </c>
      <c r="H91">
        <v>170.96642113037399</v>
      </c>
      <c r="I91">
        <v>197.29774500715001</v>
      </c>
      <c r="N91">
        <v>246.023034203745</v>
      </c>
      <c r="O91">
        <v>242.818573883775</v>
      </c>
      <c r="P91">
        <v>241.75106109431201</v>
      </c>
      <c r="Q91">
        <v>220.46127269396399</v>
      </c>
      <c r="R91">
        <v>241.75289116981801</v>
      </c>
      <c r="S91">
        <v>238.54396018702101</v>
      </c>
      <c r="T91">
        <v>233.92298941721299</v>
      </c>
      <c r="U91">
        <v>245.21637157649999</v>
      </c>
      <c r="Z91">
        <v>167.259431743329</v>
      </c>
      <c r="AA91">
        <v>184.92759606151</v>
      </c>
      <c r="AB91">
        <v>205.919476033536</v>
      </c>
      <c r="AC91">
        <v>206.50320056528599</v>
      </c>
      <c r="AD91">
        <v>195.73247754802199</v>
      </c>
      <c r="AE91">
        <v>180.23420960183401</v>
      </c>
      <c r="AF91">
        <v>183.87728705504799</v>
      </c>
      <c r="AG91">
        <v>216.39872831163899</v>
      </c>
      <c r="AJ91">
        <f t="shared" si="8"/>
        <v>212.20037373800423</v>
      </c>
      <c r="AK91">
        <f t="shared" si="7"/>
        <v>97.109718103582736</v>
      </c>
      <c r="AL91">
        <f t="shared" si="9"/>
        <v>121.37120998549122</v>
      </c>
      <c r="AM91">
        <v>81.645392444968394</v>
      </c>
    </row>
    <row r="92" spans="1:39" x14ac:dyDescent="0.35">
      <c r="A92">
        <v>90</v>
      </c>
      <c r="B92" s="1">
        <v>41546</v>
      </c>
      <c r="C92" t="s">
        <v>121</v>
      </c>
      <c r="I92">
        <v>185.16860192391101</v>
      </c>
      <c r="J92">
        <v>183.99816643935799</v>
      </c>
      <c r="K92">
        <v>186.73044049516301</v>
      </c>
      <c r="L92">
        <v>198.81573721496699</v>
      </c>
      <c r="M92">
        <v>215.398758981951</v>
      </c>
      <c r="N92">
        <v>229.810032555025</v>
      </c>
      <c r="O92">
        <v>235.19381959299</v>
      </c>
      <c r="P92">
        <v>237.452850170381</v>
      </c>
      <c r="T92">
        <v>219.79558996626901</v>
      </c>
      <c r="U92">
        <v>239.45448536446</v>
      </c>
      <c r="V92">
        <v>219.170493021022</v>
      </c>
      <c r="W92">
        <v>191.40804961332699</v>
      </c>
      <c r="X92">
        <v>202.154487552494</v>
      </c>
      <c r="Y92">
        <v>203.37697953220299</v>
      </c>
      <c r="Z92">
        <v>168.296164635987</v>
      </c>
      <c r="AA92">
        <v>182.110023707952</v>
      </c>
      <c r="AG92">
        <v>210.79097224178901</v>
      </c>
      <c r="AH92">
        <v>162.98049784537099</v>
      </c>
      <c r="AI92">
        <v>142.51756557457901</v>
      </c>
      <c r="AJ92">
        <f t="shared" si="8"/>
        <v>200.76966928574734</v>
      </c>
      <c r="AK92">
        <f t="shared" si="7"/>
        <v>85.679013651325846</v>
      </c>
      <c r="AL92">
        <f t="shared" si="9"/>
        <v>109.94050553323433</v>
      </c>
      <c r="AM92">
        <v>81.9020261000353</v>
      </c>
    </row>
    <row r="93" spans="1:39" x14ac:dyDescent="0.35">
      <c r="A93">
        <v>91</v>
      </c>
      <c r="B93" s="1">
        <v>41547</v>
      </c>
      <c r="C93" t="s">
        <v>122</v>
      </c>
      <c r="D93">
        <v>124.764285909535</v>
      </c>
      <c r="E93">
        <v>111.133458340624</v>
      </c>
      <c r="F93">
        <v>134.70658732001701</v>
      </c>
      <c r="G93">
        <v>145.133317909939</v>
      </c>
      <c r="H93">
        <v>152.02312658932499</v>
      </c>
      <c r="I93">
        <v>188.25542556389399</v>
      </c>
      <c r="J93">
        <v>193.03955622411701</v>
      </c>
      <c r="K93">
        <v>185.948062641918</v>
      </c>
      <c r="L93">
        <v>200.19383422469801</v>
      </c>
      <c r="M93">
        <v>222.30541587679201</v>
      </c>
      <c r="N93">
        <v>227.511615096399</v>
      </c>
      <c r="O93">
        <v>236.02256922938099</v>
      </c>
      <c r="P93">
        <v>232.49279686965099</v>
      </c>
      <c r="Q93">
        <v>203.186722967734</v>
      </c>
      <c r="R93">
        <v>233.75409957374799</v>
      </c>
      <c r="S93">
        <v>233.66426895888199</v>
      </c>
      <c r="T93">
        <v>221.528073541635</v>
      </c>
      <c r="U93">
        <v>235.031435643148</v>
      </c>
      <c r="V93">
        <v>222.55519652500101</v>
      </c>
      <c r="W93">
        <v>188.19742535398399</v>
      </c>
      <c r="X93">
        <v>196.26558184560301</v>
      </c>
      <c r="Y93">
        <v>196.67063145335501</v>
      </c>
      <c r="Z93">
        <v>162.771773175817</v>
      </c>
      <c r="AA93">
        <v>164.23374322689901</v>
      </c>
      <c r="AB93">
        <v>199.722838441428</v>
      </c>
      <c r="AC93">
        <v>206.443331388144</v>
      </c>
      <c r="AD93">
        <v>196.95729079660401</v>
      </c>
      <c r="AJ93">
        <f t="shared" si="8"/>
        <v>193.13009128475079</v>
      </c>
      <c r="AK93">
        <f t="shared" si="7"/>
        <v>78.039435650329295</v>
      </c>
      <c r="AL93">
        <f t="shared" si="9"/>
        <v>102.30092753223778</v>
      </c>
      <c r="AM93">
        <v>81.9709166017456</v>
      </c>
    </row>
    <row r="94" spans="1:39" x14ac:dyDescent="0.35">
      <c r="A94">
        <v>92</v>
      </c>
      <c r="B94" s="1">
        <v>41562</v>
      </c>
      <c r="C94" t="s">
        <v>123</v>
      </c>
      <c r="H94">
        <v>159.68072670805</v>
      </c>
      <c r="I94">
        <v>177.303261624935</v>
      </c>
      <c r="J94">
        <v>178.42519161000399</v>
      </c>
      <c r="K94">
        <v>169.33120547607501</v>
      </c>
      <c r="L94">
        <v>185.07624482931999</v>
      </c>
      <c r="M94">
        <v>210.73417652587599</v>
      </c>
      <c r="N94">
        <v>219.43879234436</v>
      </c>
      <c r="S94">
        <v>209.70694021428</v>
      </c>
      <c r="T94">
        <v>208.05853399742901</v>
      </c>
      <c r="U94">
        <v>227.194424743734</v>
      </c>
      <c r="V94">
        <v>217.233686664788</v>
      </c>
      <c r="W94">
        <v>195.293173665072</v>
      </c>
      <c r="X94">
        <v>200.54381410895601</v>
      </c>
      <c r="Y94">
        <v>211.192011526107</v>
      </c>
      <c r="AE94">
        <v>154.81620395954999</v>
      </c>
      <c r="AF94">
        <v>153.864162257244</v>
      </c>
      <c r="AG94">
        <v>189.196316554791</v>
      </c>
      <c r="AH94">
        <v>139.15888319361099</v>
      </c>
      <c r="AI94">
        <v>138.109662934331</v>
      </c>
      <c r="AJ94">
        <f t="shared" si="8"/>
        <v>186.54512699676386</v>
      </c>
      <c r="AK94">
        <f t="shared" si="7"/>
        <v>71.45447136234236</v>
      </c>
      <c r="AL94">
        <f t="shared" si="9"/>
        <v>95.715963244250844</v>
      </c>
      <c r="AM94">
        <v>82.875799398676705</v>
      </c>
    </row>
    <row r="95" spans="1:39" x14ac:dyDescent="0.35">
      <c r="A95">
        <v>93</v>
      </c>
      <c r="B95" s="1">
        <v>41571</v>
      </c>
      <c r="C95" t="s">
        <v>124</v>
      </c>
      <c r="D95">
        <v>120.707727177818</v>
      </c>
      <c r="E95">
        <v>113.22143473369201</v>
      </c>
      <c r="F95">
        <v>135.43751714980499</v>
      </c>
      <c r="G95">
        <v>149.276163926653</v>
      </c>
      <c r="H95">
        <v>169.893100329097</v>
      </c>
      <c r="I95">
        <v>199.51613351725001</v>
      </c>
      <c r="J95">
        <v>185.093714954354</v>
      </c>
      <c r="N95">
        <v>234.18264941043699</v>
      </c>
      <c r="O95">
        <v>238.69159671291601</v>
      </c>
      <c r="P95">
        <v>236.416236467598</v>
      </c>
      <c r="Q95">
        <v>205.050974142293</v>
      </c>
      <c r="R95">
        <v>220.700210666591</v>
      </c>
      <c r="S95">
        <v>227.695102983542</v>
      </c>
      <c r="T95">
        <v>218.80345389001201</v>
      </c>
      <c r="U95">
        <v>245.369688144836</v>
      </c>
      <c r="Z95">
        <v>192.385233714203</v>
      </c>
      <c r="AA95">
        <v>210.67723661779601</v>
      </c>
      <c r="AB95">
        <v>235.29325576514401</v>
      </c>
      <c r="AC95">
        <v>229.45456822560999</v>
      </c>
      <c r="AD95">
        <v>198.12031495586601</v>
      </c>
      <c r="AE95">
        <v>180.93753248600299</v>
      </c>
      <c r="AF95">
        <v>177.61839126331</v>
      </c>
      <c r="AG95">
        <v>194.27764482767699</v>
      </c>
      <c r="AJ95">
        <f t="shared" si="8"/>
        <v>196.4704296548914</v>
      </c>
      <c r="AK95">
        <f t="shared" si="7"/>
        <v>81.37977402046991</v>
      </c>
      <c r="AL95">
        <f t="shared" si="9"/>
        <v>105.64126590237839</v>
      </c>
      <c r="AM95">
        <v>83.163172730948702</v>
      </c>
    </row>
    <row r="96" spans="1:39" x14ac:dyDescent="0.35">
      <c r="A96">
        <v>94</v>
      </c>
      <c r="B96" s="1">
        <v>41586</v>
      </c>
      <c r="C96" t="s">
        <v>125</v>
      </c>
      <c r="D96">
        <v>123.46243133194599</v>
      </c>
      <c r="E96">
        <v>112.56824629007799</v>
      </c>
      <c r="F96">
        <v>140.190946448972</v>
      </c>
      <c r="G96">
        <v>161.65420883617901</v>
      </c>
      <c r="H96">
        <v>157.42644886885401</v>
      </c>
      <c r="I96">
        <v>187.862859874599</v>
      </c>
      <c r="J96">
        <v>184.86744612199001</v>
      </c>
      <c r="K96">
        <v>170.27666049413301</v>
      </c>
      <c r="L96">
        <v>183.30313267497499</v>
      </c>
      <c r="M96">
        <v>206.04144701704601</v>
      </c>
      <c r="N96">
        <v>215.63552569269501</v>
      </c>
      <c r="O96">
        <v>218.95413194999799</v>
      </c>
      <c r="P96">
        <v>225.76106623206101</v>
      </c>
      <c r="Q96">
        <v>195.232922279912</v>
      </c>
      <c r="R96">
        <v>211.69256722979401</v>
      </c>
      <c r="S96">
        <v>218.01766627091499</v>
      </c>
      <c r="T96">
        <v>216.45397838496899</v>
      </c>
      <c r="U96">
        <v>237.600166135873</v>
      </c>
      <c r="V96">
        <v>232.022675951693</v>
      </c>
      <c r="W96">
        <v>216.62765162618101</v>
      </c>
      <c r="X96">
        <v>216.10890706687499</v>
      </c>
      <c r="Y96">
        <v>220.35312067879499</v>
      </c>
      <c r="Z96">
        <v>187.53998750999</v>
      </c>
      <c r="AA96">
        <v>202.06734835687001</v>
      </c>
      <c r="AB96">
        <v>228.351076875974</v>
      </c>
      <c r="AC96">
        <v>216.89466786135799</v>
      </c>
      <c r="AD96">
        <v>185.62773748936499</v>
      </c>
      <c r="AE96">
        <v>137.07520850902</v>
      </c>
      <c r="AF96">
        <v>150.402008245015</v>
      </c>
      <c r="AG96">
        <v>190.59073179195499</v>
      </c>
      <c r="AH96">
        <v>139.62668997561801</v>
      </c>
      <c r="AI96">
        <v>144.11906937358</v>
      </c>
      <c r="AJ96">
        <f t="shared" si="8"/>
        <v>188.57527292022743</v>
      </c>
      <c r="AK96">
        <f t="shared" si="7"/>
        <v>73.484617285805939</v>
      </c>
      <c r="AL96">
        <f t="shared" si="9"/>
        <v>97.746109167714422</v>
      </c>
      <c r="AM96">
        <v>82.975198353578193</v>
      </c>
    </row>
    <row r="97" spans="1:39" x14ac:dyDescent="0.35">
      <c r="A97">
        <v>95</v>
      </c>
      <c r="B97" s="1">
        <v>41603</v>
      </c>
      <c r="C97" t="s">
        <v>126</v>
      </c>
      <c r="D97">
        <v>145.754609442169</v>
      </c>
      <c r="E97">
        <v>140.79626883887701</v>
      </c>
      <c r="F97">
        <v>162.68419927797299</v>
      </c>
      <c r="G97">
        <v>180.31969803250001</v>
      </c>
      <c r="H97">
        <v>177.82631866652</v>
      </c>
      <c r="I97">
        <v>200.918302582948</v>
      </c>
      <c r="J97">
        <v>197.727116342963</v>
      </c>
      <c r="K97">
        <v>182.58128689974501</v>
      </c>
      <c r="P97">
        <v>236.75349815859099</v>
      </c>
      <c r="Q97">
        <v>210.85596020977701</v>
      </c>
      <c r="R97">
        <v>241.16114668749901</v>
      </c>
      <c r="S97">
        <v>232.62991667578399</v>
      </c>
      <c r="T97">
        <v>228.360570291595</v>
      </c>
      <c r="U97">
        <v>248.80810270101699</v>
      </c>
      <c r="V97">
        <v>249.870227960514</v>
      </c>
      <c r="W97">
        <v>238.808228764039</v>
      </c>
      <c r="AA97">
        <v>228.23668047343199</v>
      </c>
      <c r="AB97">
        <v>254.900682729256</v>
      </c>
      <c r="AC97">
        <v>255.632851414225</v>
      </c>
      <c r="AD97">
        <v>247.72962562858899</v>
      </c>
      <c r="AE97">
        <v>219.068097885535</v>
      </c>
      <c r="AJ97">
        <f t="shared" si="8"/>
        <v>213.40111379350233</v>
      </c>
      <c r="AK97">
        <f t="shared" si="7"/>
        <v>98.310458159080838</v>
      </c>
      <c r="AL97">
        <f t="shared" si="9"/>
        <v>122.57195004098932</v>
      </c>
      <c r="AM97">
        <v>83.882323743756402</v>
      </c>
    </row>
    <row r="98" spans="1:39" x14ac:dyDescent="0.35">
      <c r="A98">
        <v>96</v>
      </c>
      <c r="B98" s="1">
        <v>41626</v>
      </c>
      <c r="C98" t="s">
        <v>127</v>
      </c>
      <c r="G98">
        <v>135.50245386056599</v>
      </c>
      <c r="H98">
        <v>133.1405240476</v>
      </c>
      <c r="I98">
        <v>160.32233885453499</v>
      </c>
      <c r="J98">
        <v>163.01107036029899</v>
      </c>
      <c r="K98">
        <v>160.85112658888099</v>
      </c>
      <c r="L98">
        <v>169.014591567027</v>
      </c>
      <c r="M98">
        <v>195.15646967882901</v>
      </c>
      <c r="S98">
        <v>196.539778556768</v>
      </c>
      <c r="T98">
        <v>198.774179164331</v>
      </c>
      <c r="U98">
        <v>210.359683841221</v>
      </c>
      <c r="V98">
        <v>211.84561290556599</v>
      </c>
      <c r="W98">
        <v>209.92371168858301</v>
      </c>
      <c r="X98">
        <v>217.90796776472601</v>
      </c>
      <c r="Y98">
        <v>214.155457667717</v>
      </c>
      <c r="AD98">
        <v>196.4032378503</v>
      </c>
      <c r="AE98">
        <v>172.97406855338701</v>
      </c>
      <c r="AF98">
        <v>173.999453023027</v>
      </c>
      <c r="AG98">
        <v>198.66880036810301</v>
      </c>
      <c r="AH98">
        <v>163.259218142767</v>
      </c>
      <c r="AI98">
        <v>153.48650784092399</v>
      </c>
      <c r="AJ98">
        <f t="shared" si="8"/>
        <v>181.76481261625787</v>
      </c>
      <c r="AK98">
        <f t="shared" si="7"/>
        <v>66.674156981836376</v>
      </c>
      <c r="AL98">
        <f t="shared" si="9"/>
        <v>90.935648863744859</v>
      </c>
      <c r="AM98">
        <v>84.103916051291705</v>
      </c>
    </row>
    <row r="99" spans="1:39" x14ac:dyDescent="0.35">
      <c r="A99">
        <v>97</v>
      </c>
      <c r="B99" s="1">
        <v>41635</v>
      </c>
      <c r="C99" t="s">
        <v>128</v>
      </c>
      <c r="D99">
        <v>153.94088018803399</v>
      </c>
      <c r="E99">
        <v>121.634307501816</v>
      </c>
      <c r="F99">
        <v>138.323320573128</v>
      </c>
      <c r="G99">
        <v>163.24121434885501</v>
      </c>
      <c r="H99">
        <v>175.77341341214799</v>
      </c>
      <c r="L99">
        <v>194.85192207724299</v>
      </c>
      <c r="M99">
        <v>221.69009580504101</v>
      </c>
      <c r="N99">
        <v>227.16756878035201</v>
      </c>
      <c r="O99">
        <v>230.966031437883</v>
      </c>
      <c r="P99">
        <v>228.04143836259701</v>
      </c>
      <c r="Q99">
        <v>193.562207819864</v>
      </c>
      <c r="R99">
        <v>219.68965289839599</v>
      </c>
      <c r="S99">
        <v>226.195927338605</v>
      </c>
      <c r="X99">
        <v>246.891031494592</v>
      </c>
      <c r="Y99">
        <v>240.170415762407</v>
      </c>
      <c r="Z99">
        <v>202.43342115116499</v>
      </c>
      <c r="AA99">
        <v>223.79936170746001</v>
      </c>
      <c r="AB99">
        <v>238.26389100543901</v>
      </c>
      <c r="AC99">
        <v>241.83691719128501</v>
      </c>
      <c r="AD99">
        <v>240.33136275521301</v>
      </c>
      <c r="AE99">
        <v>216.18398711450999</v>
      </c>
      <c r="AJ99">
        <f t="shared" si="8"/>
        <v>206.90420803457303</v>
      </c>
      <c r="AK99">
        <f t="shared" si="7"/>
        <v>91.813552400151536</v>
      </c>
      <c r="AL99">
        <f t="shared" si="9"/>
        <v>116.07504428206002</v>
      </c>
      <c r="AM99">
        <v>84.343010802714005</v>
      </c>
    </row>
    <row r="100" spans="1:39" x14ac:dyDescent="0.35">
      <c r="A100">
        <v>98</v>
      </c>
      <c r="B100" s="1">
        <v>41658</v>
      </c>
      <c r="C100" t="s">
        <v>129</v>
      </c>
      <c r="G100">
        <v>132.38932819856399</v>
      </c>
      <c r="H100">
        <v>138.611782698919</v>
      </c>
      <c r="I100">
        <v>156.08429172183801</v>
      </c>
      <c r="J100">
        <v>159.233664465825</v>
      </c>
      <c r="K100">
        <v>151.35515333563001</v>
      </c>
      <c r="L100">
        <v>161.16255178347799</v>
      </c>
      <c r="R100">
        <v>182.340093221225</v>
      </c>
      <c r="S100">
        <v>198.42298264410201</v>
      </c>
      <c r="T100">
        <v>190.22599767539299</v>
      </c>
      <c r="U100">
        <v>209.94407081151999</v>
      </c>
      <c r="V100">
        <v>184.943645096084</v>
      </c>
      <c r="W100">
        <v>207.98379696885999</v>
      </c>
      <c r="X100">
        <v>215.55654710303401</v>
      </c>
      <c r="AD100">
        <v>199.45451670327401</v>
      </c>
      <c r="AE100">
        <v>180.88658423712499</v>
      </c>
      <c r="AF100">
        <v>183.60426603289699</v>
      </c>
      <c r="AG100">
        <v>216.89531050909</v>
      </c>
      <c r="AH100">
        <v>164.115245063776</v>
      </c>
      <c r="AI100">
        <v>152.48026359577599</v>
      </c>
      <c r="AJ100">
        <f t="shared" si="8"/>
        <v>178.19421536139001</v>
      </c>
      <c r="AK100">
        <f t="shared" si="7"/>
        <v>63.103559726968513</v>
      </c>
      <c r="AL100">
        <f t="shared" si="9"/>
        <v>87.365051608876996</v>
      </c>
      <c r="AM100">
        <v>85.012583195920598</v>
      </c>
    </row>
    <row r="101" spans="1:39" x14ac:dyDescent="0.35">
      <c r="A101">
        <v>99</v>
      </c>
      <c r="B101" s="1">
        <v>41698</v>
      </c>
      <c r="C101" t="s">
        <v>130</v>
      </c>
      <c r="D101">
        <v>146.010143941455</v>
      </c>
      <c r="E101">
        <v>121.753446499213</v>
      </c>
      <c r="F101">
        <v>142.301612487169</v>
      </c>
      <c r="G101">
        <v>163.46223302668</v>
      </c>
      <c r="H101">
        <v>168.27935067512701</v>
      </c>
      <c r="I101">
        <v>193.950506669867</v>
      </c>
      <c r="J101">
        <v>188.78312457619799</v>
      </c>
      <c r="K101">
        <v>170.975785060226</v>
      </c>
      <c r="L101">
        <v>186.62181471037499</v>
      </c>
      <c r="M101">
        <v>205.228652944472</v>
      </c>
      <c r="N101">
        <v>215.94017050901101</v>
      </c>
      <c r="O101">
        <v>210.23911130973801</v>
      </c>
      <c r="P101">
        <v>218.267715103575</v>
      </c>
      <c r="Q101">
        <v>192.26987893424001</v>
      </c>
      <c r="R101">
        <v>216.102553097417</v>
      </c>
      <c r="S101">
        <v>220.77763839566001</v>
      </c>
      <c r="T101">
        <v>216.80138777366</v>
      </c>
      <c r="U101">
        <v>235.571028397818</v>
      </c>
      <c r="V101">
        <v>231.54325881590901</v>
      </c>
      <c r="W101">
        <v>238.12241864956499</v>
      </c>
      <c r="X101">
        <v>240.38651246161101</v>
      </c>
      <c r="Y101">
        <v>241.60186166346699</v>
      </c>
      <c r="Z101">
        <v>206.038248068885</v>
      </c>
      <c r="AA101">
        <v>224.63996704646601</v>
      </c>
      <c r="AB101">
        <v>245.74295061014101</v>
      </c>
      <c r="AC101">
        <v>247.39396355741101</v>
      </c>
      <c r="AD101">
        <v>242.18319163156301</v>
      </c>
      <c r="AE101">
        <v>222.49849575902499</v>
      </c>
      <c r="AF101">
        <v>219.422109813708</v>
      </c>
      <c r="AG101">
        <v>253.20606601308501</v>
      </c>
      <c r="AH101">
        <v>199.105440764836</v>
      </c>
      <c r="AI101">
        <v>190.20481800153499</v>
      </c>
      <c r="AJ101">
        <f t="shared" si="8"/>
        <v>206.73204553028464</v>
      </c>
      <c r="AK101">
        <f t="shared" si="7"/>
        <v>91.641389895863142</v>
      </c>
      <c r="AL101">
        <f t="shared" si="9"/>
        <v>115.90288177777163</v>
      </c>
      <c r="AM101">
        <v>85.836236804184296</v>
      </c>
    </row>
    <row r="102" spans="1:39" x14ac:dyDescent="0.35">
      <c r="A102">
        <v>100</v>
      </c>
      <c r="B102" s="1">
        <v>41699</v>
      </c>
      <c r="C102" t="s">
        <v>131</v>
      </c>
      <c r="F102">
        <v>140.543605909494</v>
      </c>
      <c r="G102">
        <v>159.24616444842999</v>
      </c>
      <c r="H102">
        <v>169.181243300342</v>
      </c>
      <c r="I102">
        <v>186.339651733106</v>
      </c>
      <c r="J102">
        <v>177.109519460261</v>
      </c>
      <c r="K102">
        <v>156.416467367857</v>
      </c>
      <c r="L102">
        <v>174.008791530005</v>
      </c>
      <c r="Q102">
        <v>188.78609378706901</v>
      </c>
      <c r="R102">
        <v>212.55942326545301</v>
      </c>
      <c r="S102">
        <v>218.534649369531</v>
      </c>
      <c r="T102">
        <v>208.725934307702</v>
      </c>
      <c r="U102">
        <v>225.20968427754701</v>
      </c>
      <c r="V102">
        <v>219.950459537227</v>
      </c>
      <c r="W102">
        <v>221.807861239489</v>
      </c>
      <c r="X102">
        <v>233.906954506982</v>
      </c>
      <c r="AC102">
        <v>241.27999159165</v>
      </c>
      <c r="AD102">
        <v>244.23039033389</v>
      </c>
      <c r="AE102">
        <v>216.93791770188199</v>
      </c>
      <c r="AF102">
        <v>210.86553655514999</v>
      </c>
      <c r="AG102">
        <v>245.79631112697299</v>
      </c>
      <c r="AH102">
        <v>185.981576044528</v>
      </c>
      <c r="AI102">
        <v>180.993459671881</v>
      </c>
      <c r="AJ102">
        <f t="shared" si="8"/>
        <v>200.83689486665671</v>
      </c>
      <c r="AK102">
        <f t="shared" si="7"/>
        <v>85.746239232235212</v>
      </c>
      <c r="AL102">
        <f t="shared" si="9"/>
        <v>110.0077311141437</v>
      </c>
      <c r="AM102">
        <v>85.760593169269001</v>
      </c>
    </row>
    <row r="103" spans="1:39" x14ac:dyDescent="0.35">
      <c r="A103">
        <v>101</v>
      </c>
      <c r="B103" s="1">
        <v>41706</v>
      </c>
      <c r="C103" t="s">
        <v>132</v>
      </c>
      <c r="D103">
        <v>87.878326955966401</v>
      </c>
      <c r="E103">
        <v>79.162290118667798</v>
      </c>
      <c r="F103">
        <v>102.41912276628101</v>
      </c>
      <c r="G103">
        <v>119.634440087684</v>
      </c>
      <c r="H103">
        <v>134.95968851353001</v>
      </c>
      <c r="I103">
        <v>145.94941576812101</v>
      </c>
      <c r="N103">
        <v>148.678781051333</v>
      </c>
      <c r="O103">
        <v>152.22325757967701</v>
      </c>
      <c r="P103">
        <v>158.35307077211201</v>
      </c>
      <c r="Q103">
        <v>136.17100533069399</v>
      </c>
      <c r="R103">
        <v>171.319389988767</v>
      </c>
      <c r="S103">
        <v>181.284597082652</v>
      </c>
      <c r="T103">
        <v>167.155407509892</v>
      </c>
      <c r="Z103">
        <v>147.97810705777999</v>
      </c>
      <c r="AA103">
        <v>149.35606554627401</v>
      </c>
      <c r="AB103">
        <v>179.19649042968101</v>
      </c>
      <c r="AC103">
        <v>191.144528661301</v>
      </c>
      <c r="AJ103">
        <f t="shared" si="8"/>
        <v>144.28611677767137</v>
      </c>
      <c r="AK103">
        <f t="shared" si="7"/>
        <v>29.195461143249872</v>
      </c>
      <c r="AL103">
        <f t="shared" si="9"/>
        <v>53.456953025158356</v>
      </c>
      <c r="AM103">
        <v>86.797480766206107</v>
      </c>
    </row>
    <row r="104" spans="1:39" x14ac:dyDescent="0.35">
      <c r="A104">
        <v>102</v>
      </c>
      <c r="B104" s="1">
        <v>41714</v>
      </c>
      <c r="C104" t="s">
        <v>133</v>
      </c>
      <c r="D104">
        <v>140.851785906261</v>
      </c>
      <c r="E104">
        <v>116.89701219282701</v>
      </c>
      <c r="F104">
        <v>135.343004631659</v>
      </c>
      <c r="G104">
        <v>152.41187635443501</v>
      </c>
      <c r="H104">
        <v>155.058581739522</v>
      </c>
      <c r="I104">
        <v>184.01245584968001</v>
      </c>
      <c r="J104">
        <v>175.87762640202601</v>
      </c>
      <c r="K104">
        <v>160.86683685034501</v>
      </c>
      <c r="L104">
        <v>169.33341244464</v>
      </c>
      <c r="M104">
        <v>180.47068680971299</v>
      </c>
      <c r="N104">
        <v>198.86003356055301</v>
      </c>
      <c r="O104">
        <v>198.04271808141399</v>
      </c>
      <c r="P104">
        <v>199.69555991930901</v>
      </c>
      <c r="Q104">
        <v>172.35052392954199</v>
      </c>
      <c r="R104">
        <v>201.27054316456</v>
      </c>
      <c r="S104">
        <v>213.931839815616</v>
      </c>
      <c r="T104">
        <v>202.30165591441201</v>
      </c>
      <c r="U104">
        <v>229.08811635771499</v>
      </c>
      <c r="V104">
        <v>214.217271351026</v>
      </c>
      <c r="W104">
        <v>209.80809175048799</v>
      </c>
      <c r="X104">
        <v>227.71041201267099</v>
      </c>
      <c r="Y104">
        <v>233.937328731126</v>
      </c>
      <c r="Z104">
        <v>199.067003885714</v>
      </c>
      <c r="AA104">
        <v>217.49158089658101</v>
      </c>
      <c r="AB104">
        <v>238.59591498850401</v>
      </c>
      <c r="AC104">
        <v>231.84776030608401</v>
      </c>
      <c r="AD104">
        <v>227.72427818641</v>
      </c>
      <c r="AE104">
        <v>196.406753608972</v>
      </c>
      <c r="AF104">
        <v>202.10421736408401</v>
      </c>
      <c r="AG104">
        <v>243.917543659019</v>
      </c>
      <c r="AH104">
        <v>184.143887603769</v>
      </c>
      <c r="AI104">
        <v>164.70809111342101</v>
      </c>
      <c r="AJ104">
        <f t="shared" si="8"/>
        <v>193.07326266819055</v>
      </c>
      <c r="AK104">
        <f t="shared" si="7"/>
        <v>77.982607033769057</v>
      </c>
      <c r="AL104">
        <f t="shared" si="9"/>
        <v>102.24409891567754</v>
      </c>
      <c r="AM104">
        <v>86.528851317318797</v>
      </c>
    </row>
    <row r="105" spans="1:39" x14ac:dyDescent="0.35">
      <c r="A105">
        <v>103</v>
      </c>
      <c r="B105" s="1">
        <v>41723</v>
      </c>
      <c r="C105" t="s">
        <v>134</v>
      </c>
      <c r="D105">
        <v>137.928619670182</v>
      </c>
      <c r="E105">
        <v>119.702140279262</v>
      </c>
      <c r="F105">
        <v>138.06194067298799</v>
      </c>
      <c r="G105">
        <v>144.80317393767899</v>
      </c>
      <c r="H105">
        <v>155.68980578262699</v>
      </c>
      <c r="I105">
        <v>181.52707066962799</v>
      </c>
      <c r="J105">
        <v>167.14801290135699</v>
      </c>
      <c r="K105">
        <v>157.280401227623</v>
      </c>
      <c r="L105">
        <v>165.044235188681</v>
      </c>
      <c r="M105">
        <v>181.79048227166999</v>
      </c>
      <c r="N105">
        <v>192.93745294674201</v>
      </c>
      <c r="O105">
        <v>186.39481165792401</v>
      </c>
      <c r="P105">
        <v>197.90338006939399</v>
      </c>
      <c r="Q105">
        <v>176.188232514514</v>
      </c>
      <c r="V105">
        <v>220.46498997873201</v>
      </c>
      <c r="W105">
        <v>209.97969714398801</v>
      </c>
      <c r="X105">
        <v>217.10157550928699</v>
      </c>
      <c r="Y105">
        <v>231.835418889907</v>
      </c>
      <c r="Z105">
        <v>188.05959437865999</v>
      </c>
      <c r="AA105">
        <v>208.37485038227101</v>
      </c>
      <c r="AB105">
        <v>241.37066155893899</v>
      </c>
      <c r="AC105">
        <v>236.167152125027</v>
      </c>
      <c r="AD105">
        <v>221.223653556584</v>
      </c>
      <c r="AE105">
        <v>214.55089582524201</v>
      </c>
      <c r="AF105">
        <v>201.69261880720501</v>
      </c>
      <c r="AG105">
        <v>239.72812532844401</v>
      </c>
      <c r="AH105">
        <v>178.89807748227301</v>
      </c>
      <c r="AI105">
        <v>166.26535586222701</v>
      </c>
      <c r="AJ105">
        <f t="shared" si="8"/>
        <v>188.50401523639488</v>
      </c>
      <c r="AK105">
        <f t="shared" si="7"/>
        <v>73.413359601973383</v>
      </c>
      <c r="AL105">
        <f t="shared" si="9"/>
        <v>97.674851483881866</v>
      </c>
      <c r="AM105">
        <v>87.131473366815598</v>
      </c>
    </row>
    <row r="106" spans="1:39" x14ac:dyDescent="0.35">
      <c r="A106">
        <v>104</v>
      </c>
      <c r="B106" s="1">
        <v>41730</v>
      </c>
      <c r="C106" t="s">
        <v>135</v>
      </c>
      <c r="D106">
        <v>119.165359580718</v>
      </c>
      <c r="E106">
        <v>104.89061053780701</v>
      </c>
      <c r="F106">
        <v>126.80271547847801</v>
      </c>
      <c r="G106">
        <v>132.07921930474501</v>
      </c>
      <c r="H106">
        <v>141.33927562628901</v>
      </c>
      <c r="I106">
        <v>161.47799983262601</v>
      </c>
      <c r="J106">
        <v>163.586774190451</v>
      </c>
      <c r="K106">
        <v>132.93957034014099</v>
      </c>
      <c r="L106">
        <v>150.81223010853699</v>
      </c>
      <c r="M106">
        <v>178.39522619681699</v>
      </c>
      <c r="N106">
        <v>170.94822742266999</v>
      </c>
      <c r="O106">
        <v>181.974778389422</v>
      </c>
      <c r="P106">
        <v>180.45332391750699</v>
      </c>
      <c r="Q106">
        <v>153.77263789552401</v>
      </c>
      <c r="R106">
        <v>178.737174771696</v>
      </c>
      <c r="S106">
        <v>193.837731427477</v>
      </c>
      <c r="T106">
        <v>179.985223685986</v>
      </c>
      <c r="U106">
        <v>197.974286335209</v>
      </c>
      <c r="V106">
        <v>190.26803192595699</v>
      </c>
      <c r="W106">
        <v>184.14667043596501</v>
      </c>
      <c r="X106">
        <v>190.341076816487</v>
      </c>
      <c r="Y106">
        <v>195.57290678937099</v>
      </c>
      <c r="Z106">
        <v>162.49383231947201</v>
      </c>
      <c r="AA106">
        <v>183.99218516988799</v>
      </c>
      <c r="AB106">
        <v>205.76848014276999</v>
      </c>
      <c r="AC106">
        <v>200.34562850846501</v>
      </c>
      <c r="AD106">
        <v>202.68970141511201</v>
      </c>
      <c r="AE106">
        <v>176.625058066527</v>
      </c>
      <c r="AF106">
        <v>172.59738055843999</v>
      </c>
      <c r="AG106">
        <v>214.283419172127</v>
      </c>
      <c r="AH106">
        <v>165.780001672353</v>
      </c>
      <c r="AI106">
        <v>150.44512006577801</v>
      </c>
      <c r="AJ106">
        <f t="shared" si="8"/>
        <v>170.14130806565038</v>
      </c>
      <c r="AK106">
        <f t="shared" si="7"/>
        <v>55.050652431228883</v>
      </c>
      <c r="AL106">
        <f t="shared" si="9"/>
        <v>79.312144313137367</v>
      </c>
      <c r="AM106">
        <v>87.467765210248501</v>
      </c>
    </row>
    <row r="107" spans="1:39" x14ac:dyDescent="0.35">
      <c r="A107">
        <v>105</v>
      </c>
      <c r="B107" s="1">
        <v>41738</v>
      </c>
      <c r="C107" t="s">
        <v>136</v>
      </c>
      <c r="D107">
        <v>141.94124718728901</v>
      </c>
      <c r="E107">
        <v>130.36862769630801</v>
      </c>
      <c r="F107">
        <v>140.14988839649601</v>
      </c>
      <c r="K107">
        <v>145.04244265705299</v>
      </c>
      <c r="L107">
        <v>154.17457046002599</v>
      </c>
      <c r="M107">
        <v>175.96606593891201</v>
      </c>
      <c r="N107">
        <v>193.07589454570299</v>
      </c>
      <c r="O107">
        <v>190.44723058452999</v>
      </c>
      <c r="P107">
        <v>197.90031123298601</v>
      </c>
      <c r="Q107">
        <v>166.598227443762</v>
      </c>
      <c r="V107">
        <v>194.93949476716199</v>
      </c>
      <c r="W107">
        <v>197.22637995223701</v>
      </c>
      <c r="X107">
        <v>206.675748023426</v>
      </c>
      <c r="Y107">
        <v>214.23832984914301</v>
      </c>
      <c r="Z107">
        <v>179.71027836190299</v>
      </c>
      <c r="AA107">
        <v>204.68199801687601</v>
      </c>
      <c r="AB107">
        <v>237.61006078722301</v>
      </c>
      <c r="AC107">
        <v>233.589835214929</v>
      </c>
      <c r="AH107">
        <v>166.87949325743</v>
      </c>
      <c r="AI107">
        <v>157.703851515476</v>
      </c>
      <c r="AJ107">
        <f t="shared" si="8"/>
        <v>181.44599879444351</v>
      </c>
      <c r="AK107">
        <f t="shared" si="7"/>
        <v>66.355343160022016</v>
      </c>
      <c r="AL107">
        <f t="shared" si="9"/>
        <v>90.6168350419305</v>
      </c>
      <c r="AM107">
        <v>87.864752569352703</v>
      </c>
    </row>
    <row r="108" spans="1:39" x14ac:dyDescent="0.35">
      <c r="A108">
        <v>106</v>
      </c>
      <c r="B108" s="1">
        <v>41739</v>
      </c>
      <c r="C108" t="s">
        <v>137</v>
      </c>
      <c r="D108">
        <v>145.46880192720201</v>
      </c>
      <c r="E108">
        <v>129.10293068290801</v>
      </c>
      <c r="F108">
        <v>138.11028010690501</v>
      </c>
      <c r="G108">
        <v>154.095175680746</v>
      </c>
      <c r="H108">
        <v>158.471911405513</v>
      </c>
      <c r="I108">
        <v>174.45139737784299</v>
      </c>
      <c r="N108">
        <v>190.19399603018601</v>
      </c>
      <c r="O108">
        <v>185.53756824304301</v>
      </c>
      <c r="AJ108">
        <f t="shared" si="8"/>
        <v>159.42900768179328</v>
      </c>
      <c r="AK108">
        <f t="shared" si="7"/>
        <v>44.338352047371785</v>
      </c>
      <c r="AL108">
        <f t="shared" si="9"/>
        <v>68.599843929280269</v>
      </c>
      <c r="AM108">
        <v>88.275987856572499</v>
      </c>
    </row>
    <row r="109" spans="1:39" x14ac:dyDescent="0.35">
      <c r="A109">
        <v>107</v>
      </c>
      <c r="B109" s="1">
        <v>41746</v>
      </c>
      <c r="C109" t="s">
        <v>138</v>
      </c>
      <c r="D109">
        <v>106.53695013621601</v>
      </c>
      <c r="E109">
        <v>94.668092550986103</v>
      </c>
      <c r="F109">
        <v>96.778081614857101</v>
      </c>
      <c r="G109">
        <v>120.402790715455</v>
      </c>
      <c r="H109">
        <v>120.572719069483</v>
      </c>
      <c r="I109">
        <v>133.61263951180399</v>
      </c>
      <c r="J109">
        <v>137.101835762295</v>
      </c>
      <c r="K109">
        <v>116.740183293819</v>
      </c>
      <c r="L109">
        <v>123.561026388271</v>
      </c>
      <c r="M109">
        <v>143.65222122043301</v>
      </c>
      <c r="N109">
        <v>154.29632693280601</v>
      </c>
      <c r="O109">
        <v>158.347693355156</v>
      </c>
      <c r="P109">
        <v>170.72712087123</v>
      </c>
      <c r="Q109">
        <v>139.20254703412601</v>
      </c>
      <c r="R109">
        <v>159.21335982549601</v>
      </c>
      <c r="S109">
        <v>181.21857554133501</v>
      </c>
      <c r="T109">
        <v>166.92197802436399</v>
      </c>
      <c r="U109">
        <v>180.994204643692</v>
      </c>
      <c r="V109">
        <v>171.31548176733</v>
      </c>
      <c r="W109">
        <v>176.421489070164</v>
      </c>
      <c r="X109">
        <v>186.19612936950401</v>
      </c>
      <c r="Y109">
        <v>179.467543143136</v>
      </c>
      <c r="Z109">
        <v>143.85594685251999</v>
      </c>
      <c r="AA109">
        <v>164.59004197029</v>
      </c>
      <c r="AB109">
        <v>194.58439041038801</v>
      </c>
      <c r="AC109">
        <v>192.41851598489001</v>
      </c>
      <c r="AJ109">
        <f t="shared" si="8"/>
        <v>150.51530327154023</v>
      </c>
      <c r="AK109">
        <f t="shared" si="7"/>
        <v>35.424647637118738</v>
      </c>
      <c r="AL109">
        <f t="shared" si="9"/>
        <v>59.686139519027222</v>
      </c>
      <c r="AM109">
        <v>88.723859747229497</v>
      </c>
    </row>
    <row r="110" spans="1:39" x14ac:dyDescent="0.35">
      <c r="A110">
        <v>108</v>
      </c>
      <c r="B110" s="1">
        <v>41754</v>
      </c>
      <c r="C110" t="s">
        <v>139</v>
      </c>
      <c r="M110">
        <v>185.77758378802</v>
      </c>
      <c r="N110">
        <v>190.29415853190301</v>
      </c>
      <c r="O110">
        <v>198.40760481148499</v>
      </c>
      <c r="P110">
        <v>207.22830384195001</v>
      </c>
      <c r="U110">
        <v>211.63291599475099</v>
      </c>
      <c r="V110">
        <v>204.878686275821</v>
      </c>
      <c r="W110">
        <v>201.81907662452201</v>
      </c>
      <c r="X110">
        <v>220.25744484412601</v>
      </c>
      <c r="Y110">
        <v>232.22357372947599</v>
      </c>
      <c r="Z110">
        <v>201.20838823964601</v>
      </c>
      <c r="AA110">
        <v>213.98381189730301</v>
      </c>
      <c r="AB110">
        <v>242.21923548349201</v>
      </c>
      <c r="AG110">
        <v>225.17665009577499</v>
      </c>
      <c r="AH110">
        <v>173.52147085075899</v>
      </c>
      <c r="AI110">
        <v>164.39610419221799</v>
      </c>
      <c r="AJ110">
        <f t="shared" si="8"/>
        <v>204.8683339467498</v>
      </c>
      <c r="AK110">
        <f t="shared" si="7"/>
        <v>89.777678312328305</v>
      </c>
      <c r="AL110">
        <f t="shared" si="9"/>
        <v>114.03917019423679</v>
      </c>
      <c r="AM110">
        <v>89.971684368776295</v>
      </c>
    </row>
    <row r="111" spans="1:39" x14ac:dyDescent="0.35">
      <c r="A111">
        <v>109</v>
      </c>
      <c r="B111" s="1">
        <v>41755</v>
      </c>
      <c r="C111" t="s">
        <v>140</v>
      </c>
      <c r="D111">
        <v>148.368147040797</v>
      </c>
      <c r="E111">
        <v>127.185381996882</v>
      </c>
      <c r="F111">
        <v>138.31498954992199</v>
      </c>
      <c r="G111">
        <v>145.17525161568901</v>
      </c>
      <c r="L111">
        <v>153.00429164475699</v>
      </c>
      <c r="M111">
        <v>174.62403787934201</v>
      </c>
      <c r="N111">
        <v>181.320177838116</v>
      </c>
      <c r="AJ111">
        <f t="shared" si="8"/>
        <v>152.57032536650073</v>
      </c>
      <c r="AK111">
        <f t="shared" si="7"/>
        <v>37.47966973207923</v>
      </c>
      <c r="AL111">
        <f t="shared" si="9"/>
        <v>61.741161613987714</v>
      </c>
      <c r="AM111">
        <v>90.252294288566503</v>
      </c>
    </row>
    <row r="112" spans="1:39" x14ac:dyDescent="0.35">
      <c r="A112">
        <v>110</v>
      </c>
      <c r="B112" s="1">
        <v>41762</v>
      </c>
      <c r="C112" t="s">
        <v>141</v>
      </c>
      <c r="D112">
        <v>113.097121734194</v>
      </c>
      <c r="E112">
        <v>111.89361011572601</v>
      </c>
      <c r="F112">
        <v>120.1456209361</v>
      </c>
      <c r="G112">
        <v>133.966076578345</v>
      </c>
      <c r="H112">
        <v>124.838436399606</v>
      </c>
      <c r="I112">
        <v>144.902395844479</v>
      </c>
      <c r="J112">
        <v>130.60807351967901</v>
      </c>
      <c r="O112">
        <v>159.44793406691201</v>
      </c>
      <c r="P112">
        <v>161.63049485065801</v>
      </c>
      <c r="Q112">
        <v>146.31224985691</v>
      </c>
      <c r="R112">
        <v>177.44459577944701</v>
      </c>
      <c r="S112">
        <v>200.34116105761501</v>
      </c>
      <c r="T112">
        <v>170.78194366766601</v>
      </c>
      <c r="U112">
        <v>193.670107897431</v>
      </c>
      <c r="V112">
        <v>179.52560698531701</v>
      </c>
      <c r="W112">
        <v>175.14716853764901</v>
      </c>
      <c r="X112">
        <v>188.277671969419</v>
      </c>
      <c r="Y112">
        <v>191.49976780008299</v>
      </c>
      <c r="Z112">
        <v>163.64656970628499</v>
      </c>
      <c r="AA112">
        <v>181.451059068473</v>
      </c>
      <c r="AB112">
        <v>202.39232515664</v>
      </c>
      <c r="AC112">
        <v>198.49993807335699</v>
      </c>
      <c r="AD112">
        <v>183.005761192693</v>
      </c>
      <c r="AE112">
        <v>165.72320669297599</v>
      </c>
      <c r="AF112">
        <v>165.213602567197</v>
      </c>
      <c r="AG112">
        <v>202.68609481229799</v>
      </c>
      <c r="AH112">
        <v>147.97926327561001</v>
      </c>
      <c r="AI112">
        <v>135.87104231503201</v>
      </c>
      <c r="AJ112">
        <f t="shared" si="8"/>
        <v>163.21424644492134</v>
      </c>
      <c r="AK112">
        <f t="shared" si="7"/>
        <v>48.123590810499849</v>
      </c>
      <c r="AL112">
        <f t="shared" si="9"/>
        <v>72.385082692408332</v>
      </c>
      <c r="AM112">
        <v>90.303298079284104</v>
      </c>
    </row>
    <row r="113" spans="1:43" x14ac:dyDescent="0.35">
      <c r="A113">
        <v>111</v>
      </c>
      <c r="B113" s="1">
        <v>41770</v>
      </c>
      <c r="C113" t="s">
        <v>142</v>
      </c>
      <c r="J113">
        <v>162.88068191030101</v>
      </c>
      <c r="K113">
        <v>129.717255879193</v>
      </c>
      <c r="L113">
        <v>145.40589189421101</v>
      </c>
      <c r="M113">
        <v>164.112529338927</v>
      </c>
      <c r="N113">
        <v>174.52832436234499</v>
      </c>
      <c r="O113">
        <v>178.41180406214701</v>
      </c>
      <c r="P113">
        <v>199.04645699719001</v>
      </c>
      <c r="T113">
        <v>177.05101517771101</v>
      </c>
      <c r="U113">
        <v>206.40930637216701</v>
      </c>
      <c r="V113">
        <v>186.42786584026101</v>
      </c>
      <c r="W113">
        <v>205.84322219730601</v>
      </c>
      <c r="X113">
        <v>218.45873790941599</v>
      </c>
      <c r="Y113">
        <v>228.53135259942201</v>
      </c>
      <c r="Z113">
        <v>197.681302077482</v>
      </c>
      <c r="AA113">
        <v>218.49132579059699</v>
      </c>
      <c r="AG113">
        <v>218.28113243436101</v>
      </c>
      <c r="AH113">
        <v>167.319187406076</v>
      </c>
      <c r="AI113">
        <v>168.02676837259699</v>
      </c>
      <c r="AJ113">
        <f t="shared" si="8"/>
        <v>185.92356447898388</v>
      </c>
      <c r="AK113">
        <f t="shared" si="7"/>
        <v>70.832908844562382</v>
      </c>
      <c r="AL113">
        <f t="shared" si="9"/>
        <v>95.094400726470866</v>
      </c>
      <c r="AM113">
        <v>90.563297081392506</v>
      </c>
    </row>
    <row r="114" spans="1:43" x14ac:dyDescent="0.35">
      <c r="A114">
        <v>112</v>
      </c>
      <c r="B114" s="1">
        <v>41778</v>
      </c>
      <c r="C114" t="s">
        <v>143</v>
      </c>
      <c r="D114">
        <v>114.015428149811</v>
      </c>
      <c r="E114">
        <v>103.431761053145</v>
      </c>
      <c r="F114">
        <v>113.007835279902</v>
      </c>
      <c r="G114">
        <v>109.828643045924</v>
      </c>
      <c r="H114">
        <v>117.180857219272</v>
      </c>
      <c r="I114">
        <v>146.801886148492</v>
      </c>
      <c r="J114">
        <v>126.513832973416</v>
      </c>
      <c r="K114">
        <v>112.68423756807999</v>
      </c>
      <c r="L114">
        <v>131.67995585560899</v>
      </c>
      <c r="M114">
        <v>123.110861707056</v>
      </c>
      <c r="N114">
        <v>136.95493335267901</v>
      </c>
      <c r="O114">
        <v>139.34169217765</v>
      </c>
      <c r="P114">
        <v>163.61491830678699</v>
      </c>
      <c r="Q114">
        <v>141.595872374973</v>
      </c>
      <c r="R114">
        <v>170.93552298583899</v>
      </c>
      <c r="S114">
        <v>203.50311532063901</v>
      </c>
      <c r="T114">
        <v>162.039740330809</v>
      </c>
      <c r="U114">
        <v>179.91274244359599</v>
      </c>
      <c r="V114">
        <v>184.56959581251499</v>
      </c>
      <c r="W114">
        <v>170.06228026630501</v>
      </c>
      <c r="X114">
        <v>180.02493915489899</v>
      </c>
      <c r="Y114">
        <v>186.15796345716001</v>
      </c>
      <c r="Z114">
        <v>154.54283084410901</v>
      </c>
      <c r="AA114">
        <v>178.605850526068</v>
      </c>
      <c r="AB114">
        <v>192.806722696549</v>
      </c>
      <c r="AC114">
        <v>199.97328131268301</v>
      </c>
      <c r="AD114">
        <v>184.06252864628101</v>
      </c>
      <c r="AE114">
        <v>164.95572262837101</v>
      </c>
      <c r="AF114">
        <v>160.82137434418101</v>
      </c>
      <c r="AG114">
        <v>200.69898263340701</v>
      </c>
      <c r="AH114">
        <v>137.34030252574399</v>
      </c>
      <c r="AI114">
        <v>137.13642858723</v>
      </c>
      <c r="AJ114">
        <f t="shared" si="8"/>
        <v>153.99726999153691</v>
      </c>
      <c r="AK114">
        <f t="shared" si="7"/>
        <v>38.906614357115416</v>
      </c>
      <c r="AL114">
        <f t="shared" si="9"/>
        <v>63.168106239023899</v>
      </c>
      <c r="AM114">
        <v>90.636419983719506</v>
      </c>
    </row>
    <row r="115" spans="1:43" x14ac:dyDescent="0.35">
      <c r="A115">
        <v>113</v>
      </c>
      <c r="B115" s="1">
        <v>41779</v>
      </c>
      <c r="C115" t="s">
        <v>144</v>
      </c>
      <c r="D115">
        <v>129.88905276177101</v>
      </c>
      <c r="E115">
        <v>110.962193219689</v>
      </c>
      <c r="F115">
        <v>114.872307649882</v>
      </c>
      <c r="G115">
        <v>126.726353701561</v>
      </c>
      <c r="H115">
        <v>133.93418772813101</v>
      </c>
      <c r="I115">
        <v>141.78408127247201</v>
      </c>
      <c r="M115">
        <v>155.33673455893799</v>
      </c>
      <c r="N115">
        <v>163.627621748</v>
      </c>
      <c r="O115">
        <v>167.27892609609</v>
      </c>
      <c r="P115">
        <v>173.01981082023099</v>
      </c>
      <c r="Q115">
        <v>138.11788595086099</v>
      </c>
      <c r="R115">
        <v>181.05727293240099</v>
      </c>
      <c r="S115">
        <v>198.82054624381001</v>
      </c>
      <c r="T115">
        <v>171.97558748507299</v>
      </c>
      <c r="Y115">
        <v>178.18685485565999</v>
      </c>
      <c r="Z115">
        <v>148.21854144749599</v>
      </c>
      <c r="AA115">
        <v>181.78308027352401</v>
      </c>
      <c r="AB115">
        <v>201.72568167868599</v>
      </c>
      <c r="AC115">
        <v>210.709590609397</v>
      </c>
      <c r="AD115">
        <v>194.62784995851399</v>
      </c>
      <c r="AE115">
        <v>179.26523413109399</v>
      </c>
      <c r="AF115">
        <v>174.91056353393699</v>
      </c>
      <c r="AJ115">
        <f t="shared" si="8"/>
        <v>162.58317993896443</v>
      </c>
      <c r="AK115">
        <f t="shared" si="7"/>
        <v>47.49252430454294</v>
      </c>
      <c r="AL115">
        <f t="shared" si="9"/>
        <v>71.754016186451423</v>
      </c>
      <c r="AM115">
        <v>90.068937218477302</v>
      </c>
      <c r="AN115">
        <f>1-(($AM$114-AM115)/21.26)</f>
        <v>0.97330748987571947</v>
      </c>
      <c r="AO115">
        <f>B115-$B$114</f>
        <v>1</v>
      </c>
      <c r="AP115">
        <f t="shared" ref="AP115:AP128" si="10">AO115/365</f>
        <v>2.7397260273972603E-3</v>
      </c>
      <c r="AQ115">
        <f>LN(AN115)/(AP115)</f>
        <v>-9.8751568468572444</v>
      </c>
    </row>
    <row r="116" spans="1:43" x14ac:dyDescent="0.35">
      <c r="A116">
        <v>114</v>
      </c>
      <c r="B116" s="1">
        <v>41811</v>
      </c>
      <c r="C116" t="s">
        <v>145</v>
      </c>
      <c r="D116">
        <v>146.28410326180699</v>
      </c>
      <c r="E116">
        <v>129.662364634364</v>
      </c>
      <c r="F116">
        <v>134.64713953681999</v>
      </c>
      <c r="K116">
        <v>139.865210136771</v>
      </c>
      <c r="L116">
        <v>151.365473349979</v>
      </c>
      <c r="M116">
        <v>167.09508513703</v>
      </c>
      <c r="N116">
        <v>174.37256600010599</v>
      </c>
      <c r="O116">
        <v>178.80460430757199</v>
      </c>
      <c r="P116">
        <v>181.09754138833301</v>
      </c>
      <c r="Q116">
        <v>166.03618841174199</v>
      </c>
      <c r="Z116">
        <v>178.57215579817299</v>
      </c>
      <c r="AA116">
        <v>209.49574555748401</v>
      </c>
      <c r="AB116">
        <v>227.590521681399</v>
      </c>
      <c r="AC116">
        <v>232.38547814280901</v>
      </c>
      <c r="AH116">
        <v>178.95693247250401</v>
      </c>
      <c r="AI116">
        <v>172.645685551447</v>
      </c>
      <c r="AJ116">
        <f t="shared" si="8"/>
        <v>173.05479971052125</v>
      </c>
      <c r="AK116">
        <f t="shared" si="7"/>
        <v>57.964144076099757</v>
      </c>
      <c r="AL116">
        <f t="shared" si="9"/>
        <v>82.22563595800824</v>
      </c>
      <c r="AM116">
        <v>89.173040847406497</v>
      </c>
      <c r="AN116">
        <f t="shared" ref="AN116:AN128" si="11">1-(($AM$114-AM116)/21.26)</f>
        <v>0.93116749123645304</v>
      </c>
      <c r="AO116">
        <f t="shared" ref="AO116:AO128" si="12">B116-$B$114</f>
        <v>33</v>
      </c>
      <c r="AP116">
        <f t="shared" si="10"/>
        <v>9.0410958904109592E-2</v>
      </c>
      <c r="AQ116">
        <f t="shared" ref="AQ116:AQ128" si="13">LN(AN116)/(AP116)</f>
        <v>-0.78879943418990051</v>
      </c>
    </row>
    <row r="117" spans="1:43" x14ac:dyDescent="0.35">
      <c r="A117">
        <v>115</v>
      </c>
      <c r="B117" s="1">
        <v>41819</v>
      </c>
      <c r="C117" t="s">
        <v>146</v>
      </c>
      <c r="D117">
        <v>145.29525266197899</v>
      </c>
      <c r="E117">
        <v>132.58486874778399</v>
      </c>
      <c r="F117">
        <v>136.03782435360401</v>
      </c>
      <c r="J117">
        <v>162.40826537053499</v>
      </c>
      <c r="K117">
        <v>139.975290122628</v>
      </c>
      <c r="L117">
        <v>143.22551607338499</v>
      </c>
      <c r="M117">
        <v>164.48998679572699</v>
      </c>
      <c r="N117">
        <v>174.88889999766701</v>
      </c>
      <c r="O117">
        <v>177.07655827108701</v>
      </c>
      <c r="P117">
        <v>194.206782420861</v>
      </c>
      <c r="AI117">
        <v>165.55452684178201</v>
      </c>
      <c r="AJ117">
        <f t="shared" si="8"/>
        <v>157.79488833245807</v>
      </c>
      <c r="AK117">
        <f t="shared" si="7"/>
        <v>42.704232698036577</v>
      </c>
      <c r="AL117">
        <f t="shared" si="9"/>
        <v>66.965724579945061</v>
      </c>
      <c r="AM117">
        <v>88.148064209948899</v>
      </c>
      <c r="AN117">
        <f t="shared" si="11"/>
        <v>0.8829559843005359</v>
      </c>
      <c r="AO117">
        <f t="shared" si="12"/>
        <v>41</v>
      </c>
      <c r="AP117">
        <f t="shared" si="10"/>
        <v>0.11232876712328767</v>
      </c>
      <c r="AQ117">
        <f t="shared" si="13"/>
        <v>-1.1081749645508319</v>
      </c>
    </row>
    <row r="118" spans="1:43" x14ac:dyDescent="0.35">
      <c r="A118">
        <v>116</v>
      </c>
      <c r="B118" s="1">
        <v>41826</v>
      </c>
      <c r="C118" t="s">
        <v>147</v>
      </c>
      <c r="D118">
        <v>153.373252873334</v>
      </c>
      <c r="E118">
        <v>137.2991060457</v>
      </c>
      <c r="F118">
        <v>133.86325616893299</v>
      </c>
      <c r="G118">
        <v>141.460505566167</v>
      </c>
      <c r="H118">
        <v>153.95691506470101</v>
      </c>
      <c r="I118">
        <v>159.482491048334</v>
      </c>
      <c r="J118">
        <v>163.222685015114</v>
      </c>
      <c r="K118">
        <v>142.35449170023199</v>
      </c>
      <c r="L118">
        <v>139.71956090244799</v>
      </c>
      <c r="M118">
        <v>169.79977007036101</v>
      </c>
      <c r="N118">
        <v>177.70429281317899</v>
      </c>
      <c r="O118">
        <v>183.726909551071</v>
      </c>
      <c r="P118">
        <v>196.89789200676</v>
      </c>
      <c r="Q118">
        <v>172.117604578552</v>
      </c>
      <c r="R118">
        <v>206.132590675084</v>
      </c>
      <c r="S118">
        <v>211.72381578957601</v>
      </c>
      <c r="T118">
        <v>199.14369449002299</v>
      </c>
      <c r="U118">
        <v>213.647672486039</v>
      </c>
      <c r="V118">
        <v>217.323127717593</v>
      </c>
      <c r="W118">
        <v>217.03454865142601</v>
      </c>
      <c r="X118">
        <v>217.62499340767999</v>
      </c>
      <c r="Y118">
        <v>230.13991921369799</v>
      </c>
      <c r="Z118">
        <v>198.582124140432</v>
      </c>
      <c r="AA118">
        <v>215.09015996395601</v>
      </c>
      <c r="AB118">
        <v>244.72189846116001</v>
      </c>
      <c r="AC118">
        <v>241.665001230418</v>
      </c>
      <c r="AD118">
        <v>227.952897764558</v>
      </c>
      <c r="AE118">
        <v>203.16988303559199</v>
      </c>
      <c r="AF118">
        <v>202.709557193336</v>
      </c>
      <c r="AG118">
        <v>234.85102681708301</v>
      </c>
      <c r="AH118">
        <v>178.73344877362501</v>
      </c>
      <c r="AI118">
        <v>172.55023040462899</v>
      </c>
      <c r="AJ118">
        <f t="shared" si="8"/>
        <v>189.30547886314974</v>
      </c>
      <c r="AK118">
        <f t="shared" si="7"/>
        <v>74.21482322872825</v>
      </c>
      <c r="AL118">
        <f t="shared" si="9"/>
        <v>98.476315110636733</v>
      </c>
      <c r="AM118">
        <v>87.856788264398205</v>
      </c>
      <c r="AN118">
        <f t="shared" si="11"/>
        <v>0.86925532834801023</v>
      </c>
      <c r="AO118">
        <f t="shared" si="12"/>
        <v>48</v>
      </c>
      <c r="AP118">
        <f t="shared" si="10"/>
        <v>0.13150684931506848</v>
      </c>
      <c r="AQ118">
        <f t="shared" si="13"/>
        <v>-1.0654835015853885</v>
      </c>
    </row>
    <row r="119" spans="1:43" x14ac:dyDescent="0.35">
      <c r="A119">
        <v>117</v>
      </c>
      <c r="B119" s="1">
        <v>41827</v>
      </c>
      <c r="C119" t="s">
        <v>148</v>
      </c>
      <c r="I119">
        <v>168.894022645409</v>
      </c>
      <c r="J119">
        <v>163.84622584646101</v>
      </c>
      <c r="K119">
        <v>149.8012344338</v>
      </c>
      <c r="L119">
        <v>142.06449221170399</v>
      </c>
      <c r="M119">
        <v>157.81120609917099</v>
      </c>
      <c r="N119">
        <v>175.54951174166399</v>
      </c>
      <c r="O119">
        <v>175.38866864438199</v>
      </c>
      <c r="P119">
        <v>188.356570372026</v>
      </c>
      <c r="Z119">
        <v>185.59169520799799</v>
      </c>
      <c r="AA119">
        <v>207.26729798918899</v>
      </c>
      <c r="AB119">
        <v>235.92122080907501</v>
      </c>
      <c r="AF119">
        <v>217.67869847346199</v>
      </c>
      <c r="AG119">
        <v>247.51368194363101</v>
      </c>
      <c r="AH119">
        <v>194.28073551153699</v>
      </c>
      <c r="AI119">
        <v>159.93626694788699</v>
      </c>
      <c r="AJ119">
        <f t="shared" si="8"/>
        <v>184.66010192515975</v>
      </c>
      <c r="AK119">
        <f t="shared" si="7"/>
        <v>69.569446290738256</v>
      </c>
      <c r="AL119">
        <f t="shared" si="9"/>
        <v>93.830938172646739</v>
      </c>
      <c r="AM119">
        <v>87.867776080560404</v>
      </c>
      <c r="AN119">
        <f t="shared" si="11"/>
        <v>0.86977215883541381</v>
      </c>
      <c r="AO119">
        <f t="shared" si="12"/>
        <v>49</v>
      </c>
      <c r="AP119">
        <f t="shared" si="10"/>
        <v>0.13424657534246576</v>
      </c>
      <c r="AQ119">
        <f t="shared" si="13"/>
        <v>-1.0393113393908611</v>
      </c>
    </row>
    <row r="120" spans="1:43" x14ac:dyDescent="0.35">
      <c r="A120">
        <v>118</v>
      </c>
      <c r="B120" s="1">
        <v>41842</v>
      </c>
      <c r="C120" t="s">
        <v>149</v>
      </c>
      <c r="D120">
        <v>154.80739906904199</v>
      </c>
      <c r="E120">
        <v>153.31869342291699</v>
      </c>
      <c r="F120">
        <v>159.42103178888701</v>
      </c>
      <c r="G120">
        <v>144.528924900493</v>
      </c>
      <c r="H120">
        <v>141.674412737555</v>
      </c>
      <c r="I120">
        <v>153.52645713727401</v>
      </c>
      <c r="J120">
        <v>161.343593213319</v>
      </c>
      <c r="K120">
        <v>134.122810538485</v>
      </c>
      <c r="L120">
        <v>131.72157392208601</v>
      </c>
      <c r="M120">
        <v>156.37392528237899</v>
      </c>
      <c r="N120">
        <v>167.31438212453801</v>
      </c>
      <c r="O120">
        <v>173.84396888055301</v>
      </c>
      <c r="P120">
        <v>174.955887521568</v>
      </c>
      <c r="Q120">
        <v>157.26965279147299</v>
      </c>
      <c r="AJ120">
        <f t="shared" si="8"/>
        <v>154.58733666646921</v>
      </c>
      <c r="AK120">
        <f t="shared" si="7"/>
        <v>39.496681032047718</v>
      </c>
      <c r="AL120">
        <f t="shared" si="9"/>
        <v>63.758172913956201</v>
      </c>
      <c r="AM120">
        <v>87.716148101243803</v>
      </c>
      <c r="AN120">
        <f t="shared" si="11"/>
        <v>0.86264008078665555</v>
      </c>
      <c r="AO120">
        <f t="shared" si="12"/>
        <v>64</v>
      </c>
      <c r="AP120">
        <f t="shared" si="10"/>
        <v>0.17534246575342466</v>
      </c>
      <c r="AQ120">
        <f t="shared" si="13"/>
        <v>-0.84268080822829572</v>
      </c>
    </row>
    <row r="121" spans="1:43" x14ac:dyDescent="0.35">
      <c r="A121">
        <v>119</v>
      </c>
      <c r="B121" s="1">
        <v>41843</v>
      </c>
      <c r="C121" t="s">
        <v>150</v>
      </c>
      <c r="I121">
        <v>168.99079100702701</v>
      </c>
      <c r="J121">
        <v>167.05310789519299</v>
      </c>
      <c r="K121">
        <v>141.34057511985301</v>
      </c>
      <c r="L121">
        <v>141.07502090065799</v>
      </c>
      <c r="M121">
        <v>156.799294158875</v>
      </c>
      <c r="N121">
        <v>171.05153305933001</v>
      </c>
      <c r="O121">
        <v>179.35484823327801</v>
      </c>
      <c r="P121">
        <v>175.011396241234</v>
      </c>
      <c r="W121">
        <v>208.12105688890099</v>
      </c>
      <c r="X121">
        <v>201.60900252557201</v>
      </c>
      <c r="Y121">
        <v>215.767525638785</v>
      </c>
      <c r="Z121">
        <v>185.62529842894801</v>
      </c>
      <c r="AA121">
        <v>202.09782065896599</v>
      </c>
      <c r="AB121">
        <v>234.03248372633999</v>
      </c>
      <c r="AJ121">
        <f t="shared" si="8"/>
        <v>181.99498246306857</v>
      </c>
      <c r="AK121">
        <f t="shared" si="7"/>
        <v>66.904326828647072</v>
      </c>
      <c r="AL121">
        <f t="shared" si="9"/>
        <v>91.165818710555556</v>
      </c>
      <c r="AM121">
        <v>87.507617815458104</v>
      </c>
      <c r="AN121">
        <f t="shared" si="11"/>
        <v>0.85283150666691432</v>
      </c>
      <c r="AO121">
        <f t="shared" si="12"/>
        <v>65</v>
      </c>
      <c r="AP121">
        <f t="shared" si="10"/>
        <v>0.17808219178082191</v>
      </c>
      <c r="AQ121">
        <f t="shared" si="13"/>
        <v>-0.89393150261224152</v>
      </c>
    </row>
    <row r="122" spans="1:43" x14ac:dyDescent="0.35">
      <c r="A122">
        <v>120</v>
      </c>
      <c r="B122" s="1">
        <v>41850</v>
      </c>
      <c r="C122" t="s">
        <v>151</v>
      </c>
      <c r="I122">
        <v>139.46900211212801</v>
      </c>
      <c r="J122">
        <v>132.27927633559599</v>
      </c>
      <c r="K122">
        <v>117.335258256644</v>
      </c>
      <c r="L122">
        <v>121.875431122547</v>
      </c>
      <c r="M122">
        <v>144.43829011112399</v>
      </c>
      <c r="N122">
        <v>155.41597075979001</v>
      </c>
      <c r="T122">
        <v>163.05146493245701</v>
      </c>
      <c r="U122">
        <v>184.18555532786201</v>
      </c>
      <c r="V122">
        <v>174.58505218096499</v>
      </c>
      <c r="W122">
        <v>198.01511350065999</v>
      </c>
      <c r="X122">
        <v>198.30754781582101</v>
      </c>
      <c r="Y122">
        <v>210.169620654103</v>
      </c>
      <c r="Z122">
        <v>181.00488963607299</v>
      </c>
      <c r="AE122">
        <v>176.721441990724</v>
      </c>
      <c r="AF122">
        <v>178.29576039609401</v>
      </c>
      <c r="AG122">
        <v>217.459895023667</v>
      </c>
      <c r="AH122">
        <v>159.441484921658</v>
      </c>
      <c r="AI122">
        <v>162.80564904343501</v>
      </c>
      <c r="AJ122">
        <f t="shared" si="8"/>
        <v>167.49203911785264</v>
      </c>
      <c r="AK122">
        <f t="shared" si="7"/>
        <v>52.401383483431147</v>
      </c>
      <c r="AL122">
        <f t="shared" si="9"/>
        <v>76.66287536533963</v>
      </c>
      <c r="AM122">
        <v>87.366772468106802</v>
      </c>
      <c r="AN122">
        <f t="shared" si="11"/>
        <v>0.84620660792038083</v>
      </c>
      <c r="AO122">
        <f t="shared" si="12"/>
        <v>72</v>
      </c>
      <c r="AP122">
        <f t="shared" si="10"/>
        <v>0.19726027397260273</v>
      </c>
      <c r="AQ122">
        <f t="shared" si="13"/>
        <v>-0.84655530700187842</v>
      </c>
    </row>
    <row r="123" spans="1:43" x14ac:dyDescent="0.35">
      <c r="A123">
        <v>121</v>
      </c>
      <c r="B123" s="1">
        <v>41851</v>
      </c>
      <c r="C123" t="s">
        <v>152</v>
      </c>
      <c r="D123">
        <v>145.668673246677</v>
      </c>
      <c r="E123">
        <v>140.16942528982901</v>
      </c>
      <c r="F123">
        <v>141.634332061648</v>
      </c>
      <c r="G123">
        <v>135.79529010931299</v>
      </c>
      <c r="H123">
        <v>129.748922461577</v>
      </c>
      <c r="I123">
        <v>151.58981391789399</v>
      </c>
      <c r="J123">
        <v>151.71857488518299</v>
      </c>
      <c r="K123">
        <v>124.951848187297</v>
      </c>
      <c r="L123">
        <v>123.467666525645</v>
      </c>
      <c r="M123">
        <v>141.969589048285</v>
      </c>
      <c r="N123">
        <v>153.336505489789</v>
      </c>
      <c r="O123">
        <v>157.04369434952301</v>
      </c>
      <c r="P123">
        <v>169.63387886272801</v>
      </c>
      <c r="Q123">
        <v>163.17160739546301</v>
      </c>
      <c r="R123">
        <v>181.12782018438801</v>
      </c>
      <c r="S123">
        <v>207.40030189973601</v>
      </c>
      <c r="T123">
        <v>180.69667930860101</v>
      </c>
      <c r="U123">
        <v>204.457842984915</v>
      </c>
      <c r="V123">
        <v>184.323748647005</v>
      </c>
      <c r="W123">
        <v>200.67891599040499</v>
      </c>
      <c r="X123">
        <v>204.88836623774901</v>
      </c>
      <c r="Y123">
        <v>211.10717615768101</v>
      </c>
      <c r="Z123">
        <v>180.03165527640701</v>
      </c>
      <c r="AA123">
        <v>201.11828199995799</v>
      </c>
      <c r="AB123">
        <v>218.69203339855301</v>
      </c>
      <c r="AC123">
        <v>231.327528186846</v>
      </c>
      <c r="AD123">
        <v>225.103158948171</v>
      </c>
      <c r="AE123">
        <v>200.57125947499401</v>
      </c>
      <c r="AF123">
        <v>185.942638204231</v>
      </c>
      <c r="AG123">
        <v>223.92189513331499</v>
      </c>
      <c r="AH123">
        <v>168.37436298241599</v>
      </c>
      <c r="AI123">
        <v>159.096585156565</v>
      </c>
      <c r="AJ123">
        <f t="shared" si="8"/>
        <v>174.96125225008709</v>
      </c>
      <c r="AK123">
        <f t="shared" si="7"/>
        <v>59.87059661566559</v>
      </c>
      <c r="AL123">
        <f t="shared" si="9"/>
        <v>84.132088497574074</v>
      </c>
      <c r="AM123">
        <v>85.675120583060504</v>
      </c>
      <c r="AN123">
        <f t="shared" si="11"/>
        <v>0.76663690495489178</v>
      </c>
      <c r="AO123">
        <f t="shared" si="12"/>
        <v>73</v>
      </c>
      <c r="AP123">
        <f t="shared" si="10"/>
        <v>0.2</v>
      </c>
      <c r="AQ123">
        <f t="shared" si="13"/>
        <v>-1.328709930552805</v>
      </c>
    </row>
    <row r="124" spans="1:43" x14ac:dyDescent="0.35">
      <c r="A124">
        <v>122</v>
      </c>
      <c r="B124" s="1">
        <v>41858</v>
      </c>
      <c r="C124" t="s">
        <v>153</v>
      </c>
      <c r="D124">
        <v>148.508525573334</v>
      </c>
      <c r="E124">
        <v>155.91355291679</v>
      </c>
      <c r="F124">
        <v>161.01478270222299</v>
      </c>
      <c r="G124">
        <v>162.26589833781</v>
      </c>
      <c r="H124">
        <v>151.99373217523299</v>
      </c>
      <c r="I124">
        <v>166.924459210035</v>
      </c>
      <c r="J124">
        <v>156.761891467655</v>
      </c>
      <c r="K124">
        <v>133.11960975341501</v>
      </c>
      <c r="L124">
        <v>132.96802336508901</v>
      </c>
      <c r="M124">
        <v>151.22530648029399</v>
      </c>
      <c r="N124">
        <v>161.451153519347</v>
      </c>
      <c r="O124">
        <v>165.06308183286899</v>
      </c>
      <c r="P124">
        <v>170.46351931456499</v>
      </c>
      <c r="Q124">
        <v>165.02284399451901</v>
      </c>
      <c r="R124">
        <v>200.73945433239501</v>
      </c>
      <c r="S124">
        <v>206.25951521457799</v>
      </c>
      <c r="T124">
        <v>172.38321137810101</v>
      </c>
      <c r="U124">
        <v>196.70694245828099</v>
      </c>
      <c r="V124">
        <v>191.84013768553899</v>
      </c>
      <c r="W124">
        <v>210.68439005133499</v>
      </c>
      <c r="X124">
        <v>219.27490837034699</v>
      </c>
      <c r="Y124">
        <v>217.949557191466</v>
      </c>
      <c r="Z124">
        <v>179.37276845769799</v>
      </c>
      <c r="AA124">
        <v>208.559473810329</v>
      </c>
      <c r="AB124">
        <v>214.94247365324199</v>
      </c>
      <c r="AC124">
        <v>227.74979324800199</v>
      </c>
      <c r="AD124">
        <v>225.59354806943901</v>
      </c>
      <c r="AE124">
        <v>209.71849511565301</v>
      </c>
      <c r="AF124">
        <v>199.15802244670201</v>
      </c>
      <c r="AG124">
        <v>239.58919101043901</v>
      </c>
      <c r="AH124">
        <v>175.88530671354201</v>
      </c>
      <c r="AI124">
        <v>168.235424092454</v>
      </c>
      <c r="AJ124">
        <f t="shared" si="8"/>
        <v>182.72934356070999</v>
      </c>
      <c r="AK124">
        <f t="shared" si="7"/>
        <v>67.638687926288497</v>
      </c>
      <c r="AL124">
        <f t="shared" si="9"/>
        <v>91.900179808196981</v>
      </c>
      <c r="AM124">
        <v>85.886922879288903</v>
      </c>
      <c r="AN124">
        <f t="shared" si="11"/>
        <v>0.77659938361097824</v>
      </c>
      <c r="AO124">
        <f t="shared" si="12"/>
        <v>80</v>
      </c>
      <c r="AP124">
        <f t="shared" si="10"/>
        <v>0.21917808219178081</v>
      </c>
      <c r="AQ124">
        <f t="shared" si="13"/>
        <v>-1.1535398652029485</v>
      </c>
    </row>
    <row r="125" spans="1:43" x14ac:dyDescent="0.35">
      <c r="A125">
        <v>123</v>
      </c>
      <c r="B125" s="1">
        <v>41859</v>
      </c>
      <c r="C125" t="s">
        <v>154</v>
      </c>
      <c r="D125">
        <v>173.95361666990701</v>
      </c>
      <c r="E125">
        <v>158.509305895106</v>
      </c>
      <c r="F125">
        <v>160.790603473283</v>
      </c>
      <c r="G125">
        <v>161.13109949434499</v>
      </c>
      <c r="H125">
        <v>156.64115406716499</v>
      </c>
      <c r="M125">
        <v>158.44551782118899</v>
      </c>
      <c r="N125">
        <v>171.28973445576901</v>
      </c>
      <c r="O125">
        <v>177.18128287062299</v>
      </c>
      <c r="P125">
        <v>184.99900771137899</v>
      </c>
      <c r="Q125">
        <v>162.234362689069</v>
      </c>
      <c r="R125">
        <v>199.43023334598999</v>
      </c>
      <c r="S125">
        <v>203.26788080950601</v>
      </c>
      <c r="T125">
        <v>177.55995447506899</v>
      </c>
      <c r="X125">
        <v>221.67583165448099</v>
      </c>
      <c r="Y125">
        <v>224.066374375137</v>
      </c>
      <c r="Z125">
        <v>201.65066602805999</v>
      </c>
      <c r="AA125">
        <v>215.07239888722401</v>
      </c>
      <c r="AB125">
        <v>232.93191396292201</v>
      </c>
      <c r="AC125">
        <v>231.120015865759</v>
      </c>
      <c r="AD125">
        <v>230.61583031265101</v>
      </c>
      <c r="AE125">
        <v>202.475593508283</v>
      </c>
      <c r="AF125">
        <v>204.903011169607</v>
      </c>
      <c r="AJ125">
        <f t="shared" si="8"/>
        <v>191.36115407011468</v>
      </c>
      <c r="AK125">
        <f t="shared" si="7"/>
        <v>76.270498435693185</v>
      </c>
      <c r="AL125">
        <f t="shared" si="9"/>
        <v>100.53199031760167</v>
      </c>
      <c r="AM125">
        <v>85.634980965046793</v>
      </c>
      <c r="AN125">
        <f t="shared" si="11"/>
        <v>0.76474887024117066</v>
      </c>
      <c r="AO125">
        <f t="shared" si="12"/>
        <v>81</v>
      </c>
      <c r="AP125">
        <f t="shared" si="10"/>
        <v>0.22191780821917809</v>
      </c>
      <c r="AQ125">
        <f t="shared" si="13"/>
        <v>-1.2085905831361723</v>
      </c>
    </row>
    <row r="126" spans="1:43" x14ac:dyDescent="0.35">
      <c r="A126">
        <v>124</v>
      </c>
      <c r="B126" s="1">
        <v>41866</v>
      </c>
      <c r="C126" t="s">
        <v>155</v>
      </c>
      <c r="F126">
        <v>120.954274529969</v>
      </c>
      <c r="G126">
        <v>126.433749602619</v>
      </c>
      <c r="H126">
        <v>125.605549786898</v>
      </c>
      <c r="I126">
        <v>155.863914890269</v>
      </c>
      <c r="J126">
        <v>148.32108316055499</v>
      </c>
      <c r="K126">
        <v>130.61869922429301</v>
      </c>
      <c r="L126">
        <v>124.15201133518001</v>
      </c>
      <c r="Q126">
        <v>125.312804075594</v>
      </c>
      <c r="R126">
        <v>164.38235833009</v>
      </c>
      <c r="S126">
        <v>185.394574751861</v>
      </c>
      <c r="T126">
        <v>165.55906525565899</v>
      </c>
      <c r="U126">
        <v>176.65542845144901</v>
      </c>
      <c r="V126">
        <v>182.73301343948799</v>
      </c>
      <c r="W126">
        <v>180.35038006491899</v>
      </c>
      <c r="X126">
        <v>199.600089058495</v>
      </c>
      <c r="AC126">
        <v>183.52152174016999</v>
      </c>
      <c r="AD126">
        <v>188.25824561812601</v>
      </c>
      <c r="AE126">
        <v>163.22364151658201</v>
      </c>
      <c r="AF126">
        <v>181.507183469117</v>
      </c>
      <c r="AG126">
        <v>213.16813306257501</v>
      </c>
      <c r="AH126">
        <v>156.546925544413</v>
      </c>
      <c r="AI126">
        <v>150.23100396244999</v>
      </c>
      <c r="AJ126">
        <f t="shared" si="8"/>
        <v>161.29062049412599</v>
      </c>
      <c r="AK126">
        <f t="shared" si="7"/>
        <v>46.199964859704494</v>
      </c>
      <c r="AL126">
        <f t="shared" si="9"/>
        <v>70.461456741612977</v>
      </c>
      <c r="AM126">
        <v>85.630929871525794</v>
      </c>
      <c r="AN126">
        <f t="shared" si="11"/>
        <v>0.76455832021666459</v>
      </c>
      <c r="AO126">
        <f t="shared" si="12"/>
        <v>88</v>
      </c>
      <c r="AP126">
        <f t="shared" si="10"/>
        <v>0.24109589041095891</v>
      </c>
      <c r="AQ126">
        <f t="shared" si="13"/>
        <v>-1.1134863005251014</v>
      </c>
    </row>
    <row r="127" spans="1:43" x14ac:dyDescent="0.35">
      <c r="A127">
        <v>125</v>
      </c>
      <c r="B127" s="1">
        <v>41867</v>
      </c>
      <c r="C127" t="s">
        <v>156</v>
      </c>
      <c r="AB127">
        <v>225.80329194479401</v>
      </c>
      <c r="AC127">
        <v>218.15128775554101</v>
      </c>
      <c r="AH127">
        <v>184.98131242135301</v>
      </c>
      <c r="AI127">
        <v>175.51641663656699</v>
      </c>
      <c r="AJ127">
        <f t="shared" si="8"/>
        <v>201.11307718956374</v>
      </c>
      <c r="AK127">
        <f t="shared" si="7"/>
        <v>86.022421555142245</v>
      </c>
      <c r="AL127">
        <f t="shared" si="9"/>
        <v>110.28391343705073</v>
      </c>
      <c r="AM127">
        <v>85.265844407627796</v>
      </c>
      <c r="AN127">
        <f t="shared" si="11"/>
        <v>0.74738590893265711</v>
      </c>
      <c r="AO127">
        <f t="shared" si="12"/>
        <v>89</v>
      </c>
      <c r="AP127">
        <f t="shared" si="10"/>
        <v>0.24383561643835616</v>
      </c>
      <c r="AQ127">
        <f t="shared" si="13"/>
        <v>-1.1941389851490585</v>
      </c>
    </row>
    <row r="128" spans="1:43" x14ac:dyDescent="0.35">
      <c r="A128">
        <v>126</v>
      </c>
      <c r="B128" s="1">
        <v>41875</v>
      </c>
      <c r="C128" t="s">
        <v>157</v>
      </c>
      <c r="D128">
        <v>136.835051625642</v>
      </c>
      <c r="E128">
        <v>126.013162102164</v>
      </c>
      <c r="F128">
        <v>142.3841837237</v>
      </c>
      <c r="G128">
        <v>144.733129144538</v>
      </c>
      <c r="K128">
        <v>128.66392887458201</v>
      </c>
      <c r="L128">
        <v>131.70405102608501</v>
      </c>
      <c r="M128">
        <v>149.92319603493701</v>
      </c>
      <c r="N128">
        <v>161.64813980830999</v>
      </c>
      <c r="O128">
        <v>161.663198459005</v>
      </c>
      <c r="P128">
        <v>160.734385708687</v>
      </c>
      <c r="Q128">
        <v>150.36440002397899</v>
      </c>
      <c r="R128">
        <v>177.49252334422499</v>
      </c>
      <c r="V128">
        <v>183.405374625451</v>
      </c>
      <c r="W128">
        <v>180.397500739012</v>
      </c>
      <c r="X128">
        <v>192.662657009588</v>
      </c>
      <c r="Y128">
        <v>202.709858616666</v>
      </c>
      <c r="Z128">
        <v>164.824387565476</v>
      </c>
      <c r="AA128">
        <v>172.55050331741899</v>
      </c>
      <c r="AB128">
        <v>205.383860211111</v>
      </c>
      <c r="AC128">
        <v>204.43556959967</v>
      </c>
      <c r="AD128">
        <v>210.95357646284799</v>
      </c>
      <c r="AH128">
        <v>162.31569660893999</v>
      </c>
      <c r="AI128">
        <v>147.98481708946801</v>
      </c>
      <c r="AJ128">
        <f t="shared" si="8"/>
        <v>165.20796311832623</v>
      </c>
      <c r="AK128">
        <f t="shared" si="7"/>
        <v>50.117307483904739</v>
      </c>
      <c r="AL128">
        <f t="shared" si="9"/>
        <v>74.378799365813222</v>
      </c>
      <c r="AM128">
        <v>84.773547090498099</v>
      </c>
      <c r="AN128">
        <f t="shared" si="11"/>
        <v>0.72422987331978328</v>
      </c>
      <c r="AO128">
        <f t="shared" si="12"/>
        <v>97</v>
      </c>
      <c r="AP128">
        <f t="shared" si="10"/>
        <v>0.26575342465753427</v>
      </c>
      <c r="AQ128">
        <f t="shared" si="13"/>
        <v>-1.2140819363693258</v>
      </c>
    </row>
    <row r="129" spans="1:39" x14ac:dyDescent="0.35">
      <c r="A129">
        <v>127</v>
      </c>
      <c r="B129" s="1">
        <v>41899</v>
      </c>
      <c r="C129" t="s">
        <v>158</v>
      </c>
      <c r="D129">
        <v>147.62570596158301</v>
      </c>
      <c r="E129">
        <v>136.94197376200799</v>
      </c>
      <c r="F129">
        <v>149.714547814333</v>
      </c>
      <c r="G129">
        <v>165.056218275041</v>
      </c>
      <c r="H129">
        <v>157.78116755974801</v>
      </c>
      <c r="I129">
        <v>173.00268165929899</v>
      </c>
      <c r="J129">
        <v>156.05832795104101</v>
      </c>
      <c r="K129">
        <v>132.83361660614599</v>
      </c>
      <c r="L129">
        <v>140.275510137845</v>
      </c>
      <c r="M129">
        <v>159.01024771206599</v>
      </c>
      <c r="N129">
        <v>164.54607843926701</v>
      </c>
      <c r="O129">
        <v>159.30445229383599</v>
      </c>
      <c r="P129">
        <v>168.68006202816801</v>
      </c>
      <c r="Q129">
        <v>158.870905536539</v>
      </c>
      <c r="R129">
        <v>195.931097623863</v>
      </c>
      <c r="S129">
        <v>194.108894970823</v>
      </c>
      <c r="T129">
        <v>171.02196954072801</v>
      </c>
      <c r="U129">
        <v>196.722871550474</v>
      </c>
      <c r="V129">
        <v>187.64142555456101</v>
      </c>
      <c r="W129">
        <v>188.65757869946799</v>
      </c>
      <c r="X129">
        <v>188.757105945522</v>
      </c>
      <c r="Y129">
        <v>202.80660377708099</v>
      </c>
      <c r="Z129">
        <v>163.26012143628799</v>
      </c>
      <c r="AA129">
        <v>180.00240962612401</v>
      </c>
      <c r="AB129">
        <v>205.755631262767</v>
      </c>
      <c r="AC129">
        <v>224.732065670759</v>
      </c>
      <c r="AD129">
        <v>218.01245377459799</v>
      </c>
      <c r="AE129">
        <v>200.070407903632</v>
      </c>
      <c r="AF129">
        <v>195.01233177871501</v>
      </c>
      <c r="AG129">
        <v>230.33006488097601</v>
      </c>
      <c r="AH129">
        <v>172.441107608186</v>
      </c>
      <c r="AI129">
        <v>165.56632403586801</v>
      </c>
      <c r="AJ129">
        <f t="shared" si="8"/>
        <v>176.5791237930423</v>
      </c>
      <c r="AK129">
        <f t="shared" si="7"/>
        <v>61.488468158620805</v>
      </c>
      <c r="AL129">
        <f t="shared" si="9"/>
        <v>85.749960040529288</v>
      </c>
      <c r="AM129">
        <v>85.539776686874603</v>
      </c>
    </row>
    <row r="130" spans="1:39" x14ac:dyDescent="0.35">
      <c r="A130">
        <v>128</v>
      </c>
      <c r="B130" s="1">
        <v>41906</v>
      </c>
      <c r="C130" t="s">
        <v>159</v>
      </c>
      <c r="D130">
        <v>109.640174707615</v>
      </c>
      <c r="E130">
        <v>129.519860521194</v>
      </c>
      <c r="F130">
        <v>151.075332730909</v>
      </c>
      <c r="G130">
        <v>150.630251931244</v>
      </c>
      <c r="H130">
        <v>152.05456599608399</v>
      </c>
      <c r="I130">
        <v>161.69236621179101</v>
      </c>
      <c r="J130">
        <v>148.762059379862</v>
      </c>
      <c r="K130">
        <v>128.83932802826101</v>
      </c>
      <c r="L130">
        <v>137.37348128978999</v>
      </c>
      <c r="M130">
        <v>151.19342391855301</v>
      </c>
      <c r="N130">
        <v>163.669374883279</v>
      </c>
      <c r="O130">
        <v>163.635261074753</v>
      </c>
      <c r="P130">
        <v>173.499878756399</v>
      </c>
      <c r="Q130">
        <v>150.688801648012</v>
      </c>
      <c r="R130">
        <v>181.37615998940001</v>
      </c>
      <c r="S130">
        <v>189.91574084700301</v>
      </c>
      <c r="T130">
        <v>172.34572543994699</v>
      </c>
      <c r="U130">
        <v>193.510379126846</v>
      </c>
      <c r="V130">
        <v>185.10665885703</v>
      </c>
      <c r="W130">
        <v>189.40708149330999</v>
      </c>
      <c r="X130">
        <v>192.376764731093</v>
      </c>
      <c r="Y130">
        <v>196.22470890588701</v>
      </c>
      <c r="Z130">
        <v>168.553187626083</v>
      </c>
      <c r="AA130">
        <v>189.91136207042501</v>
      </c>
      <c r="AB130">
        <v>206.23393983819699</v>
      </c>
      <c r="AC130">
        <v>218.016888458918</v>
      </c>
      <c r="AD130">
        <v>208.88124950377599</v>
      </c>
      <c r="AE130">
        <v>192.081891159907</v>
      </c>
      <c r="AF130">
        <v>183.345346043424</v>
      </c>
      <c r="AG130">
        <v>219.81430327744499</v>
      </c>
      <c r="AH130">
        <v>165.76328424451</v>
      </c>
      <c r="AI130">
        <v>143.473186206018</v>
      </c>
      <c r="AJ130">
        <f t="shared" si="8"/>
        <v>170.89412559053019</v>
      </c>
      <c r="AK130">
        <f t="shared" ref="AK130:AK193" si="14">AJ130-($AJ$475-$AT$475)</f>
        <v>55.8034699561087</v>
      </c>
      <c r="AL130">
        <f t="shared" si="9"/>
        <v>80.064961838017183</v>
      </c>
      <c r="AM130">
        <v>85.523817305140795</v>
      </c>
    </row>
    <row r="131" spans="1:39" x14ac:dyDescent="0.35">
      <c r="A131">
        <v>129</v>
      </c>
      <c r="B131" s="1">
        <v>41915</v>
      </c>
      <c r="C131" t="s">
        <v>160</v>
      </c>
      <c r="D131">
        <v>134.94596758755301</v>
      </c>
      <c r="E131">
        <v>127.010136836285</v>
      </c>
      <c r="F131">
        <v>139.83095833991399</v>
      </c>
      <c r="G131">
        <v>150.73104757682401</v>
      </c>
      <c r="H131">
        <v>141.98270212747099</v>
      </c>
      <c r="I131">
        <v>150.377851738131</v>
      </c>
      <c r="J131">
        <v>138.23631279100599</v>
      </c>
      <c r="K131">
        <v>116.12708311975</v>
      </c>
      <c r="L131">
        <v>124.362480425002</v>
      </c>
      <c r="M131">
        <v>141.30111202497599</v>
      </c>
      <c r="N131">
        <v>145.915412659764</v>
      </c>
      <c r="O131">
        <v>146.86647193877201</v>
      </c>
      <c r="P131">
        <v>163.36922595636301</v>
      </c>
      <c r="Q131">
        <v>137.81999708625699</v>
      </c>
      <c r="R131">
        <v>172.069555449154</v>
      </c>
      <c r="S131">
        <v>182.715335898197</v>
      </c>
      <c r="T131">
        <v>155.413620980209</v>
      </c>
      <c r="U131">
        <v>180.04535839642801</v>
      </c>
      <c r="V131">
        <v>185.83236641218201</v>
      </c>
      <c r="W131">
        <v>179.27063250800899</v>
      </c>
      <c r="X131">
        <v>191.24002458330301</v>
      </c>
      <c r="Y131">
        <v>186.34427298374101</v>
      </c>
      <c r="Z131">
        <v>163.64497437243801</v>
      </c>
      <c r="AA131">
        <v>172.49044158126799</v>
      </c>
      <c r="AB131">
        <v>206.49865354046401</v>
      </c>
      <c r="AC131">
        <v>204.902534348693</v>
      </c>
      <c r="AD131">
        <v>201.64134148299999</v>
      </c>
      <c r="AE131">
        <v>176.50218406760001</v>
      </c>
      <c r="AF131">
        <v>178.28281428817101</v>
      </c>
      <c r="AG131">
        <v>207.140790968983</v>
      </c>
      <c r="AH131">
        <v>149.054127309671</v>
      </c>
      <c r="AI131">
        <v>134.13652482270501</v>
      </c>
      <c r="AJ131">
        <f t="shared" ref="AJ131:AJ194" si="15">AVERAGE(D131:AI131)</f>
        <v>162.06569731882138</v>
      </c>
      <c r="AK131">
        <f t="shared" si="14"/>
        <v>46.975041684399883</v>
      </c>
      <c r="AL131">
        <f t="shared" ref="AL131:AL194" si="16">AK131-$AK$499</f>
        <v>71.236533566308367</v>
      </c>
      <c r="AM131">
        <v>85.560314974802495</v>
      </c>
    </row>
    <row r="132" spans="1:39" x14ac:dyDescent="0.35">
      <c r="A132">
        <v>130</v>
      </c>
      <c r="B132" s="1">
        <v>41930</v>
      </c>
      <c r="C132" t="s">
        <v>161</v>
      </c>
      <c r="J132">
        <v>154.77575951355101</v>
      </c>
      <c r="K132">
        <v>127.51597405485801</v>
      </c>
      <c r="L132">
        <v>132.27194805303299</v>
      </c>
      <c r="M132">
        <v>148.62678489610201</v>
      </c>
      <c r="N132">
        <v>164.26080664490999</v>
      </c>
      <c r="O132">
        <v>169.74101108947201</v>
      </c>
      <c r="P132">
        <v>177.73304075084201</v>
      </c>
      <c r="U132">
        <v>174.75826113014301</v>
      </c>
      <c r="V132">
        <v>168.89157688636001</v>
      </c>
      <c r="W132">
        <v>180.04682309259999</v>
      </c>
      <c r="X132">
        <v>193.94917331424699</v>
      </c>
      <c r="Y132">
        <v>205.00323301825699</v>
      </c>
      <c r="Z132">
        <v>173.23112289169501</v>
      </c>
      <c r="AA132">
        <v>190.75445944056</v>
      </c>
      <c r="AB132">
        <v>208.79196050298199</v>
      </c>
      <c r="AH132">
        <v>163.43865867379901</v>
      </c>
      <c r="AI132">
        <v>152.20168585387501</v>
      </c>
      <c r="AJ132">
        <f t="shared" si="15"/>
        <v>169.76425175336976</v>
      </c>
      <c r="AK132">
        <f t="shared" si="14"/>
        <v>54.673596118948268</v>
      </c>
      <c r="AL132">
        <f t="shared" si="16"/>
        <v>78.935088000856751</v>
      </c>
      <c r="AM132">
        <v>85.890702737099701</v>
      </c>
    </row>
    <row r="133" spans="1:39" x14ac:dyDescent="0.35">
      <c r="A133">
        <v>131</v>
      </c>
      <c r="B133" s="1">
        <v>41931</v>
      </c>
      <c r="C133" t="s">
        <v>162</v>
      </c>
      <c r="D133">
        <v>151.43448897143199</v>
      </c>
      <c r="E133">
        <v>140.73313166021899</v>
      </c>
      <c r="F133">
        <v>157.790116501347</v>
      </c>
      <c r="G133">
        <v>168.144582537448</v>
      </c>
      <c r="H133">
        <v>168.64753016442401</v>
      </c>
      <c r="I133">
        <v>174.18318811978199</v>
      </c>
      <c r="J133">
        <v>166.01863818069199</v>
      </c>
      <c r="K133">
        <v>140.46511675491899</v>
      </c>
      <c r="L133">
        <v>138.472179753673</v>
      </c>
      <c r="M133">
        <v>155.39053071350301</v>
      </c>
      <c r="N133">
        <v>168.824304039277</v>
      </c>
      <c r="O133">
        <v>172.16343900582899</v>
      </c>
      <c r="P133">
        <v>186.680966074325</v>
      </c>
      <c r="Q133">
        <v>152.019313528065</v>
      </c>
      <c r="R133">
        <v>186.52796086882199</v>
      </c>
      <c r="S133">
        <v>199.89741603311299</v>
      </c>
      <c r="T133">
        <v>173.132685020118</v>
      </c>
      <c r="U133">
        <v>190.17639448338201</v>
      </c>
      <c r="V133">
        <v>188.565105362005</v>
      </c>
      <c r="W133">
        <v>192.14432763730099</v>
      </c>
      <c r="X133">
        <v>200.839373681626</v>
      </c>
      <c r="Y133">
        <v>207.40400969265301</v>
      </c>
      <c r="Z133">
        <v>176.58242068601299</v>
      </c>
      <c r="AA133">
        <v>209.829028097921</v>
      </c>
      <c r="AB133">
        <v>254.31469891366501</v>
      </c>
      <c r="AC133">
        <v>223.07404689974999</v>
      </c>
      <c r="AD133">
        <v>222.14171304302599</v>
      </c>
      <c r="AE133">
        <v>212.90507715605801</v>
      </c>
      <c r="AF133">
        <v>195.977414606352</v>
      </c>
      <c r="AG133">
        <v>226.60909968613001</v>
      </c>
      <c r="AH133">
        <v>191.76701751584201</v>
      </c>
      <c r="AI133">
        <v>155.499897835235</v>
      </c>
      <c r="AJ133">
        <f t="shared" si="15"/>
        <v>182.76110041324836</v>
      </c>
      <c r="AK133">
        <f t="shared" si="14"/>
        <v>67.670444778826862</v>
      </c>
      <c r="AL133">
        <f t="shared" si="16"/>
        <v>91.931936660735346</v>
      </c>
      <c r="AM133">
        <v>86.057918073899998</v>
      </c>
    </row>
    <row r="134" spans="1:39" x14ac:dyDescent="0.35">
      <c r="A134">
        <v>132</v>
      </c>
      <c r="B134" s="1">
        <v>41938</v>
      </c>
      <c r="C134" t="s">
        <v>163</v>
      </c>
      <c r="D134">
        <v>164.441942636943</v>
      </c>
      <c r="E134">
        <v>155.21969355448601</v>
      </c>
      <c r="F134">
        <v>171.48008911718699</v>
      </c>
      <c r="G134">
        <v>172.708924627546</v>
      </c>
      <c r="H134">
        <v>162.917284599666</v>
      </c>
      <c r="I134">
        <v>183.46059205653501</v>
      </c>
      <c r="J134">
        <v>167.699963866188</v>
      </c>
      <c r="K134">
        <v>142.3796144858</v>
      </c>
      <c r="L134">
        <v>145.443762055474</v>
      </c>
      <c r="M134">
        <v>160.30310518210999</v>
      </c>
      <c r="N134">
        <v>160.908104532973</v>
      </c>
      <c r="O134">
        <v>170.14571953505001</v>
      </c>
      <c r="P134">
        <v>178.82648605018699</v>
      </c>
      <c r="Q134">
        <v>163.50009934019201</v>
      </c>
      <c r="R134">
        <v>186.27517410607501</v>
      </c>
      <c r="S134">
        <v>201.43629317342001</v>
      </c>
      <c r="T134">
        <v>180.63669759463801</v>
      </c>
      <c r="U134">
        <v>201.95775320300001</v>
      </c>
      <c r="V134">
        <v>196.79033439934199</v>
      </c>
      <c r="W134">
        <v>196.91322931164501</v>
      </c>
      <c r="X134">
        <v>206.040736445758</v>
      </c>
      <c r="Y134">
        <v>219.83427059323901</v>
      </c>
      <c r="Z134">
        <v>187.901615648964</v>
      </c>
      <c r="AA134">
        <v>203.76400974506899</v>
      </c>
      <c r="AB134">
        <v>235.000770246549</v>
      </c>
      <c r="AC134">
        <v>229.67252199644599</v>
      </c>
      <c r="AD134">
        <v>218.32548775762299</v>
      </c>
      <c r="AE134">
        <v>198.574801814599</v>
      </c>
      <c r="AF134">
        <v>200.21193369401101</v>
      </c>
      <c r="AG134">
        <v>232.05162158152299</v>
      </c>
      <c r="AH134">
        <v>177.44434319971501</v>
      </c>
      <c r="AI134">
        <v>166.57576720858501</v>
      </c>
      <c r="AJ134">
        <f t="shared" si="15"/>
        <v>185.5888357300168</v>
      </c>
      <c r="AK134">
        <f t="shared" si="14"/>
        <v>70.498180095595302</v>
      </c>
      <c r="AL134">
        <f t="shared" si="16"/>
        <v>94.759671977503785</v>
      </c>
      <c r="AM134">
        <v>86.421915309968696</v>
      </c>
    </row>
    <row r="135" spans="1:39" x14ac:dyDescent="0.35">
      <c r="A135">
        <v>133</v>
      </c>
      <c r="B135" s="1">
        <v>41939</v>
      </c>
      <c r="C135" t="s">
        <v>164</v>
      </c>
      <c r="F135">
        <v>170.10473431553501</v>
      </c>
      <c r="G135">
        <v>177.38414663590601</v>
      </c>
      <c r="H135">
        <v>173.342622877163</v>
      </c>
      <c r="I135">
        <v>187.436925445702</v>
      </c>
      <c r="J135">
        <v>166.35379617611</v>
      </c>
      <c r="K135">
        <v>143.251819583773</v>
      </c>
      <c r="L135">
        <v>155.10350516619999</v>
      </c>
      <c r="M135">
        <v>161.12428342651</v>
      </c>
      <c r="Q135">
        <v>161.623138291359</v>
      </c>
      <c r="R135">
        <v>185.85952157266499</v>
      </c>
      <c r="S135">
        <v>205.57710197694399</v>
      </c>
      <c r="T135">
        <v>180.88345877497201</v>
      </c>
      <c r="U135">
        <v>199.50180507237599</v>
      </c>
      <c r="V135">
        <v>197.18195453568799</v>
      </c>
      <c r="W135">
        <v>193.32531549856799</v>
      </c>
      <c r="X135">
        <v>209.65885774706899</v>
      </c>
      <c r="AC135">
        <v>229.02540348912501</v>
      </c>
      <c r="AD135">
        <v>224.412936368592</v>
      </c>
      <c r="AE135">
        <v>202.447636935471</v>
      </c>
      <c r="AF135">
        <v>201.63144664995701</v>
      </c>
      <c r="AG135">
        <v>229.91654165973699</v>
      </c>
      <c r="AH135">
        <v>178.08130948919401</v>
      </c>
      <c r="AI135">
        <v>163.45765136276199</v>
      </c>
      <c r="AJ135">
        <f t="shared" si="15"/>
        <v>186.81243100223381</v>
      </c>
      <c r="AK135">
        <f t="shared" si="14"/>
        <v>71.721775367812313</v>
      </c>
      <c r="AL135">
        <f t="shared" si="16"/>
        <v>95.983267249720797</v>
      </c>
      <c r="AM135">
        <v>87.346823801907306</v>
      </c>
    </row>
    <row r="136" spans="1:39" x14ac:dyDescent="0.35">
      <c r="A136">
        <v>134</v>
      </c>
      <c r="B136" s="1">
        <v>41946</v>
      </c>
      <c r="C136" t="s">
        <v>165</v>
      </c>
      <c r="G136">
        <v>162.175698284368</v>
      </c>
      <c r="H136">
        <v>157.68431933808</v>
      </c>
      <c r="I136">
        <v>169.02391105871499</v>
      </c>
      <c r="J136">
        <v>167.62357910679299</v>
      </c>
      <c r="K136">
        <v>152.713919599354</v>
      </c>
      <c r="L136">
        <v>153.10249938603499</v>
      </c>
      <c r="M136">
        <v>177.16890879932899</v>
      </c>
      <c r="R136">
        <v>179.448302961325</v>
      </c>
      <c r="S136">
        <v>186.85044676283999</v>
      </c>
      <c r="T136">
        <v>176.700913762939</v>
      </c>
      <c r="U136">
        <v>199.89290827526801</v>
      </c>
      <c r="V136">
        <v>209.80579216631901</v>
      </c>
      <c r="W136">
        <v>205.584977207392</v>
      </c>
      <c r="X136">
        <v>221.91779388418001</v>
      </c>
      <c r="AD136">
        <v>211.05383471181099</v>
      </c>
      <c r="AE136">
        <v>193.21908845285699</v>
      </c>
      <c r="AF136">
        <v>195.74958191472399</v>
      </c>
      <c r="AG136">
        <v>231.29272416251601</v>
      </c>
      <c r="AH136">
        <v>183.62278227816199</v>
      </c>
      <c r="AI136">
        <v>179.81669705172601</v>
      </c>
      <c r="AJ136">
        <f t="shared" si="15"/>
        <v>185.72243395823665</v>
      </c>
      <c r="AK136">
        <f t="shared" si="14"/>
        <v>70.631778323815155</v>
      </c>
      <c r="AL136">
        <f t="shared" si="16"/>
        <v>94.893270205723638</v>
      </c>
      <c r="AM136">
        <v>86.994099118053498</v>
      </c>
    </row>
    <row r="137" spans="1:39" x14ac:dyDescent="0.35">
      <c r="A137">
        <v>135</v>
      </c>
      <c r="B137" s="1">
        <v>41947</v>
      </c>
      <c r="C137" t="s">
        <v>94</v>
      </c>
      <c r="D137">
        <v>180.583902128608</v>
      </c>
      <c r="E137">
        <v>167.70972946396901</v>
      </c>
      <c r="F137">
        <v>172.62424957135499</v>
      </c>
      <c r="G137">
        <v>188.598853284607</v>
      </c>
      <c r="H137">
        <v>181.00186557256001</v>
      </c>
      <c r="I137">
        <v>187.71851355064501</v>
      </c>
      <c r="J137">
        <v>172.763531602597</v>
      </c>
      <c r="K137">
        <v>153.679241045564</v>
      </c>
      <c r="L137">
        <v>157.27530112734101</v>
      </c>
      <c r="M137">
        <v>179.66409414606801</v>
      </c>
      <c r="N137">
        <v>184.14222462072499</v>
      </c>
      <c r="O137">
        <v>182.34808424340901</v>
      </c>
      <c r="P137">
        <v>191.168245051469</v>
      </c>
      <c r="Q137">
        <v>172.3294436214</v>
      </c>
      <c r="R137">
        <v>206.960030480928</v>
      </c>
      <c r="S137">
        <v>203.258010832878</v>
      </c>
      <c r="T137">
        <v>196.89735643833899</v>
      </c>
      <c r="U137">
        <v>220.29309702230299</v>
      </c>
      <c r="V137">
        <v>215.52329987223899</v>
      </c>
      <c r="W137">
        <v>207.85768181889699</v>
      </c>
      <c r="X137">
        <v>229.79611281247401</v>
      </c>
      <c r="Y137">
        <v>233.6568865273</v>
      </c>
      <c r="Z137">
        <v>205.976064586446</v>
      </c>
      <c r="AA137">
        <v>221.99900957556801</v>
      </c>
      <c r="AB137">
        <v>245.28612528392199</v>
      </c>
      <c r="AC137">
        <v>233.97659733005301</v>
      </c>
      <c r="AD137">
        <v>225.23938447385001</v>
      </c>
      <c r="AJ137">
        <f t="shared" si="15"/>
        <v>196.97507170687089</v>
      </c>
      <c r="AK137">
        <f t="shared" si="14"/>
        <v>81.884416072449397</v>
      </c>
      <c r="AL137">
        <f t="shared" si="16"/>
        <v>106.14590795435788</v>
      </c>
      <c r="AM137">
        <v>87.369226804768601</v>
      </c>
    </row>
    <row r="138" spans="1:39" x14ac:dyDescent="0.35">
      <c r="A138">
        <v>136</v>
      </c>
      <c r="B138" s="1">
        <v>41962</v>
      </c>
      <c r="C138" t="s">
        <v>166</v>
      </c>
      <c r="F138">
        <v>170.195602946289</v>
      </c>
      <c r="G138">
        <v>179.643400337972</v>
      </c>
      <c r="H138">
        <v>181.24276675490901</v>
      </c>
      <c r="I138">
        <v>194.398118246992</v>
      </c>
      <c r="J138">
        <v>180.52902494643601</v>
      </c>
      <c r="K138">
        <v>161.77704739570601</v>
      </c>
      <c r="L138">
        <v>157.38937490722</v>
      </c>
      <c r="Q138">
        <v>164.544317511999</v>
      </c>
      <c r="R138">
        <v>196.42101048277701</v>
      </c>
      <c r="S138">
        <v>208.76824394146601</v>
      </c>
      <c r="T138">
        <v>198.72770721854801</v>
      </c>
      <c r="U138">
        <v>222.64678528509</v>
      </c>
      <c r="V138">
        <v>198.20466750802601</v>
      </c>
      <c r="W138">
        <v>207.74684461579699</v>
      </c>
      <c r="X138">
        <v>228.34730096925699</v>
      </c>
      <c r="AC138">
        <v>227.82843063821699</v>
      </c>
      <c r="AD138">
        <v>224.11527789705701</v>
      </c>
      <c r="AE138">
        <v>207.49841294460899</v>
      </c>
      <c r="AF138">
        <v>215.71667667389701</v>
      </c>
      <c r="AG138">
        <v>250.14427562774699</v>
      </c>
      <c r="AH138">
        <v>191.838467265155</v>
      </c>
      <c r="AI138">
        <v>178.775323760091</v>
      </c>
      <c r="AJ138">
        <f t="shared" si="15"/>
        <v>197.56813990342073</v>
      </c>
      <c r="AK138">
        <f t="shared" si="14"/>
        <v>82.477484268999234</v>
      </c>
      <c r="AL138">
        <f t="shared" si="16"/>
        <v>106.73897615090772</v>
      </c>
      <c r="AM138">
        <v>87.638320445685693</v>
      </c>
    </row>
    <row r="139" spans="1:39" x14ac:dyDescent="0.35">
      <c r="A139">
        <v>137</v>
      </c>
      <c r="B139" s="1">
        <v>41986</v>
      </c>
      <c r="C139" t="s">
        <v>167</v>
      </c>
      <c r="D139">
        <v>121.95844803538699</v>
      </c>
      <c r="E139">
        <v>118.521325915818</v>
      </c>
      <c r="F139">
        <v>133.69255321965801</v>
      </c>
      <c r="G139">
        <v>140.004656158909</v>
      </c>
      <c r="H139">
        <v>149.458728537133</v>
      </c>
      <c r="I139">
        <v>166.80918256347499</v>
      </c>
      <c r="J139">
        <v>142.78308511352299</v>
      </c>
      <c r="K139">
        <v>137.63354379087599</v>
      </c>
      <c r="L139">
        <v>139.59634936402401</v>
      </c>
      <c r="M139">
        <v>139.53903543332001</v>
      </c>
      <c r="N139">
        <v>149.17915084195801</v>
      </c>
      <c r="O139">
        <v>143.629177819641</v>
      </c>
      <c r="P139">
        <v>165.839462253823</v>
      </c>
      <c r="Q139">
        <v>153.82300954096499</v>
      </c>
      <c r="R139">
        <v>195.06040739461699</v>
      </c>
      <c r="S139">
        <v>199.54238726272399</v>
      </c>
      <c r="T139">
        <v>162.695408299094</v>
      </c>
      <c r="U139">
        <v>180.14552859264501</v>
      </c>
      <c r="V139">
        <v>173.01389751743201</v>
      </c>
      <c r="W139">
        <v>177.89686040769101</v>
      </c>
      <c r="X139">
        <v>201.159054583667</v>
      </c>
      <c r="Y139">
        <v>195.84198332209701</v>
      </c>
      <c r="Z139">
        <v>167.36270046596599</v>
      </c>
      <c r="AA139">
        <v>192.33294725928701</v>
      </c>
      <c r="AB139">
        <v>193.11522578355999</v>
      </c>
      <c r="AC139">
        <v>205.96234874050899</v>
      </c>
      <c r="AD139">
        <v>214.798507148326</v>
      </c>
      <c r="AE139">
        <v>195.24353708557999</v>
      </c>
      <c r="AF139">
        <v>185.19944894877599</v>
      </c>
      <c r="AG139">
        <v>217.460772535122</v>
      </c>
      <c r="AH139">
        <v>160.283119859609</v>
      </c>
      <c r="AI139">
        <v>144.74471829219601</v>
      </c>
      <c r="AJ139">
        <f t="shared" si="15"/>
        <v>167.6352050652315</v>
      </c>
      <c r="AK139">
        <f t="shared" si="14"/>
        <v>52.544549430810008</v>
      </c>
      <c r="AL139">
        <f t="shared" si="16"/>
        <v>76.806041312718492</v>
      </c>
      <c r="AM139">
        <v>87.648690639188601</v>
      </c>
    </row>
    <row r="140" spans="1:39" x14ac:dyDescent="0.35">
      <c r="A140">
        <v>138</v>
      </c>
      <c r="B140" s="1">
        <v>42027</v>
      </c>
      <c r="C140" t="s">
        <v>168</v>
      </c>
      <c r="D140">
        <v>117.39758337999299</v>
      </c>
      <c r="E140">
        <v>110.110552581063</v>
      </c>
      <c r="F140">
        <v>130.08818298365199</v>
      </c>
      <c r="G140">
        <v>134.47145324910699</v>
      </c>
      <c r="H140">
        <v>133.93966355467299</v>
      </c>
      <c r="I140">
        <v>152.16263307141401</v>
      </c>
      <c r="J140">
        <v>145.955380419016</v>
      </c>
      <c r="K140">
        <v>115.856439762562</v>
      </c>
      <c r="L140">
        <v>123.772542687872</v>
      </c>
      <c r="M140">
        <v>138.34590668831501</v>
      </c>
      <c r="N140">
        <v>142.87598690124099</v>
      </c>
      <c r="O140">
        <v>145.54942529259401</v>
      </c>
      <c r="P140">
        <v>159.6432789351</v>
      </c>
      <c r="Q140">
        <v>133.57298809683601</v>
      </c>
      <c r="R140">
        <v>175.641111351745</v>
      </c>
      <c r="S140">
        <v>183.02775139385599</v>
      </c>
      <c r="T140">
        <v>157.77328416664901</v>
      </c>
      <c r="U140">
        <v>180.95625700292001</v>
      </c>
      <c r="V140">
        <v>164.40150725340899</v>
      </c>
      <c r="W140">
        <v>172.139959192285</v>
      </c>
      <c r="X140">
        <v>180.12753123312999</v>
      </c>
      <c r="Y140">
        <v>185.04033541642599</v>
      </c>
      <c r="Z140">
        <v>157.996463266684</v>
      </c>
      <c r="AA140">
        <v>168.586465119716</v>
      </c>
      <c r="AB140">
        <v>193.01525040753901</v>
      </c>
      <c r="AC140">
        <v>196.07887502106499</v>
      </c>
      <c r="AD140">
        <v>194.800163854723</v>
      </c>
      <c r="AE140">
        <v>165.402108513521</v>
      </c>
      <c r="AF140">
        <v>166.82894451822901</v>
      </c>
      <c r="AG140">
        <v>199.22052781253299</v>
      </c>
      <c r="AH140">
        <v>145.648631259837</v>
      </c>
      <c r="AI140">
        <v>125.239671706968</v>
      </c>
      <c r="AJ140">
        <f t="shared" si="15"/>
        <v>156.11458925295852</v>
      </c>
      <c r="AK140">
        <f t="shared" si="14"/>
        <v>41.023933618537029</v>
      </c>
      <c r="AL140">
        <f t="shared" si="16"/>
        <v>65.285425500445513</v>
      </c>
      <c r="AM140">
        <v>88.545584738136</v>
      </c>
    </row>
    <row r="141" spans="1:39" x14ac:dyDescent="0.35">
      <c r="A141">
        <v>139</v>
      </c>
      <c r="B141" s="1">
        <v>42035</v>
      </c>
      <c r="C141" t="s">
        <v>169</v>
      </c>
      <c r="D141">
        <v>159.80446918258599</v>
      </c>
      <c r="E141">
        <v>114.369145382741</v>
      </c>
      <c r="F141">
        <v>161.69739704588</v>
      </c>
      <c r="G141">
        <v>173.08071199658301</v>
      </c>
      <c r="H141">
        <v>185.85081899111699</v>
      </c>
      <c r="I141">
        <v>80.075096110834494</v>
      </c>
      <c r="J141">
        <v>119.19104379229201</v>
      </c>
      <c r="K141">
        <v>113.81594780422699</v>
      </c>
      <c r="L141">
        <v>80.182209069975499</v>
      </c>
      <c r="P141">
        <v>77.115716505962794</v>
      </c>
      <c r="Q141">
        <v>162.55075571565999</v>
      </c>
      <c r="R141">
        <v>118.226972715589</v>
      </c>
      <c r="S141">
        <v>157.07395951434199</v>
      </c>
      <c r="T141">
        <v>98.528193776162396</v>
      </c>
      <c r="U141">
        <v>189.97169714195101</v>
      </c>
      <c r="V141">
        <v>201.172971099574</v>
      </c>
      <c r="W141">
        <v>189.91246962726899</v>
      </c>
      <c r="AB141">
        <v>223.29767951915099</v>
      </c>
      <c r="AC141">
        <v>228.39917589151599</v>
      </c>
      <c r="AD141">
        <v>220.00936654988499</v>
      </c>
      <c r="AE141">
        <v>196.07962990733</v>
      </c>
      <c r="AF141">
        <v>191.66424379037699</v>
      </c>
      <c r="AG141">
        <v>230.426796554552</v>
      </c>
      <c r="AH141">
        <v>185.13979422265101</v>
      </c>
      <c r="AI141">
        <v>166.15228471978301</v>
      </c>
      <c r="AJ141">
        <f t="shared" si="15"/>
        <v>160.95154186511962</v>
      </c>
      <c r="AK141">
        <f t="shared" si="14"/>
        <v>45.860886230698128</v>
      </c>
      <c r="AL141">
        <f t="shared" si="16"/>
        <v>70.122378112606611</v>
      </c>
      <c r="AM141">
        <v>89.248702799655305</v>
      </c>
    </row>
    <row r="142" spans="1:39" x14ac:dyDescent="0.35">
      <c r="A142">
        <v>140</v>
      </c>
      <c r="B142" s="1">
        <v>42074</v>
      </c>
      <c r="C142" t="s">
        <v>170</v>
      </c>
      <c r="I142">
        <v>183.45622703713499</v>
      </c>
      <c r="J142">
        <v>168.304954199224</v>
      </c>
      <c r="K142">
        <v>141.082071760296</v>
      </c>
      <c r="L142">
        <v>159.299565986831</v>
      </c>
      <c r="M142">
        <v>182.360356293526</v>
      </c>
      <c r="N142">
        <v>184.534976642911</v>
      </c>
      <c r="O142">
        <v>178.432361468251</v>
      </c>
      <c r="T142">
        <v>177.623276457955</v>
      </c>
      <c r="U142">
        <v>206.37311211479999</v>
      </c>
      <c r="V142">
        <v>196.49810131000399</v>
      </c>
      <c r="W142">
        <v>182.80110174490801</v>
      </c>
      <c r="X142">
        <v>208.45380764728799</v>
      </c>
      <c r="Y142">
        <v>216.086221982224</v>
      </c>
      <c r="Z142">
        <v>195.84707586283201</v>
      </c>
      <c r="AA142">
        <v>211.59966218941699</v>
      </c>
      <c r="AF142">
        <v>188.23284693509501</v>
      </c>
      <c r="AG142">
        <v>222.871059152616</v>
      </c>
      <c r="AH142">
        <v>167.11731234281001</v>
      </c>
      <c r="AI142">
        <v>166.93747702794099</v>
      </c>
      <c r="AJ142">
        <f t="shared" si="15"/>
        <v>186.20587200821387</v>
      </c>
      <c r="AK142">
        <f t="shared" si="14"/>
        <v>71.115216373792379</v>
      </c>
      <c r="AL142">
        <f t="shared" si="16"/>
        <v>95.376708255700862</v>
      </c>
      <c r="AM142">
        <v>89.344146359356401</v>
      </c>
    </row>
    <row r="143" spans="1:39" x14ac:dyDescent="0.35">
      <c r="A143">
        <v>141</v>
      </c>
      <c r="B143" s="1">
        <v>42075</v>
      </c>
      <c r="C143" t="s">
        <v>81</v>
      </c>
      <c r="D143">
        <v>175.977313851757</v>
      </c>
      <c r="E143">
        <v>165.504810202736</v>
      </c>
      <c r="F143">
        <v>176.53453786444899</v>
      </c>
      <c r="G143">
        <v>179.34873015913399</v>
      </c>
      <c r="H143">
        <v>179.137335519299</v>
      </c>
      <c r="I143">
        <v>192.08578636687801</v>
      </c>
      <c r="J143">
        <v>180.93662111285499</v>
      </c>
      <c r="K143">
        <v>151.75276959948201</v>
      </c>
      <c r="L143">
        <v>164.41849204039301</v>
      </c>
      <c r="M143">
        <v>175.97211100842699</v>
      </c>
      <c r="N143">
        <v>186.80851753245699</v>
      </c>
      <c r="O143">
        <v>180.431756645321</v>
      </c>
      <c r="P143">
        <v>182.23997556819501</v>
      </c>
      <c r="Q143">
        <v>168.32921652795699</v>
      </c>
      <c r="R143">
        <v>200.79242071346101</v>
      </c>
      <c r="S143">
        <v>215.46275977353301</v>
      </c>
      <c r="T143">
        <v>184.71113080681999</v>
      </c>
      <c r="U143">
        <v>210.36784025141799</v>
      </c>
      <c r="V143">
        <v>205.34693873323701</v>
      </c>
      <c r="W143">
        <v>214.58715519540101</v>
      </c>
      <c r="X143">
        <v>212.27038628621699</v>
      </c>
      <c r="Y143">
        <v>219.98054713411</v>
      </c>
      <c r="Z143">
        <v>191.58959877291699</v>
      </c>
      <c r="AA143">
        <v>206.94107404557599</v>
      </c>
      <c r="AB143">
        <v>236.916608079074</v>
      </c>
      <c r="AC143">
        <v>231.00252172775799</v>
      </c>
      <c r="AD143">
        <v>219.011205117315</v>
      </c>
      <c r="AE143">
        <v>200.09536998472399</v>
      </c>
      <c r="AF143">
        <v>196.993500449761</v>
      </c>
      <c r="AG143">
        <v>239.844867930644</v>
      </c>
      <c r="AH143">
        <v>183.60801530703301</v>
      </c>
      <c r="AI143">
        <v>168.743512663145</v>
      </c>
      <c r="AJ143">
        <f t="shared" si="15"/>
        <v>193.67948209285888</v>
      </c>
      <c r="AK143">
        <f t="shared" si="14"/>
        <v>78.588826458437381</v>
      </c>
      <c r="AL143">
        <f t="shared" si="16"/>
        <v>102.85031834034586</v>
      </c>
      <c r="AM143">
        <v>90.188386145454103</v>
      </c>
    </row>
    <row r="144" spans="1:39" x14ac:dyDescent="0.35">
      <c r="A144">
        <v>142</v>
      </c>
      <c r="B144" s="1">
        <v>42098</v>
      </c>
      <c r="C144" t="s">
        <v>171</v>
      </c>
      <c r="D144">
        <v>154.20399021956601</v>
      </c>
      <c r="E144">
        <v>146.318324623785</v>
      </c>
      <c r="F144">
        <v>161.311250544806</v>
      </c>
      <c r="G144">
        <v>168.827539802356</v>
      </c>
      <c r="H144">
        <v>161.00767928859599</v>
      </c>
      <c r="I144">
        <v>173.94260876601999</v>
      </c>
      <c r="J144">
        <v>169.027497604617</v>
      </c>
      <c r="K144">
        <v>156.83012873753901</v>
      </c>
      <c r="L144">
        <v>155.45805794453699</v>
      </c>
      <c r="M144">
        <v>166.45596885224401</v>
      </c>
      <c r="N144">
        <v>183.89400644902099</v>
      </c>
      <c r="O144">
        <v>174.382901563313</v>
      </c>
      <c r="P144">
        <v>176.57573429108001</v>
      </c>
      <c r="Q144">
        <v>158.126040022296</v>
      </c>
      <c r="R144">
        <v>181.608333271524</v>
      </c>
      <c r="S144">
        <v>204.031149412339</v>
      </c>
      <c r="T144">
        <v>179.11079994815501</v>
      </c>
      <c r="U144">
        <v>191.81211089106799</v>
      </c>
      <c r="V144">
        <v>182.30098852045899</v>
      </c>
      <c r="W144">
        <v>186.13890577415199</v>
      </c>
      <c r="X144">
        <v>201.21755728014401</v>
      </c>
      <c r="Y144">
        <v>205.19509587005001</v>
      </c>
      <c r="Z144">
        <v>170.94500113285301</v>
      </c>
      <c r="AA144">
        <v>187.20863216584701</v>
      </c>
      <c r="AB144">
        <v>205.69781190781501</v>
      </c>
      <c r="AC144">
        <v>211.970227727148</v>
      </c>
      <c r="AD144">
        <v>202.491432163365</v>
      </c>
      <c r="AE144">
        <v>182.79656571241</v>
      </c>
      <c r="AF144">
        <v>184.951525258993</v>
      </c>
      <c r="AG144">
        <v>219.219708450355</v>
      </c>
      <c r="AH144">
        <v>167.57692400421701</v>
      </c>
      <c r="AI144">
        <v>156.20479878924601</v>
      </c>
      <c r="AJ144">
        <f t="shared" si="15"/>
        <v>178.96372803093485</v>
      </c>
      <c r="AK144">
        <f t="shared" si="14"/>
        <v>63.873072396513351</v>
      </c>
      <c r="AL144">
        <f t="shared" si="16"/>
        <v>88.134564278421834</v>
      </c>
      <c r="AM144">
        <v>90.046963761227204</v>
      </c>
    </row>
    <row r="145" spans="1:39" x14ac:dyDescent="0.35">
      <c r="A145">
        <v>143</v>
      </c>
      <c r="B145" s="1">
        <v>42099</v>
      </c>
      <c r="C145" t="s">
        <v>172</v>
      </c>
      <c r="F145">
        <v>169.95992868262499</v>
      </c>
      <c r="G145">
        <v>169.18559069058799</v>
      </c>
      <c r="H145">
        <v>170.94383094464601</v>
      </c>
      <c r="I145">
        <v>186.92933813388299</v>
      </c>
      <c r="J145">
        <v>180.62590412316399</v>
      </c>
      <c r="K145">
        <v>152.079539144411</v>
      </c>
      <c r="L145">
        <v>157.439467840546</v>
      </c>
      <c r="M145">
        <v>169.90816101072301</v>
      </c>
      <c r="R145">
        <v>199.537627498327</v>
      </c>
      <c r="S145">
        <v>211.14699284003501</v>
      </c>
      <c r="T145">
        <v>181.70632987225599</v>
      </c>
      <c r="U145">
        <v>201.20726923425499</v>
      </c>
      <c r="V145">
        <v>185.192812635846</v>
      </c>
      <c r="W145">
        <v>189.453655084639</v>
      </c>
      <c r="X145">
        <v>200.88479108137599</v>
      </c>
      <c r="Y145">
        <v>202.34903913321</v>
      </c>
      <c r="AD145">
        <v>216.57803114119201</v>
      </c>
      <c r="AE145">
        <v>189.03883212144601</v>
      </c>
      <c r="AF145">
        <v>193.78367964016999</v>
      </c>
      <c r="AG145">
        <v>228.79488162547401</v>
      </c>
      <c r="AH145">
        <v>173.27003404914899</v>
      </c>
      <c r="AI145">
        <v>162.95040151544299</v>
      </c>
      <c r="AJ145">
        <f t="shared" si="15"/>
        <v>186.04391536560928</v>
      </c>
      <c r="AK145">
        <f t="shared" si="14"/>
        <v>70.953259731187785</v>
      </c>
      <c r="AL145">
        <f t="shared" si="16"/>
        <v>95.214751613096269</v>
      </c>
      <c r="AM145">
        <v>90.340871500275497</v>
      </c>
    </row>
    <row r="146" spans="1:39" x14ac:dyDescent="0.35">
      <c r="A146">
        <v>144</v>
      </c>
      <c r="B146" s="1">
        <v>42106</v>
      </c>
      <c r="C146" t="s">
        <v>173</v>
      </c>
      <c r="D146">
        <v>145.44630001293899</v>
      </c>
      <c r="E146">
        <v>133.387662173861</v>
      </c>
      <c r="F146">
        <v>152.07535942667101</v>
      </c>
      <c r="G146">
        <v>171.556484938132</v>
      </c>
      <c r="H146">
        <v>164.31851442913299</v>
      </c>
      <c r="I146">
        <v>174.90225998723099</v>
      </c>
      <c r="J146">
        <v>164.54774806110601</v>
      </c>
      <c r="P146">
        <v>173.63701580116901</v>
      </c>
      <c r="Q146">
        <v>152.659264422723</v>
      </c>
      <c r="R146">
        <v>194.66401433831601</v>
      </c>
      <c r="S146">
        <v>208.717520284188</v>
      </c>
      <c r="T146">
        <v>180.13443313598799</v>
      </c>
      <c r="U146">
        <v>199.34415820153399</v>
      </c>
      <c r="AA146">
        <v>177.72149235439599</v>
      </c>
      <c r="AB146">
        <v>202.19336596702601</v>
      </c>
      <c r="AC146">
        <v>210.62064589472701</v>
      </c>
      <c r="AD146">
        <v>214.941086083291</v>
      </c>
      <c r="AE146">
        <v>190.925468693326</v>
      </c>
      <c r="AF146">
        <v>190.518063841599</v>
      </c>
      <c r="AG146">
        <v>228.34925300587801</v>
      </c>
      <c r="AJ146">
        <f t="shared" si="15"/>
        <v>181.53300555266168</v>
      </c>
      <c r="AK146">
        <f t="shared" si="14"/>
        <v>66.442349918240183</v>
      </c>
      <c r="AL146">
        <f t="shared" si="16"/>
        <v>90.703841800148666</v>
      </c>
      <c r="AM146">
        <v>90.574117435602801</v>
      </c>
    </row>
    <row r="147" spans="1:39" x14ac:dyDescent="0.35">
      <c r="A147">
        <v>145</v>
      </c>
      <c r="B147" s="1">
        <v>42115</v>
      </c>
      <c r="C147" t="s">
        <v>174</v>
      </c>
      <c r="E147">
        <v>105.420170010375</v>
      </c>
      <c r="F147">
        <v>118.618484597444</v>
      </c>
      <c r="G147">
        <v>121.526174251016</v>
      </c>
      <c r="H147">
        <v>123.379852554222</v>
      </c>
      <c r="I147">
        <v>126.784612573709</v>
      </c>
      <c r="J147">
        <v>118.530370513289</v>
      </c>
      <c r="K147">
        <v>101.059337312728</v>
      </c>
      <c r="L147">
        <v>106.18574778479299</v>
      </c>
      <c r="Q147">
        <v>116.02227471961299</v>
      </c>
      <c r="R147">
        <v>152.225545619266</v>
      </c>
      <c r="S147">
        <v>174.77260014324699</v>
      </c>
      <c r="T147">
        <v>135.84480141856</v>
      </c>
      <c r="U147">
        <v>155.97522062935599</v>
      </c>
      <c r="V147">
        <v>143.731161797715</v>
      </c>
      <c r="W147">
        <v>140.688978660353</v>
      </c>
      <c r="X147">
        <v>156.30049777146601</v>
      </c>
      <c r="AH147">
        <v>113.729625187732</v>
      </c>
      <c r="AI147">
        <v>107.93789619648</v>
      </c>
      <c r="AJ147">
        <f t="shared" si="15"/>
        <v>128.8185195411869</v>
      </c>
      <c r="AK147">
        <f t="shared" si="14"/>
        <v>13.727863906765407</v>
      </c>
      <c r="AL147">
        <f t="shared" si="16"/>
        <v>37.98935578867389</v>
      </c>
      <c r="AM147">
        <v>90.584466869960906</v>
      </c>
    </row>
    <row r="148" spans="1:39" x14ac:dyDescent="0.35">
      <c r="A148">
        <v>146</v>
      </c>
      <c r="B148" s="1">
        <v>42122</v>
      </c>
      <c r="C148" t="s">
        <v>175</v>
      </c>
      <c r="D148">
        <v>181.67706148859099</v>
      </c>
      <c r="E148">
        <v>169.80803756283299</v>
      </c>
      <c r="F148">
        <v>188.581895645087</v>
      </c>
      <c r="G148">
        <v>184.716483822707</v>
      </c>
      <c r="L148">
        <v>165.62694150906799</v>
      </c>
      <c r="M148">
        <v>174.36837104366899</v>
      </c>
      <c r="N148">
        <v>184.084794466283</v>
      </c>
      <c r="O148">
        <v>182.355002572031</v>
      </c>
      <c r="P148">
        <v>184.972260873529</v>
      </c>
      <c r="Q148">
        <v>164.213464935497</v>
      </c>
      <c r="R148">
        <v>202.43562589415501</v>
      </c>
      <c r="W148">
        <v>176.84026066748601</v>
      </c>
      <c r="X148">
        <v>196.81719711196001</v>
      </c>
      <c r="Y148">
        <v>223.81572144062099</v>
      </c>
      <c r="Z148">
        <v>192.85769996983399</v>
      </c>
      <c r="AA148">
        <v>209.35374840393101</v>
      </c>
      <c r="AB148">
        <v>231.76478357001901</v>
      </c>
      <c r="AC148">
        <v>228.12318577112299</v>
      </c>
      <c r="AD148">
        <v>212.33108437745699</v>
      </c>
      <c r="AJ148">
        <f t="shared" si="15"/>
        <v>192.35492742767798</v>
      </c>
      <c r="AK148">
        <f t="shared" si="14"/>
        <v>77.264271793256484</v>
      </c>
      <c r="AL148">
        <f t="shared" si="16"/>
        <v>101.52576367516497</v>
      </c>
      <c r="AM148">
        <v>91.076870283503098</v>
      </c>
    </row>
    <row r="149" spans="1:39" x14ac:dyDescent="0.35">
      <c r="A149">
        <v>147</v>
      </c>
      <c r="B149" s="1">
        <v>42123</v>
      </c>
      <c r="C149" t="s">
        <v>176</v>
      </c>
      <c r="D149">
        <v>161.475659827447</v>
      </c>
      <c r="E149">
        <v>170.896795623923</v>
      </c>
      <c r="F149">
        <v>187.31104425160001</v>
      </c>
      <c r="G149">
        <v>177.69899312950201</v>
      </c>
      <c r="H149">
        <v>188.112718995873</v>
      </c>
      <c r="I149">
        <v>196.467783340133</v>
      </c>
      <c r="J149">
        <v>180.82786955216699</v>
      </c>
      <c r="K149">
        <v>167.53070758059599</v>
      </c>
      <c r="L149">
        <v>173.016874934822</v>
      </c>
      <c r="M149">
        <v>178.067902972616</v>
      </c>
      <c r="N149">
        <v>186.68026016228399</v>
      </c>
      <c r="O149">
        <v>180.910285587418</v>
      </c>
      <c r="P149">
        <v>184.12235112403201</v>
      </c>
      <c r="Q149">
        <v>171.54254935737001</v>
      </c>
      <c r="R149">
        <v>200.640764783652</v>
      </c>
      <c r="S149">
        <v>211.36682111930699</v>
      </c>
      <c r="T149">
        <v>186.02374507706</v>
      </c>
      <c r="U149">
        <v>201.38803187310199</v>
      </c>
      <c r="V149">
        <v>199.061207507668</v>
      </c>
      <c r="W149">
        <v>193.509837765897</v>
      </c>
      <c r="X149">
        <v>204.62096974022799</v>
      </c>
      <c r="Y149">
        <v>236.47146406238099</v>
      </c>
      <c r="Z149">
        <v>193.73587114197099</v>
      </c>
      <c r="AA149">
        <v>202.61407436679499</v>
      </c>
      <c r="AB149">
        <v>236.908541096617</v>
      </c>
      <c r="AC149">
        <v>223.274841965185</v>
      </c>
      <c r="AD149">
        <v>214.70755246956799</v>
      </c>
      <c r="AE149">
        <v>199.84815961112901</v>
      </c>
      <c r="AF149">
        <v>201.61526830951399</v>
      </c>
      <c r="AG149">
        <v>245.585882332209</v>
      </c>
      <c r="AH149">
        <v>188.44298521649699</v>
      </c>
      <c r="AI149">
        <v>173.34977944039599</v>
      </c>
      <c r="AJ149">
        <f t="shared" si="15"/>
        <v>194.30711232246745</v>
      </c>
      <c r="AK149">
        <f t="shared" si="14"/>
        <v>79.216456688045952</v>
      </c>
      <c r="AL149">
        <f t="shared" si="16"/>
        <v>103.47794856995444</v>
      </c>
      <c r="AM149">
        <v>91.671222064688095</v>
      </c>
    </row>
    <row r="150" spans="1:39" x14ac:dyDescent="0.35">
      <c r="A150">
        <v>148</v>
      </c>
      <c r="B150" s="1">
        <v>42131</v>
      </c>
      <c r="C150" t="s">
        <v>177</v>
      </c>
      <c r="G150">
        <v>169.68029938797599</v>
      </c>
      <c r="H150">
        <v>165.93628573915601</v>
      </c>
      <c r="I150">
        <v>184.034392910142</v>
      </c>
      <c r="J150">
        <v>166.32832595555999</v>
      </c>
      <c r="K150">
        <v>146.56470689400999</v>
      </c>
      <c r="L150">
        <v>150.377955987761</v>
      </c>
      <c r="M150">
        <v>162.10332552665301</v>
      </c>
      <c r="N150">
        <v>168.90572406175701</v>
      </c>
      <c r="R150">
        <v>198.95024989507999</v>
      </c>
      <c r="S150">
        <v>203.88143489260801</v>
      </c>
      <c r="T150">
        <v>166.09859247330499</v>
      </c>
      <c r="U150">
        <v>190.865912703611</v>
      </c>
      <c r="V150">
        <v>178.60320124935399</v>
      </c>
      <c r="W150">
        <v>180.33914869092499</v>
      </c>
      <c r="X150">
        <v>191.713356379966</v>
      </c>
      <c r="Y150">
        <v>201.63189827325101</v>
      </c>
      <c r="AD150">
        <v>197.042004334453</v>
      </c>
      <c r="AE150">
        <v>178.97143738132999</v>
      </c>
      <c r="AF150">
        <v>183.947045068546</v>
      </c>
      <c r="AG150">
        <v>217.83296813247401</v>
      </c>
      <c r="AH150">
        <v>162.56536832427301</v>
      </c>
      <c r="AI150">
        <v>149.44290081523999</v>
      </c>
      <c r="AJ150">
        <f t="shared" si="15"/>
        <v>177.99166068533773</v>
      </c>
      <c r="AK150">
        <f t="shared" si="14"/>
        <v>62.90100505091624</v>
      </c>
      <c r="AL150">
        <f t="shared" si="16"/>
        <v>87.162496932824723</v>
      </c>
      <c r="AM150">
        <v>91.843867460995497</v>
      </c>
    </row>
    <row r="151" spans="1:39" x14ac:dyDescent="0.35">
      <c r="A151">
        <v>149</v>
      </c>
      <c r="B151" s="1">
        <v>42138</v>
      </c>
      <c r="C151" t="s">
        <v>178</v>
      </c>
      <c r="F151">
        <v>168.209430589644</v>
      </c>
      <c r="G151">
        <v>174.10788593781899</v>
      </c>
      <c r="H151">
        <v>172.24642688263901</v>
      </c>
      <c r="I151">
        <v>199.328698072105</v>
      </c>
      <c r="J151">
        <v>191.29502953962</v>
      </c>
      <c r="K151">
        <v>160.245005772262</v>
      </c>
      <c r="L151">
        <v>170.56048619021001</v>
      </c>
      <c r="Q151">
        <v>160.17212063307699</v>
      </c>
      <c r="R151">
        <v>187.22696280365099</v>
      </c>
      <c r="S151">
        <v>200.606623558569</v>
      </c>
      <c r="T151">
        <v>177.40101201656901</v>
      </c>
      <c r="U151">
        <v>202.50039019994699</v>
      </c>
      <c r="V151">
        <v>203.62778525086</v>
      </c>
      <c r="W151">
        <v>198.146402625452</v>
      </c>
      <c r="AC151">
        <v>213.40246947484201</v>
      </c>
      <c r="AD151">
        <v>208.06962841395</v>
      </c>
      <c r="AE151">
        <v>194.64096551150899</v>
      </c>
      <c r="AF151">
        <v>193.52094232647801</v>
      </c>
      <c r="AG151">
        <v>223.11468122843999</v>
      </c>
      <c r="AH151">
        <v>171.13249968010601</v>
      </c>
      <c r="AJ151">
        <f t="shared" si="15"/>
        <v>188.47777233538744</v>
      </c>
      <c r="AK151">
        <f t="shared" si="14"/>
        <v>73.387116700965947</v>
      </c>
      <c r="AL151">
        <f t="shared" si="16"/>
        <v>97.648608582874431</v>
      </c>
      <c r="AM151">
        <v>91.144869900150795</v>
      </c>
    </row>
    <row r="152" spans="1:39" x14ac:dyDescent="0.35">
      <c r="A152">
        <v>150</v>
      </c>
      <c r="B152" s="1">
        <v>42146</v>
      </c>
      <c r="C152" t="s">
        <v>179</v>
      </c>
      <c r="D152">
        <v>150.52804171583799</v>
      </c>
      <c r="E152">
        <v>150.187393293654</v>
      </c>
      <c r="F152">
        <v>160.65126937463</v>
      </c>
      <c r="G152">
        <v>166.048965473073</v>
      </c>
      <c r="H152">
        <v>166.65239737892799</v>
      </c>
      <c r="I152">
        <v>179.81253226459501</v>
      </c>
      <c r="J152">
        <v>166.136904171635</v>
      </c>
      <c r="K152">
        <v>146.95085432976401</v>
      </c>
      <c r="L152">
        <v>150.67742820415799</v>
      </c>
      <c r="M152">
        <v>158.69068147759501</v>
      </c>
      <c r="N152">
        <v>172.531194412774</v>
      </c>
      <c r="O152">
        <v>169.348228321612</v>
      </c>
      <c r="P152">
        <v>170.66224586081</v>
      </c>
      <c r="Q152">
        <v>157.42106530372899</v>
      </c>
      <c r="R152">
        <v>188.53986347039401</v>
      </c>
      <c r="S152">
        <v>203.49048643946799</v>
      </c>
      <c r="T152">
        <v>170.14367552854199</v>
      </c>
      <c r="U152">
        <v>193.47050992034599</v>
      </c>
      <c r="V152">
        <v>185.03265748465199</v>
      </c>
      <c r="W152">
        <v>185.14779785819701</v>
      </c>
      <c r="X152">
        <v>194.92409285507799</v>
      </c>
      <c r="Y152">
        <v>200.19791846646899</v>
      </c>
      <c r="Z152">
        <v>172.88429777691201</v>
      </c>
      <c r="AA152">
        <v>188.57174862320599</v>
      </c>
      <c r="AB152">
        <v>207.59872423036899</v>
      </c>
      <c r="AC152">
        <v>200.63194367476299</v>
      </c>
      <c r="AD152">
        <v>207.79641480502701</v>
      </c>
      <c r="AE152">
        <v>167.91066761949301</v>
      </c>
      <c r="AF152">
        <v>181.04219127306999</v>
      </c>
      <c r="AG152">
        <v>212.91669116650101</v>
      </c>
      <c r="AH152">
        <v>160.772183014885</v>
      </c>
      <c r="AI152">
        <v>151.733862535382</v>
      </c>
      <c r="AJ152">
        <f t="shared" si="15"/>
        <v>176.2220290101734</v>
      </c>
      <c r="AK152">
        <f t="shared" si="14"/>
        <v>61.131373375751906</v>
      </c>
      <c r="AL152">
        <f t="shared" si="16"/>
        <v>85.392865257660389</v>
      </c>
      <c r="AM152">
        <v>91.316121060301001</v>
      </c>
    </row>
    <row r="153" spans="1:39" x14ac:dyDescent="0.35">
      <c r="A153">
        <v>151</v>
      </c>
      <c r="B153" s="1">
        <v>42147</v>
      </c>
      <c r="C153" t="s">
        <v>180</v>
      </c>
      <c r="G153">
        <v>172.505459719372</v>
      </c>
      <c r="H153">
        <v>170.08580699841499</v>
      </c>
      <c r="I153">
        <v>188.69403746122401</v>
      </c>
      <c r="J153">
        <v>183.284585928019</v>
      </c>
      <c r="K153">
        <v>148.36966913715</v>
      </c>
      <c r="L153">
        <v>158.842855932259</v>
      </c>
      <c r="M153">
        <v>169.06006050487599</v>
      </c>
      <c r="N153">
        <v>181.14025213460201</v>
      </c>
      <c r="O153">
        <v>180.35615868954599</v>
      </c>
      <c r="S153">
        <v>207.613088281437</v>
      </c>
      <c r="T153">
        <v>175.654674018299</v>
      </c>
      <c r="U153">
        <v>192.49105445508101</v>
      </c>
      <c r="V153">
        <v>195.23727991943201</v>
      </c>
      <c r="W153">
        <v>184.50475382129801</v>
      </c>
      <c r="X153">
        <v>195.95238578775101</v>
      </c>
      <c r="Y153">
        <v>206.384061696347</v>
      </c>
      <c r="Z153">
        <v>170.56880074028001</v>
      </c>
      <c r="AD153">
        <v>206.99849951204001</v>
      </c>
      <c r="AE153">
        <v>186.73746691116401</v>
      </c>
      <c r="AF153">
        <v>185.63457459277799</v>
      </c>
      <c r="AG153">
        <v>217.139992757941</v>
      </c>
      <c r="AH153">
        <v>165.94650056351199</v>
      </c>
      <c r="AI153">
        <v>156.54270215653</v>
      </c>
      <c r="AJ153">
        <f t="shared" si="15"/>
        <v>182.59759659649362</v>
      </c>
      <c r="AK153">
        <f t="shared" si="14"/>
        <v>67.506940962072122</v>
      </c>
      <c r="AL153">
        <f t="shared" si="16"/>
        <v>91.768432843980605</v>
      </c>
      <c r="AM153">
        <v>90.748515197909597</v>
      </c>
    </row>
    <row r="154" spans="1:39" x14ac:dyDescent="0.35">
      <c r="A154">
        <v>152</v>
      </c>
      <c r="B154" s="1">
        <v>42179</v>
      </c>
      <c r="C154" t="s">
        <v>81</v>
      </c>
      <c r="G154">
        <v>180.49621580885901</v>
      </c>
      <c r="H154">
        <v>183.640557761221</v>
      </c>
      <c r="I154">
        <v>194.31770425303199</v>
      </c>
      <c r="J154">
        <v>187.762479430235</v>
      </c>
      <c r="K154">
        <v>167.959993254393</v>
      </c>
      <c r="L154">
        <v>174.12369730699001</v>
      </c>
      <c r="M154">
        <v>173.42891536907601</v>
      </c>
      <c r="N154">
        <v>181.28738105375899</v>
      </c>
      <c r="R154">
        <v>207.07642347495499</v>
      </c>
      <c r="S154">
        <v>215.745416870502</v>
      </c>
      <c r="T154">
        <v>184.37689542153399</v>
      </c>
      <c r="U154">
        <v>210.27202220755899</v>
      </c>
      <c r="V154">
        <v>200.676133701303</v>
      </c>
      <c r="W154">
        <v>194.515167423397</v>
      </c>
      <c r="X154">
        <v>205.67325259526601</v>
      </c>
      <c r="Y154">
        <v>206.59779557082999</v>
      </c>
      <c r="AD154">
        <v>219.190271718617</v>
      </c>
      <c r="AE154">
        <v>194.18062042139201</v>
      </c>
      <c r="AF154">
        <v>191.54025110519399</v>
      </c>
      <c r="AG154">
        <v>226.83623141778401</v>
      </c>
      <c r="AH154">
        <v>169.70654425730001</v>
      </c>
      <c r="AI154">
        <v>160.65248836988201</v>
      </c>
      <c r="AJ154">
        <f t="shared" si="15"/>
        <v>192.27529358150366</v>
      </c>
      <c r="AK154">
        <f t="shared" si="14"/>
        <v>77.184637947082166</v>
      </c>
      <c r="AL154">
        <f t="shared" si="16"/>
        <v>101.44612982899065</v>
      </c>
      <c r="AM154">
        <v>90.858029106708599</v>
      </c>
    </row>
    <row r="155" spans="1:39" x14ac:dyDescent="0.35">
      <c r="A155">
        <v>153</v>
      </c>
      <c r="B155" s="1">
        <v>42195</v>
      </c>
      <c r="C155" t="s">
        <v>89</v>
      </c>
      <c r="D155">
        <v>164.04503042552699</v>
      </c>
      <c r="E155">
        <v>155.61242740187001</v>
      </c>
      <c r="F155">
        <v>169.87365594116301</v>
      </c>
      <c r="G155">
        <v>171.588245571611</v>
      </c>
      <c r="H155">
        <v>174.276500745786</v>
      </c>
      <c r="M155">
        <v>176.51020454047901</v>
      </c>
      <c r="N155">
        <v>189.96643550713401</v>
      </c>
      <c r="O155">
        <v>190.68850581126401</v>
      </c>
      <c r="P155">
        <v>196.12610073653599</v>
      </c>
      <c r="Q155">
        <v>163.0694124897</v>
      </c>
      <c r="R155">
        <v>198.54205106441401</v>
      </c>
      <c r="S155">
        <v>211.23332167477699</v>
      </c>
      <c r="X155">
        <v>207.74299365931901</v>
      </c>
      <c r="Y155">
        <v>214.17083461512499</v>
      </c>
      <c r="Z155">
        <v>181.729615670963</v>
      </c>
      <c r="AA155">
        <v>198.19159995859201</v>
      </c>
      <c r="AB155">
        <v>215.55908443278699</v>
      </c>
      <c r="AC155">
        <v>214.52704689862401</v>
      </c>
      <c r="AD155">
        <v>213.68736437210501</v>
      </c>
      <c r="AE155">
        <v>193.38346483034101</v>
      </c>
      <c r="AF155">
        <v>196.382976760969</v>
      </c>
      <c r="AJ155">
        <f t="shared" si="15"/>
        <v>190.32889871948032</v>
      </c>
      <c r="AK155">
        <f t="shared" si="14"/>
        <v>75.238243085058826</v>
      </c>
      <c r="AL155">
        <f t="shared" si="16"/>
        <v>99.49973496696731</v>
      </c>
      <c r="AM155">
        <v>90.939059070701504</v>
      </c>
    </row>
    <row r="156" spans="1:39" x14ac:dyDescent="0.35">
      <c r="A156">
        <v>154</v>
      </c>
      <c r="B156" s="1">
        <v>42210</v>
      </c>
      <c r="C156" t="s">
        <v>181</v>
      </c>
      <c r="D156">
        <v>163.69517625358401</v>
      </c>
      <c r="E156">
        <v>155.99292207792701</v>
      </c>
      <c r="F156">
        <v>173.331938646352</v>
      </c>
      <c r="G156">
        <v>179.204655943304</v>
      </c>
      <c r="H156">
        <v>169.781206162275</v>
      </c>
      <c r="I156">
        <v>189.520938925818</v>
      </c>
      <c r="J156">
        <v>181.187726694856</v>
      </c>
      <c r="K156">
        <v>152.593133400753</v>
      </c>
      <c r="L156">
        <v>156.80776098649901</v>
      </c>
      <c r="M156">
        <v>158.79378203550101</v>
      </c>
      <c r="N156">
        <v>183.06094606386199</v>
      </c>
      <c r="O156">
        <v>183.986360962395</v>
      </c>
      <c r="P156">
        <v>189.77498254355899</v>
      </c>
      <c r="Q156">
        <v>164.781758326984</v>
      </c>
      <c r="R156">
        <v>199.096459406544</v>
      </c>
      <c r="S156">
        <v>209.758245366306</v>
      </c>
      <c r="T156">
        <v>179.571343110562</v>
      </c>
      <c r="U156">
        <v>199.18490292821599</v>
      </c>
      <c r="V156">
        <v>195.917576054271</v>
      </c>
      <c r="W156">
        <v>206.40921069460799</v>
      </c>
      <c r="X156">
        <v>208.191334940069</v>
      </c>
      <c r="Y156">
        <v>213.54648008542699</v>
      </c>
      <c r="Z156">
        <v>176.03057445452399</v>
      </c>
      <c r="AA156">
        <v>194.49301895649899</v>
      </c>
      <c r="AB156">
        <v>216.40668704187999</v>
      </c>
      <c r="AC156">
        <v>223.17514882901901</v>
      </c>
      <c r="AD156">
        <v>213.036246334483</v>
      </c>
      <c r="AE156">
        <v>193.77220077798501</v>
      </c>
      <c r="AF156">
        <v>188.26757122284599</v>
      </c>
      <c r="AG156">
        <v>225.73095985321601</v>
      </c>
      <c r="AH156">
        <v>167.73324277364401</v>
      </c>
      <c r="AI156">
        <v>160.30778592244201</v>
      </c>
      <c r="AJ156">
        <f t="shared" si="15"/>
        <v>186.66069618050656</v>
      </c>
      <c r="AK156">
        <f t="shared" si="14"/>
        <v>71.570040546085067</v>
      </c>
      <c r="AL156">
        <f t="shared" si="16"/>
        <v>95.831532427993551</v>
      </c>
      <c r="AM156">
        <v>91.320462501023599</v>
      </c>
    </row>
    <row r="157" spans="1:39" x14ac:dyDescent="0.35">
      <c r="A157">
        <v>155</v>
      </c>
      <c r="B157" s="1">
        <v>42211</v>
      </c>
      <c r="C157" t="s">
        <v>146</v>
      </c>
      <c r="D157">
        <v>163.49900327372799</v>
      </c>
      <c r="E157">
        <v>160.460295879467</v>
      </c>
      <c r="F157">
        <v>170.71445422049999</v>
      </c>
      <c r="G157">
        <v>180.44100403246401</v>
      </c>
      <c r="H157">
        <v>172.45951835282801</v>
      </c>
      <c r="I157">
        <v>190.59938633843601</v>
      </c>
      <c r="J157">
        <v>176.094168425823</v>
      </c>
      <c r="K157">
        <v>154.06252236068201</v>
      </c>
      <c r="L157">
        <v>163.81952350775001</v>
      </c>
      <c r="P157">
        <v>193.90992352132201</v>
      </c>
      <c r="Q157">
        <v>169.02591012742499</v>
      </c>
      <c r="R157">
        <v>205.04321421218401</v>
      </c>
      <c r="S157">
        <v>202.20070286106099</v>
      </c>
      <c r="T157">
        <v>180.51344794118501</v>
      </c>
      <c r="U157">
        <v>201.77398814004599</v>
      </c>
      <c r="V157">
        <v>207.59524646566001</v>
      </c>
      <c r="W157">
        <v>206.25734394720899</v>
      </c>
      <c r="AB157">
        <v>223.21388922446801</v>
      </c>
      <c r="AC157">
        <v>223.849526821789</v>
      </c>
      <c r="AD157">
        <v>219.262209012298</v>
      </c>
      <c r="AE157">
        <v>192.44430305886601</v>
      </c>
      <c r="AF157">
        <v>199.279222410573</v>
      </c>
      <c r="AG157">
        <v>227.882092758607</v>
      </c>
      <c r="AH157">
        <v>170.96147833263601</v>
      </c>
      <c r="AJ157">
        <f t="shared" si="15"/>
        <v>189.80676563445863</v>
      </c>
      <c r="AK157">
        <f t="shared" si="14"/>
        <v>74.716110000037133</v>
      </c>
      <c r="AL157">
        <f t="shared" si="16"/>
        <v>98.977601881945617</v>
      </c>
      <c r="AM157">
        <v>91.7317121375917</v>
      </c>
    </row>
    <row r="158" spans="1:39" x14ac:dyDescent="0.35">
      <c r="A158">
        <v>156</v>
      </c>
      <c r="B158" s="1">
        <v>42218</v>
      </c>
      <c r="C158" t="s">
        <v>182</v>
      </c>
      <c r="D158">
        <v>131.65885815633399</v>
      </c>
      <c r="E158">
        <v>130.740221676902</v>
      </c>
      <c r="F158">
        <v>138.20044935149801</v>
      </c>
      <c r="G158">
        <v>170.45196290546599</v>
      </c>
      <c r="H158">
        <v>175.17131808142901</v>
      </c>
      <c r="I158">
        <v>187.42562140094401</v>
      </c>
      <c r="J158">
        <v>171.60710890019601</v>
      </c>
      <c r="O158">
        <v>164.83091255750901</v>
      </c>
      <c r="P158">
        <v>171.06944082308701</v>
      </c>
      <c r="Q158">
        <v>152.76349870210299</v>
      </c>
      <c r="R158">
        <v>199.22161091087801</v>
      </c>
      <c r="S158">
        <v>206.73491691656201</v>
      </c>
      <c r="T158">
        <v>172.08941648736899</v>
      </c>
      <c r="U158">
        <v>197.669235900964</v>
      </c>
      <c r="AA158">
        <v>181.078828300456</v>
      </c>
      <c r="AB158">
        <v>196.521818859761</v>
      </c>
      <c r="AC158">
        <v>192.321783244822</v>
      </c>
      <c r="AD158">
        <v>204.94661043203101</v>
      </c>
      <c r="AE158">
        <v>182.524337360369</v>
      </c>
      <c r="AF158">
        <v>183.296644562967</v>
      </c>
      <c r="AG158">
        <v>219.881663658138</v>
      </c>
      <c r="AJ158">
        <f t="shared" si="15"/>
        <v>177.62886948522785</v>
      </c>
      <c r="AK158">
        <f t="shared" si="14"/>
        <v>62.538213850806358</v>
      </c>
      <c r="AL158">
        <f t="shared" si="16"/>
        <v>86.799705732714841</v>
      </c>
      <c r="AM158">
        <v>91.900689633758901</v>
      </c>
    </row>
    <row r="159" spans="1:39" x14ac:dyDescent="0.35">
      <c r="A159">
        <v>157</v>
      </c>
      <c r="B159" s="1">
        <v>42218</v>
      </c>
      <c r="C159" t="s">
        <v>183</v>
      </c>
      <c r="D159">
        <v>163.82070228703299</v>
      </c>
      <c r="E159">
        <v>165.12150356559101</v>
      </c>
      <c r="F159">
        <v>171.19493348852299</v>
      </c>
      <c r="G159">
        <v>181.93028852999899</v>
      </c>
      <c r="H159">
        <v>185.763338160019</v>
      </c>
      <c r="I159">
        <v>200.421812863398</v>
      </c>
      <c r="J159">
        <v>193.81274968596</v>
      </c>
      <c r="K159">
        <v>170.61713029444201</v>
      </c>
      <c r="L159">
        <v>178.342753519166</v>
      </c>
      <c r="M159">
        <v>192.990787725427</v>
      </c>
      <c r="N159">
        <v>192.79358445405299</v>
      </c>
      <c r="O159">
        <v>201.245651153636</v>
      </c>
      <c r="P159">
        <v>199.81065021264899</v>
      </c>
      <c r="Q159">
        <v>183.111159643804</v>
      </c>
      <c r="R159">
        <v>215.226198835312</v>
      </c>
      <c r="S159">
        <v>219.92096159720401</v>
      </c>
      <c r="T159">
        <v>194.771341445866</v>
      </c>
      <c r="U159">
        <v>211.621653079808</v>
      </c>
      <c r="V159">
        <v>203.06890295222499</v>
      </c>
      <c r="W159">
        <v>205.928815454682</v>
      </c>
      <c r="X159">
        <v>222.592345971399</v>
      </c>
      <c r="Y159">
        <v>222.39742373198399</v>
      </c>
      <c r="Z159">
        <v>186.464941751689</v>
      </c>
      <c r="AA159">
        <v>196.00495382472599</v>
      </c>
      <c r="AB159">
        <v>224.532256785664</v>
      </c>
      <c r="AC159">
        <v>221.98266410668299</v>
      </c>
      <c r="AD159">
        <v>220.08784080138099</v>
      </c>
      <c r="AE159">
        <v>195.60533275193799</v>
      </c>
      <c r="AF159">
        <v>198.828110725578</v>
      </c>
      <c r="AG159">
        <v>236.55864539479199</v>
      </c>
      <c r="AH159">
        <v>176.99687329855601</v>
      </c>
      <c r="AI159">
        <v>162.77698369792199</v>
      </c>
      <c r="AJ159">
        <f t="shared" si="15"/>
        <v>196.76072786847215</v>
      </c>
      <c r="AK159">
        <f t="shared" si="14"/>
        <v>81.67007223405065</v>
      </c>
      <c r="AL159">
        <f t="shared" si="16"/>
        <v>105.93156411595913</v>
      </c>
      <c r="AM159">
        <v>92.295489349738702</v>
      </c>
    </row>
    <row r="160" spans="1:39" x14ac:dyDescent="0.35">
      <c r="A160">
        <v>158</v>
      </c>
      <c r="B160" s="1">
        <v>42219</v>
      </c>
      <c r="C160" t="s">
        <v>65</v>
      </c>
      <c r="D160">
        <v>165.92636186763599</v>
      </c>
      <c r="E160">
        <v>150.600730933769</v>
      </c>
      <c r="F160">
        <v>171.41836818966701</v>
      </c>
      <c r="G160">
        <v>174.27323620076899</v>
      </c>
      <c r="H160">
        <v>176.72421783838999</v>
      </c>
      <c r="I160">
        <v>193.976995002823</v>
      </c>
      <c r="J160">
        <v>181.01922116376801</v>
      </c>
      <c r="K160">
        <v>154.80072728283699</v>
      </c>
      <c r="L160">
        <v>162.74570922613401</v>
      </c>
      <c r="M160">
        <v>178.81501331511299</v>
      </c>
      <c r="N160">
        <v>191.327599335922</v>
      </c>
      <c r="O160">
        <v>188.40007858196199</v>
      </c>
      <c r="P160">
        <v>192.27293764437701</v>
      </c>
      <c r="Q160">
        <v>168.90928473187299</v>
      </c>
      <c r="R160">
        <v>205.00207127014701</v>
      </c>
      <c r="S160">
        <v>209.56268853919599</v>
      </c>
      <c r="T160">
        <v>180.711442132911</v>
      </c>
      <c r="U160">
        <v>203.365327312311</v>
      </c>
      <c r="V160">
        <v>195.326305005341</v>
      </c>
      <c r="Y160">
        <v>209.93973015252101</v>
      </c>
      <c r="Z160">
        <v>178.810189239577</v>
      </c>
      <c r="AA160">
        <v>197.86656721409599</v>
      </c>
      <c r="AB160">
        <v>217.89515418251801</v>
      </c>
      <c r="AC160">
        <v>220.871569072657</v>
      </c>
      <c r="AD160">
        <v>211.027954178839</v>
      </c>
      <c r="AE160">
        <v>193.866490020177</v>
      </c>
      <c r="AF160">
        <v>190.147785798444</v>
      </c>
      <c r="AG160">
        <v>225.50724123570501</v>
      </c>
      <c r="AH160">
        <v>169.65650013513999</v>
      </c>
      <c r="AI160">
        <v>156.19549581722401</v>
      </c>
      <c r="AJ160">
        <f t="shared" si="15"/>
        <v>187.23209975406144</v>
      </c>
      <c r="AK160">
        <f t="shared" si="14"/>
        <v>72.141444119639942</v>
      </c>
      <c r="AL160">
        <f t="shared" si="16"/>
        <v>96.402936001548426</v>
      </c>
      <c r="AM160">
        <v>92.396459730115893</v>
      </c>
    </row>
    <row r="161" spans="1:39" x14ac:dyDescent="0.35">
      <c r="A161">
        <v>159</v>
      </c>
      <c r="B161" s="1">
        <v>42226</v>
      </c>
      <c r="C161" t="s">
        <v>184</v>
      </c>
      <c r="D161">
        <v>144.10712965137799</v>
      </c>
      <c r="E161">
        <v>137.42824118141999</v>
      </c>
      <c r="F161">
        <v>150.22720542047401</v>
      </c>
      <c r="G161">
        <v>161.34410118039099</v>
      </c>
      <c r="H161">
        <v>157.44912716908101</v>
      </c>
      <c r="I161">
        <v>172.161951716072</v>
      </c>
      <c r="J161">
        <v>154.51110203810899</v>
      </c>
      <c r="K161">
        <v>134.69131838232201</v>
      </c>
      <c r="L161">
        <v>149.75406927183801</v>
      </c>
      <c r="M161">
        <v>160.033903175299</v>
      </c>
      <c r="N161">
        <v>171.926555074524</v>
      </c>
      <c r="O161">
        <v>170.96836876111999</v>
      </c>
      <c r="P161">
        <v>172.41640242031801</v>
      </c>
      <c r="Q161">
        <v>153.73714727515701</v>
      </c>
      <c r="R161">
        <v>181.91833728136399</v>
      </c>
      <c r="S161">
        <v>191.86893092910699</v>
      </c>
      <c r="T161">
        <v>167.85939582092399</v>
      </c>
      <c r="U161">
        <v>192.32000565206499</v>
      </c>
      <c r="V161">
        <v>185.57602410411201</v>
      </c>
      <c r="W161">
        <v>179.764934782853</v>
      </c>
      <c r="X161">
        <v>192.11525806585001</v>
      </c>
      <c r="Y161">
        <v>200.10720605984</v>
      </c>
      <c r="Z161">
        <v>161.12393259613401</v>
      </c>
      <c r="AA161">
        <v>181.625360627323</v>
      </c>
      <c r="AB161">
        <v>201.45321308415501</v>
      </c>
      <c r="AC161">
        <v>198.702076436357</v>
      </c>
      <c r="AD161">
        <v>196.76074468713799</v>
      </c>
      <c r="AE161">
        <v>177.489008136584</v>
      </c>
      <c r="AF161">
        <v>176.81073884422901</v>
      </c>
      <c r="AG161">
        <v>211.059151189842</v>
      </c>
      <c r="AH161">
        <v>158.682296925423</v>
      </c>
      <c r="AI161">
        <v>136.461472531352</v>
      </c>
      <c r="AJ161">
        <f t="shared" si="15"/>
        <v>171.32670970225482</v>
      </c>
      <c r="AK161">
        <f t="shared" si="14"/>
        <v>56.236054067833322</v>
      </c>
      <c r="AL161">
        <f t="shared" si="16"/>
        <v>80.497545949741806</v>
      </c>
      <c r="AM161">
        <v>92.868151218546302</v>
      </c>
    </row>
    <row r="162" spans="1:39" x14ac:dyDescent="0.35">
      <c r="A162">
        <v>160</v>
      </c>
      <c r="B162" s="1">
        <v>42234</v>
      </c>
      <c r="C162" t="s">
        <v>185</v>
      </c>
      <c r="D162">
        <v>152.23261158244699</v>
      </c>
      <c r="E162">
        <v>139.90877092867001</v>
      </c>
      <c r="F162">
        <v>156.618872338389</v>
      </c>
      <c r="G162">
        <v>161.689517723915</v>
      </c>
      <c r="L162">
        <v>148.665981583931</v>
      </c>
      <c r="M162">
        <v>162.299556834116</v>
      </c>
      <c r="N162">
        <v>173.59096982096801</v>
      </c>
      <c r="O162">
        <v>176.680248387586</v>
      </c>
      <c r="P162">
        <v>182.160832597168</v>
      </c>
      <c r="Q162">
        <v>161.69830334587201</v>
      </c>
      <c r="R162">
        <v>193.926339186734</v>
      </c>
      <c r="W162">
        <v>181.45687431570201</v>
      </c>
      <c r="X162">
        <v>191.075083657053</v>
      </c>
      <c r="Y162">
        <v>193.978127442756</v>
      </c>
      <c r="Z162">
        <v>168.70439377471601</v>
      </c>
      <c r="AA162">
        <v>186.162390843526</v>
      </c>
      <c r="AB162">
        <v>206.16290757361801</v>
      </c>
      <c r="AC162">
        <v>208.56447585395</v>
      </c>
      <c r="AD162">
        <v>211.13338353365299</v>
      </c>
      <c r="AJ162">
        <f t="shared" si="15"/>
        <v>176.6689284907774</v>
      </c>
      <c r="AK162">
        <f t="shared" si="14"/>
        <v>61.578272856355909</v>
      </c>
      <c r="AL162">
        <f t="shared" si="16"/>
        <v>85.839764738264392</v>
      </c>
      <c r="AM162">
        <v>92.590066575265695</v>
      </c>
    </row>
    <row r="163" spans="1:39" x14ac:dyDescent="0.35">
      <c r="A163">
        <v>161</v>
      </c>
      <c r="B163" s="1">
        <v>42238</v>
      </c>
      <c r="C163" t="s">
        <v>186</v>
      </c>
      <c r="D163">
        <v>155.76443747580899</v>
      </c>
      <c r="E163">
        <v>151.02884418581201</v>
      </c>
      <c r="F163">
        <v>153.76588278734499</v>
      </c>
      <c r="G163">
        <v>174.48008375005401</v>
      </c>
      <c r="H163">
        <v>171.74529461985401</v>
      </c>
      <c r="I163">
        <v>188.67726879569</v>
      </c>
      <c r="J163">
        <v>181.454725713709</v>
      </c>
      <c r="K163">
        <v>155.89937115162601</v>
      </c>
      <c r="L163">
        <v>161.663432009985</v>
      </c>
      <c r="M163">
        <v>179.48101970632499</v>
      </c>
      <c r="N163">
        <v>184.17473001435999</v>
      </c>
      <c r="O163">
        <v>176.75356961155401</v>
      </c>
      <c r="P163">
        <v>195.19643156785199</v>
      </c>
      <c r="Q163">
        <v>167.94949140805701</v>
      </c>
      <c r="R163">
        <v>202.36026273508099</v>
      </c>
      <c r="S163">
        <v>210.122358068567</v>
      </c>
      <c r="T163">
        <v>178.79620770234399</v>
      </c>
      <c r="U163">
        <v>203.64280210270101</v>
      </c>
      <c r="V163">
        <v>200.70765973158001</v>
      </c>
      <c r="W163">
        <v>202.521501916717</v>
      </c>
      <c r="X163">
        <v>213.17623910492901</v>
      </c>
      <c r="Y163">
        <v>221.23627147443599</v>
      </c>
      <c r="Z163">
        <v>176.787710368853</v>
      </c>
      <c r="AA163">
        <v>193.407299990566</v>
      </c>
      <c r="AB163">
        <v>212.19389559058101</v>
      </c>
      <c r="AC163">
        <v>218.73785035376901</v>
      </c>
      <c r="AD163">
        <v>214.27045428115599</v>
      </c>
      <c r="AE163">
        <v>194.24690711397</v>
      </c>
      <c r="AF163">
        <v>183.19617087430299</v>
      </c>
      <c r="AG163">
        <v>226.168927077321</v>
      </c>
      <c r="AH163">
        <v>159.59687641766101</v>
      </c>
      <c r="AI163">
        <v>156.94239522956201</v>
      </c>
      <c r="AJ163">
        <f t="shared" si="15"/>
        <v>186.44207415412905</v>
      </c>
      <c r="AK163">
        <f t="shared" si="14"/>
        <v>71.351418519707551</v>
      </c>
      <c r="AL163">
        <f t="shared" si="16"/>
        <v>95.612910401616034</v>
      </c>
      <c r="AM163">
        <v>92.6705232195376</v>
      </c>
    </row>
    <row r="164" spans="1:39" x14ac:dyDescent="0.35">
      <c r="A164">
        <v>162</v>
      </c>
      <c r="B164" s="1">
        <v>42242</v>
      </c>
      <c r="C164" t="s">
        <v>182</v>
      </c>
      <c r="D164">
        <v>166.40968883220901</v>
      </c>
      <c r="E164">
        <v>168.57343813031801</v>
      </c>
      <c r="F164">
        <v>173.22392257520201</v>
      </c>
      <c r="G164">
        <v>179.43203341223099</v>
      </c>
      <c r="H164">
        <v>187.62978228674501</v>
      </c>
      <c r="I164">
        <v>196.77780906657699</v>
      </c>
      <c r="J164">
        <v>191.785937526765</v>
      </c>
      <c r="K164">
        <v>165.05566175877999</v>
      </c>
      <c r="L164">
        <v>173.72579463467599</v>
      </c>
      <c r="M164">
        <v>193.817328668816</v>
      </c>
      <c r="N164">
        <v>196.35005357071901</v>
      </c>
      <c r="O164">
        <v>203.0188954098</v>
      </c>
      <c r="P164">
        <v>204.13522105084201</v>
      </c>
      <c r="Q164">
        <v>184.25685370002199</v>
      </c>
      <c r="R164">
        <v>215.914795913929</v>
      </c>
      <c r="S164">
        <v>214.968223708045</v>
      </c>
      <c r="T164">
        <v>189.99868542059701</v>
      </c>
      <c r="U164">
        <v>211.962881438522</v>
      </c>
      <c r="V164">
        <v>219.60475121804799</v>
      </c>
      <c r="W164">
        <v>207.53396421187</v>
      </c>
      <c r="X164">
        <v>216.846068269249</v>
      </c>
      <c r="Y164">
        <v>228.19660191067601</v>
      </c>
      <c r="Z164">
        <v>189.600024801237</v>
      </c>
      <c r="AA164">
        <v>206.288348292911</v>
      </c>
      <c r="AB164">
        <v>234.98060990554899</v>
      </c>
      <c r="AC164">
        <v>233.69457087011801</v>
      </c>
      <c r="AD164">
        <v>224.35907678789101</v>
      </c>
      <c r="AE164">
        <v>201.949068682643</v>
      </c>
      <c r="AF164">
        <v>203.90679026625199</v>
      </c>
      <c r="AG164">
        <v>235.84741013048401</v>
      </c>
      <c r="AH164">
        <v>178.851828279465</v>
      </c>
      <c r="AI164">
        <v>164.24707731383401</v>
      </c>
      <c r="AJ164">
        <f t="shared" si="15"/>
        <v>198.8419749389069</v>
      </c>
      <c r="AK164">
        <f t="shared" si="14"/>
        <v>83.751319304485406</v>
      </c>
      <c r="AL164">
        <f t="shared" si="16"/>
        <v>108.01281118639389</v>
      </c>
      <c r="AM164">
        <v>92.313336010255995</v>
      </c>
    </row>
    <row r="165" spans="1:39" x14ac:dyDescent="0.35">
      <c r="A165">
        <v>163</v>
      </c>
      <c r="B165" s="1">
        <v>42248</v>
      </c>
      <c r="C165" t="s">
        <v>186</v>
      </c>
      <c r="D165">
        <v>174.04569112117599</v>
      </c>
      <c r="E165">
        <v>165.414485487543</v>
      </c>
      <c r="F165">
        <v>177.24253468259599</v>
      </c>
      <c r="G165">
        <v>184.63516626034499</v>
      </c>
      <c r="H165">
        <v>182.558516393481</v>
      </c>
      <c r="I165">
        <v>196.563929180239</v>
      </c>
      <c r="J165">
        <v>189.82556968319199</v>
      </c>
      <c r="K165">
        <v>165.449785804003</v>
      </c>
      <c r="L165">
        <v>170.54541890263999</v>
      </c>
      <c r="M165">
        <v>182.704136087243</v>
      </c>
      <c r="N165">
        <v>196.99430498982099</v>
      </c>
      <c r="O165">
        <v>196.19606137743199</v>
      </c>
      <c r="P165">
        <v>201.51951946461099</v>
      </c>
      <c r="Q165">
        <v>181.268458067984</v>
      </c>
      <c r="R165">
        <v>212.40542479000399</v>
      </c>
      <c r="S165">
        <v>221.75214296811299</v>
      </c>
      <c r="T165">
        <v>190.79521026314501</v>
      </c>
      <c r="U165">
        <v>213.404401338079</v>
      </c>
      <c r="V165">
        <v>210.01829051344001</v>
      </c>
      <c r="W165">
        <v>210.53109424693599</v>
      </c>
      <c r="X165">
        <v>220.452187663605</v>
      </c>
      <c r="Y165">
        <v>224.36456010483499</v>
      </c>
      <c r="Z165">
        <v>192.62710818283799</v>
      </c>
      <c r="AA165">
        <v>207.81536482772401</v>
      </c>
      <c r="AB165">
        <v>229.830676960235</v>
      </c>
      <c r="AC165">
        <v>228.939992283252</v>
      </c>
      <c r="AD165">
        <v>224.05270058446399</v>
      </c>
      <c r="AE165">
        <v>198.81997438931299</v>
      </c>
      <c r="AF165">
        <v>197.75248160279301</v>
      </c>
      <c r="AG165">
        <v>233.714315321436</v>
      </c>
      <c r="AH165">
        <v>179.988920676297</v>
      </c>
      <c r="AI165">
        <v>165.42223225885999</v>
      </c>
      <c r="AJ165">
        <f t="shared" si="15"/>
        <v>197.7390830149273</v>
      </c>
      <c r="AK165">
        <f t="shared" si="14"/>
        <v>82.648427380505808</v>
      </c>
      <c r="AL165">
        <f t="shared" si="16"/>
        <v>106.90991926241429</v>
      </c>
      <c r="AM165">
        <v>92.854930463264296</v>
      </c>
    </row>
    <row r="166" spans="1:39" x14ac:dyDescent="0.35">
      <c r="A166">
        <v>164</v>
      </c>
      <c r="B166" s="1">
        <v>42250</v>
      </c>
      <c r="C166" t="s">
        <v>185</v>
      </c>
      <c r="D166">
        <v>165.88138336945599</v>
      </c>
      <c r="E166">
        <v>158.82101434096799</v>
      </c>
      <c r="F166">
        <v>170.821902399382</v>
      </c>
      <c r="K166">
        <v>148.67306189462499</v>
      </c>
      <c r="L166">
        <v>157.50780241782601</v>
      </c>
      <c r="M166">
        <v>171.19536685751299</v>
      </c>
      <c r="N166">
        <v>188.54809710004</v>
      </c>
      <c r="O166">
        <v>190.88039009265299</v>
      </c>
      <c r="P166">
        <v>194.17776977586499</v>
      </c>
      <c r="Q166">
        <v>170.28040998784499</v>
      </c>
      <c r="AB166">
        <v>220.77786252733799</v>
      </c>
      <c r="AC166">
        <v>227.68555615641401</v>
      </c>
      <c r="AI166">
        <v>146.50009312257899</v>
      </c>
      <c r="AJ166">
        <f t="shared" si="15"/>
        <v>177.82697769557723</v>
      </c>
      <c r="AK166">
        <f t="shared" si="14"/>
        <v>62.736322061155732</v>
      </c>
      <c r="AL166">
        <f t="shared" si="16"/>
        <v>86.997813943064216</v>
      </c>
      <c r="AM166">
        <v>92.947742758750096</v>
      </c>
    </row>
    <row r="167" spans="1:39" x14ac:dyDescent="0.35">
      <c r="A167">
        <v>165</v>
      </c>
      <c r="B167" s="1">
        <v>42261</v>
      </c>
      <c r="C167" t="s">
        <v>187</v>
      </c>
      <c r="D167">
        <v>178.80275484100099</v>
      </c>
      <c r="E167">
        <v>168.25675437156599</v>
      </c>
      <c r="F167">
        <v>179.09094313838801</v>
      </c>
      <c r="G167">
        <v>184.17718208856201</v>
      </c>
      <c r="H167">
        <v>181.32004941148901</v>
      </c>
      <c r="I167">
        <v>198.22437205946599</v>
      </c>
      <c r="J167">
        <v>188.98240737365899</v>
      </c>
      <c r="K167">
        <v>168.33803343623799</v>
      </c>
      <c r="L167">
        <v>171.93394551568099</v>
      </c>
      <c r="M167">
        <v>183.207088401444</v>
      </c>
      <c r="N167">
        <v>197.147649441759</v>
      </c>
      <c r="O167">
        <v>195.81276637597401</v>
      </c>
      <c r="P167">
        <v>203.736002161215</v>
      </c>
      <c r="Q167">
        <v>184.97190239797499</v>
      </c>
      <c r="R167">
        <v>215.08296454830901</v>
      </c>
      <c r="S167">
        <v>225.48836759464899</v>
      </c>
      <c r="T167">
        <v>195.40454521017301</v>
      </c>
      <c r="U167">
        <v>219.996734796238</v>
      </c>
      <c r="V167">
        <v>213.04961020868501</v>
      </c>
      <c r="W167">
        <v>211.803380911793</v>
      </c>
      <c r="X167">
        <v>226.310190747105</v>
      </c>
      <c r="Y167">
        <v>231.51578617604301</v>
      </c>
      <c r="Z167">
        <v>196.33408777774599</v>
      </c>
      <c r="AA167">
        <v>211.280416391362</v>
      </c>
      <c r="AB167">
        <v>232.83110748873401</v>
      </c>
      <c r="AC167">
        <v>226.397825798567</v>
      </c>
      <c r="AD167">
        <v>225.82575163161499</v>
      </c>
      <c r="AE167">
        <v>201.98829805648501</v>
      </c>
      <c r="AF167">
        <v>201.21406740617101</v>
      </c>
      <c r="AG167">
        <v>236.92278370426499</v>
      </c>
      <c r="AH167">
        <v>179.203030527923</v>
      </c>
      <c r="AI167">
        <v>165.56928440464301</v>
      </c>
      <c r="AJ167">
        <f t="shared" si="15"/>
        <v>200.0068776373414</v>
      </c>
      <c r="AK167">
        <f t="shared" si="14"/>
        <v>84.916222002919909</v>
      </c>
      <c r="AL167">
        <f t="shared" si="16"/>
        <v>109.17771388482839</v>
      </c>
      <c r="AM167">
        <v>92.983877728376598</v>
      </c>
    </row>
    <row r="168" spans="1:39" x14ac:dyDescent="0.35">
      <c r="A168">
        <v>166</v>
      </c>
      <c r="B168" s="1">
        <v>42266</v>
      </c>
      <c r="C168" t="s">
        <v>188</v>
      </c>
      <c r="D168">
        <v>146.72761098822099</v>
      </c>
      <c r="E168">
        <v>141.60547571889799</v>
      </c>
      <c r="F168">
        <v>155.633892308794</v>
      </c>
      <c r="G168">
        <v>164.85696254929599</v>
      </c>
      <c r="H168">
        <v>165.64302182520601</v>
      </c>
      <c r="I168">
        <v>183.23947803816</v>
      </c>
      <c r="J168">
        <v>171.084039062507</v>
      </c>
      <c r="P168">
        <v>182.802402846641</v>
      </c>
      <c r="Q168">
        <v>163.15789182974899</v>
      </c>
      <c r="R168">
        <v>199.62101529970201</v>
      </c>
      <c r="S168">
        <v>201.77480258170701</v>
      </c>
      <c r="T168">
        <v>173.774523414778</v>
      </c>
      <c r="U168">
        <v>195.67194278684801</v>
      </c>
      <c r="AA168">
        <v>183.939025452404</v>
      </c>
      <c r="AB168">
        <v>210.729180458142</v>
      </c>
      <c r="AC168">
        <v>209.40630631384099</v>
      </c>
      <c r="AD168">
        <v>209.15810701135601</v>
      </c>
      <c r="AE168">
        <v>183.912179135331</v>
      </c>
      <c r="AF168">
        <v>184.931051227441</v>
      </c>
      <c r="AG168">
        <v>217.01828418713001</v>
      </c>
      <c r="AJ168">
        <f t="shared" si="15"/>
        <v>182.23435965180761</v>
      </c>
      <c r="AK168">
        <f t="shared" si="14"/>
        <v>67.143704017386113</v>
      </c>
      <c r="AL168">
        <f t="shared" si="16"/>
        <v>91.405195899294597</v>
      </c>
      <c r="AM168">
        <v>93.030244125310404</v>
      </c>
    </row>
    <row r="169" spans="1:39" x14ac:dyDescent="0.35">
      <c r="A169">
        <v>167</v>
      </c>
      <c r="B169" s="1">
        <v>42271</v>
      </c>
      <c r="C169" t="s">
        <v>189</v>
      </c>
      <c r="D169">
        <v>171.54515665862399</v>
      </c>
      <c r="E169">
        <v>165.81897142369499</v>
      </c>
      <c r="F169">
        <v>180.97133137780401</v>
      </c>
      <c r="G169">
        <v>185.33847482154599</v>
      </c>
      <c r="H169">
        <v>181.74237634712301</v>
      </c>
      <c r="I169">
        <v>194.43122924421499</v>
      </c>
      <c r="J169">
        <v>183.596973423588</v>
      </c>
      <c r="K169">
        <v>165.60018015466599</v>
      </c>
      <c r="L169">
        <v>170.39442332189</v>
      </c>
      <c r="M169">
        <v>190.95863681413101</v>
      </c>
      <c r="N169">
        <v>198.499437773512</v>
      </c>
      <c r="O169">
        <v>198.840281906711</v>
      </c>
      <c r="P169">
        <v>200.95651794746499</v>
      </c>
      <c r="Q169">
        <v>181.34230841336699</v>
      </c>
      <c r="R169">
        <v>211.635465945665</v>
      </c>
      <c r="S169">
        <v>220.27385583655499</v>
      </c>
      <c r="T169">
        <v>193.60668951814699</v>
      </c>
      <c r="U169">
        <v>217.11418061323701</v>
      </c>
      <c r="V169">
        <v>218.70092905302701</v>
      </c>
      <c r="W169">
        <v>209.68996960013101</v>
      </c>
      <c r="X169">
        <v>219.37645768735601</v>
      </c>
      <c r="Y169">
        <v>227.38513804924401</v>
      </c>
      <c r="Z169">
        <v>196.61890757185699</v>
      </c>
      <c r="AA169">
        <v>212.18540083228999</v>
      </c>
      <c r="AB169">
        <v>231.14576392863199</v>
      </c>
      <c r="AC169">
        <v>236.52845181000399</v>
      </c>
      <c r="AD169">
        <v>225.338168950925</v>
      </c>
      <c r="AE169">
        <v>200.73199146947701</v>
      </c>
      <c r="AF169">
        <v>204.228166324303</v>
      </c>
      <c r="AG169">
        <v>238.852131852528</v>
      </c>
      <c r="AH169">
        <v>178.67669986627499</v>
      </c>
      <c r="AI169">
        <v>167.25097554432801</v>
      </c>
      <c r="AJ169">
        <f t="shared" si="15"/>
        <v>199.35548887757244</v>
      </c>
      <c r="AK169">
        <f t="shared" si="14"/>
        <v>84.264833243150946</v>
      </c>
      <c r="AL169">
        <f t="shared" si="16"/>
        <v>108.52632512505943</v>
      </c>
      <c r="AM169">
        <v>92.376192761163693</v>
      </c>
    </row>
    <row r="170" spans="1:39" x14ac:dyDescent="0.35">
      <c r="A170">
        <v>168</v>
      </c>
      <c r="B170" s="1">
        <v>42283</v>
      </c>
      <c r="C170" t="s">
        <v>190</v>
      </c>
      <c r="Y170">
        <v>173.891254474584</v>
      </c>
      <c r="Z170">
        <v>148.891000655304</v>
      </c>
      <c r="AA170">
        <v>149.52393472548101</v>
      </c>
      <c r="AB170">
        <v>184.64050368034299</v>
      </c>
      <c r="AC170">
        <v>190.69244977048001</v>
      </c>
      <c r="AD170">
        <v>177.26669188669601</v>
      </c>
      <c r="AE170">
        <v>153.05948172377899</v>
      </c>
      <c r="AF170">
        <v>152.031750545991</v>
      </c>
      <c r="AJ170">
        <f t="shared" si="15"/>
        <v>166.24963343283227</v>
      </c>
      <c r="AK170">
        <f t="shared" si="14"/>
        <v>51.158977798410774</v>
      </c>
      <c r="AL170">
        <f t="shared" si="16"/>
        <v>75.420469680319258</v>
      </c>
      <c r="AM170">
        <v>92.039157100502095</v>
      </c>
    </row>
    <row r="171" spans="1:39" x14ac:dyDescent="0.35">
      <c r="A171">
        <v>169</v>
      </c>
      <c r="B171" s="1">
        <v>42291</v>
      </c>
      <c r="C171" t="s">
        <v>160</v>
      </c>
      <c r="D171">
        <v>145.23665131874901</v>
      </c>
      <c r="E171">
        <v>150.37610892649201</v>
      </c>
      <c r="F171">
        <v>169.06675183401299</v>
      </c>
      <c r="G171">
        <v>177.383083164537</v>
      </c>
      <c r="H171">
        <v>171.15035551319701</v>
      </c>
      <c r="I171">
        <v>168.483202248385</v>
      </c>
      <c r="J171">
        <v>159.692987069982</v>
      </c>
      <c r="K171">
        <v>138.27409325391</v>
      </c>
      <c r="P171">
        <v>191.91557880243101</v>
      </c>
      <c r="Q171">
        <v>176.84322870691801</v>
      </c>
      <c r="R171">
        <v>205.259592332175</v>
      </c>
      <c r="S171">
        <v>200.30559478006001</v>
      </c>
      <c r="T171">
        <v>174.936460412694</v>
      </c>
      <c r="U171">
        <v>198.222593705294</v>
      </c>
      <c r="V171">
        <v>188.95136097100001</v>
      </c>
      <c r="AA171">
        <v>200.72184852119301</v>
      </c>
      <c r="AB171">
        <v>237.88268511657401</v>
      </c>
      <c r="AC171">
        <v>220.44660839903599</v>
      </c>
      <c r="AD171">
        <v>218.452501748022</v>
      </c>
      <c r="AE171">
        <v>181.915030607706</v>
      </c>
      <c r="AF171">
        <v>174.81365011851199</v>
      </c>
      <c r="AG171">
        <v>201.88959249241901</v>
      </c>
      <c r="AH171">
        <v>145.56688611910801</v>
      </c>
      <c r="AJ171">
        <f t="shared" si="15"/>
        <v>182.5124541809742</v>
      </c>
      <c r="AK171">
        <f t="shared" si="14"/>
        <v>67.421798546552708</v>
      </c>
      <c r="AL171">
        <f t="shared" si="16"/>
        <v>91.683290428461191</v>
      </c>
      <c r="AM171">
        <v>92.085397819883795</v>
      </c>
    </row>
    <row r="172" spans="1:39" x14ac:dyDescent="0.35">
      <c r="A172">
        <v>170</v>
      </c>
      <c r="B172" s="1">
        <v>42298</v>
      </c>
      <c r="C172" t="s">
        <v>191</v>
      </c>
      <c r="D172">
        <v>155.67310533703699</v>
      </c>
      <c r="E172">
        <v>143.534179163018</v>
      </c>
      <c r="F172">
        <v>165.275192459034</v>
      </c>
      <c r="G172">
        <v>173.01159499059099</v>
      </c>
      <c r="H172">
        <v>174.597540449213</v>
      </c>
      <c r="I172">
        <v>187.855501746279</v>
      </c>
      <c r="J172">
        <v>175.25849717328401</v>
      </c>
      <c r="O172">
        <v>191.662309724729</v>
      </c>
      <c r="P172">
        <v>191.17281867247499</v>
      </c>
      <c r="Q172">
        <v>170.12127083450801</v>
      </c>
      <c r="R172">
        <v>206.69174373422501</v>
      </c>
      <c r="S172">
        <v>207.74774481152301</v>
      </c>
      <c r="T172">
        <v>189.62031238194601</v>
      </c>
      <c r="U172">
        <v>215.229950348318</v>
      </c>
      <c r="AA172">
        <v>204.14134199973401</v>
      </c>
      <c r="AB172">
        <v>231.72289557580899</v>
      </c>
      <c r="AC172">
        <v>226.004759486468</v>
      </c>
      <c r="AD172">
        <v>215.02733456327601</v>
      </c>
      <c r="AE172">
        <v>195.693402607878</v>
      </c>
      <c r="AF172">
        <v>189.61977979922901</v>
      </c>
      <c r="AG172">
        <v>224.69512983560901</v>
      </c>
      <c r="AJ172">
        <f t="shared" si="15"/>
        <v>192.1122097949611</v>
      </c>
      <c r="AK172">
        <f t="shared" si="14"/>
        <v>77.021554160539608</v>
      </c>
      <c r="AL172">
        <f t="shared" si="16"/>
        <v>101.28304604244809</v>
      </c>
      <c r="AM172">
        <v>91.848731595039894</v>
      </c>
    </row>
    <row r="173" spans="1:39" x14ac:dyDescent="0.35">
      <c r="A173">
        <v>171</v>
      </c>
      <c r="B173" s="1">
        <v>42298</v>
      </c>
      <c r="C173" t="s">
        <v>192</v>
      </c>
      <c r="D173">
        <v>178.604910315951</v>
      </c>
      <c r="E173">
        <v>168.41306037834701</v>
      </c>
      <c r="F173">
        <v>179.15736651602199</v>
      </c>
      <c r="G173">
        <v>191.07347958449699</v>
      </c>
      <c r="H173">
        <v>189.26338897166599</v>
      </c>
      <c r="I173">
        <v>199.865776786201</v>
      </c>
      <c r="J173">
        <v>192.11702732582901</v>
      </c>
      <c r="K173">
        <v>170.91774662621299</v>
      </c>
      <c r="L173">
        <v>178.16178842277299</v>
      </c>
      <c r="M173">
        <v>192.41044886052401</v>
      </c>
      <c r="N173">
        <v>202.11866154315501</v>
      </c>
      <c r="O173">
        <v>204.44206788825801</v>
      </c>
      <c r="P173">
        <v>206.13039100665301</v>
      </c>
      <c r="Q173">
        <v>182.07166289958801</v>
      </c>
      <c r="R173">
        <v>212.232366813</v>
      </c>
      <c r="S173">
        <v>225.43045632189799</v>
      </c>
      <c r="T173">
        <v>202.56759774794301</v>
      </c>
      <c r="U173">
        <v>224.44501365916901</v>
      </c>
      <c r="V173">
        <v>220.59635632465</v>
      </c>
      <c r="W173">
        <v>215.73965806313799</v>
      </c>
      <c r="X173">
        <v>227.972975687662</v>
      </c>
      <c r="Y173">
        <v>234.116186887955</v>
      </c>
      <c r="Z173">
        <v>201.050945334266</v>
      </c>
      <c r="AA173">
        <v>220.807821986471</v>
      </c>
      <c r="AB173">
        <v>245.66887850629999</v>
      </c>
      <c r="AC173">
        <v>243.967529507612</v>
      </c>
      <c r="AD173">
        <v>230.68939057822999</v>
      </c>
      <c r="AE173">
        <v>208.57527752391599</v>
      </c>
      <c r="AF173">
        <v>207.11877079424499</v>
      </c>
      <c r="AG173">
        <v>241.508699960705</v>
      </c>
      <c r="AH173">
        <v>181.748399559604</v>
      </c>
      <c r="AI173">
        <v>170.73881951639399</v>
      </c>
      <c r="AJ173">
        <f t="shared" si="15"/>
        <v>204.67884130933862</v>
      </c>
      <c r="AK173">
        <f t="shared" si="14"/>
        <v>89.588185674917128</v>
      </c>
      <c r="AL173">
        <f t="shared" si="16"/>
        <v>113.84967755682561</v>
      </c>
      <c r="AM173">
        <v>92.834236801641197</v>
      </c>
    </row>
    <row r="174" spans="1:39" x14ac:dyDescent="0.35">
      <c r="A174">
        <v>172</v>
      </c>
      <c r="B174" s="1">
        <v>42299</v>
      </c>
      <c r="C174" t="s">
        <v>156</v>
      </c>
      <c r="D174">
        <v>156.42402883659199</v>
      </c>
      <c r="E174">
        <v>160.19115114908101</v>
      </c>
      <c r="F174">
        <v>169.84981046064701</v>
      </c>
      <c r="G174">
        <v>170.11063920821499</v>
      </c>
      <c r="H174">
        <v>178.90584798370799</v>
      </c>
      <c r="I174">
        <v>189.34750056348901</v>
      </c>
      <c r="J174">
        <v>170.21183843296799</v>
      </c>
      <c r="K174">
        <v>158.11294620484099</v>
      </c>
      <c r="L174">
        <v>167.13648443656899</v>
      </c>
      <c r="M174">
        <v>180.87024046503299</v>
      </c>
      <c r="N174">
        <v>173.54353184042401</v>
      </c>
      <c r="O174">
        <v>184.61859237057499</v>
      </c>
      <c r="P174">
        <v>192.60799579531599</v>
      </c>
      <c r="Q174">
        <v>168.752305405089</v>
      </c>
      <c r="R174">
        <v>202.32997948302</v>
      </c>
      <c r="S174">
        <v>208.84309600222801</v>
      </c>
      <c r="T174">
        <v>190.43980542939099</v>
      </c>
      <c r="U174">
        <v>206.295771087822</v>
      </c>
      <c r="V174">
        <v>210.92514270172799</v>
      </c>
      <c r="W174">
        <v>200.04898420111701</v>
      </c>
      <c r="X174">
        <v>220.44267698642199</v>
      </c>
      <c r="Y174">
        <v>221.494900631543</v>
      </c>
      <c r="Z174">
        <v>185.63596781570499</v>
      </c>
      <c r="AA174">
        <v>213.239984951678</v>
      </c>
      <c r="AB174">
        <v>234.41319379451701</v>
      </c>
      <c r="AC174">
        <v>235.272891558759</v>
      </c>
      <c r="AD174">
        <v>221.867906629175</v>
      </c>
      <c r="AE174">
        <v>198.17741778194701</v>
      </c>
      <c r="AF174">
        <v>198.488243902546</v>
      </c>
      <c r="AG174">
        <v>226.68206631741199</v>
      </c>
      <c r="AH174">
        <v>168.22356185861301</v>
      </c>
      <c r="AI174">
        <v>160.06712374839401</v>
      </c>
      <c r="AJ174">
        <f t="shared" si="15"/>
        <v>191.36161337608007</v>
      </c>
      <c r="AK174">
        <f t="shared" si="14"/>
        <v>76.270957741658577</v>
      </c>
      <c r="AL174">
        <f t="shared" si="16"/>
        <v>100.53244962356706</v>
      </c>
      <c r="AM174">
        <v>92.220275150232595</v>
      </c>
    </row>
    <row r="175" spans="1:39" x14ac:dyDescent="0.35">
      <c r="A175">
        <v>173</v>
      </c>
      <c r="B175" s="1">
        <v>42307</v>
      </c>
      <c r="C175" t="s">
        <v>193</v>
      </c>
      <c r="D175">
        <v>129.18653062978001</v>
      </c>
      <c r="E175">
        <v>116.03628415221</v>
      </c>
      <c r="F175">
        <v>129.17560536348401</v>
      </c>
      <c r="G175">
        <v>136.624185218691</v>
      </c>
      <c r="H175">
        <v>130.40383611397601</v>
      </c>
      <c r="L175">
        <v>134.28464866119401</v>
      </c>
      <c r="M175">
        <v>145.728752747279</v>
      </c>
      <c r="N175">
        <v>161.65529361969101</v>
      </c>
      <c r="O175">
        <v>160.164634415178</v>
      </c>
      <c r="P175">
        <v>153.38177109354999</v>
      </c>
      <c r="Q175">
        <v>134.38630562915699</v>
      </c>
      <c r="R175">
        <v>163.34289423620601</v>
      </c>
      <c r="S175">
        <v>192.56417242958099</v>
      </c>
      <c r="W175">
        <v>170.14216914319999</v>
      </c>
      <c r="X175">
        <v>175.13468750686101</v>
      </c>
      <c r="Y175">
        <v>181.322964578529</v>
      </c>
      <c r="Z175">
        <v>155.52063052252001</v>
      </c>
      <c r="AA175">
        <v>163.50558634247099</v>
      </c>
      <c r="AB175">
        <v>186.28908590125201</v>
      </c>
      <c r="AC175">
        <v>192.32465455996001</v>
      </c>
      <c r="AD175">
        <v>177.26800559357301</v>
      </c>
      <c r="AE175">
        <v>152.60537415504299</v>
      </c>
      <c r="AJ175">
        <f t="shared" si="15"/>
        <v>156.4112760278812</v>
      </c>
      <c r="AK175">
        <f t="shared" si="14"/>
        <v>41.320620393459706</v>
      </c>
      <c r="AL175">
        <f t="shared" si="16"/>
        <v>65.582112275368189</v>
      </c>
      <c r="AM175">
        <v>91.639241144797097</v>
      </c>
    </row>
    <row r="176" spans="1:39" x14ac:dyDescent="0.35">
      <c r="A176">
        <v>174</v>
      </c>
      <c r="B176" s="1">
        <v>42321</v>
      </c>
      <c r="C176" t="s">
        <v>194</v>
      </c>
      <c r="D176">
        <v>142.73742372833399</v>
      </c>
      <c r="E176">
        <v>135.540568543022</v>
      </c>
      <c r="F176">
        <v>146.584041962019</v>
      </c>
      <c r="G176">
        <v>147.35779710475401</v>
      </c>
      <c r="H176">
        <v>148.375386145563</v>
      </c>
      <c r="I176">
        <v>165.02610317963499</v>
      </c>
      <c r="J176">
        <v>160.217250187433</v>
      </c>
      <c r="K176">
        <v>134.53466718047801</v>
      </c>
      <c r="L176">
        <v>140.38822459784399</v>
      </c>
      <c r="M176">
        <v>156.27676666022501</v>
      </c>
      <c r="N176">
        <v>164.55510670737701</v>
      </c>
      <c r="O176">
        <v>162.195385250154</v>
      </c>
      <c r="P176">
        <v>166.287146311573</v>
      </c>
      <c r="Q176">
        <v>146.57821779597</v>
      </c>
      <c r="R176">
        <v>182.96202940539399</v>
      </c>
      <c r="S176">
        <v>201.37488120606099</v>
      </c>
      <c r="T176">
        <v>168.96939938620599</v>
      </c>
      <c r="U176">
        <v>191.56571286566901</v>
      </c>
      <c r="V176">
        <v>194.38341853227001</v>
      </c>
      <c r="W176">
        <v>190.37518080323099</v>
      </c>
      <c r="X176">
        <v>198.75238728404599</v>
      </c>
      <c r="Y176">
        <v>202.392861714936</v>
      </c>
      <c r="Z176">
        <v>171.63653846881101</v>
      </c>
      <c r="AA176">
        <v>182.03716261670999</v>
      </c>
      <c r="AB176">
        <v>203.68974812978601</v>
      </c>
      <c r="AC176">
        <v>212.278012864468</v>
      </c>
      <c r="AD176">
        <v>198.514573891049</v>
      </c>
      <c r="AE176">
        <v>171.36067072630999</v>
      </c>
      <c r="AF176">
        <v>169.24132887171999</v>
      </c>
      <c r="AG176">
        <v>203.40606087491699</v>
      </c>
      <c r="AH176">
        <v>141.553776471931</v>
      </c>
      <c r="AI176">
        <v>134.15388258444099</v>
      </c>
      <c r="AJ176">
        <f t="shared" si="15"/>
        <v>169.85317850163551</v>
      </c>
      <c r="AK176">
        <f t="shared" si="14"/>
        <v>54.762522867214017</v>
      </c>
      <c r="AL176">
        <f t="shared" si="16"/>
        <v>79.0240147491225</v>
      </c>
      <c r="AM176">
        <v>91.409883637354994</v>
      </c>
    </row>
    <row r="177" spans="1:39" x14ac:dyDescent="0.35">
      <c r="A177">
        <v>175</v>
      </c>
      <c r="B177" s="1">
        <v>42323</v>
      </c>
      <c r="C177" t="s">
        <v>195</v>
      </c>
      <c r="E177">
        <v>138.932377726075</v>
      </c>
      <c r="F177">
        <v>148.06529959900601</v>
      </c>
      <c r="G177">
        <v>157.69868923104599</v>
      </c>
      <c r="H177">
        <v>157.07814339922399</v>
      </c>
      <c r="I177">
        <v>169.01561400550699</v>
      </c>
      <c r="J177">
        <v>162.76778280065699</v>
      </c>
      <c r="K177">
        <v>141.85148970931701</v>
      </c>
      <c r="L177">
        <v>152.194664069347</v>
      </c>
      <c r="Q177">
        <v>160.048286582592</v>
      </c>
      <c r="R177">
        <v>189.831290425166</v>
      </c>
      <c r="S177">
        <v>207.14622344657701</v>
      </c>
      <c r="T177">
        <v>166.53889280831899</v>
      </c>
      <c r="U177">
        <v>189.35866603362899</v>
      </c>
      <c r="V177">
        <v>187.82186948003999</v>
      </c>
      <c r="W177">
        <v>179.95484958637999</v>
      </c>
      <c r="X177">
        <v>178.632796597869</v>
      </c>
      <c r="AB177">
        <v>208.92790300765199</v>
      </c>
      <c r="AC177">
        <v>201.32818373870401</v>
      </c>
      <c r="AD177">
        <v>184.72987508274201</v>
      </c>
      <c r="AJ177">
        <f t="shared" si="15"/>
        <v>172.73278406999205</v>
      </c>
      <c r="AK177">
        <f t="shared" si="14"/>
        <v>57.642128435570555</v>
      </c>
      <c r="AL177">
        <f t="shared" si="16"/>
        <v>81.903620317479039</v>
      </c>
      <c r="AM177">
        <v>91.360497116700898</v>
      </c>
    </row>
    <row r="178" spans="1:39" x14ac:dyDescent="0.35">
      <c r="A178">
        <v>176</v>
      </c>
      <c r="B178" s="1">
        <v>42328</v>
      </c>
      <c r="C178" t="s">
        <v>196</v>
      </c>
      <c r="D178">
        <v>149.023164385087</v>
      </c>
      <c r="E178">
        <v>143.16281135397301</v>
      </c>
      <c r="F178">
        <v>141.02781329761601</v>
      </c>
      <c r="G178">
        <v>147.61752343018901</v>
      </c>
      <c r="H178">
        <v>148.51618126346099</v>
      </c>
      <c r="I178">
        <v>163.03873018514301</v>
      </c>
      <c r="J178">
        <v>158.16348057066</v>
      </c>
      <c r="K178">
        <v>142.92964515499699</v>
      </c>
      <c r="L178">
        <v>144.87020589543101</v>
      </c>
      <c r="M178">
        <v>155.89363594316299</v>
      </c>
      <c r="N178">
        <v>164.57639170154599</v>
      </c>
      <c r="O178">
        <v>164.98349320486199</v>
      </c>
      <c r="P178">
        <v>164.774340547333</v>
      </c>
      <c r="Q178">
        <v>145.27535648024701</v>
      </c>
      <c r="R178">
        <v>177.08511835094501</v>
      </c>
      <c r="S178">
        <v>201.48798368533201</v>
      </c>
      <c r="T178">
        <v>173.83302908980099</v>
      </c>
      <c r="U178">
        <v>192.070895050323</v>
      </c>
      <c r="V178">
        <v>193.64933357921399</v>
      </c>
      <c r="W178">
        <v>185.71604977799799</v>
      </c>
      <c r="X178">
        <v>201.518571247247</v>
      </c>
      <c r="Y178">
        <v>204.32118732817901</v>
      </c>
      <c r="Z178">
        <v>170.209838472493</v>
      </c>
      <c r="AA178">
        <v>184.35419821427601</v>
      </c>
      <c r="AB178">
        <v>204.297240763584</v>
      </c>
      <c r="AC178">
        <v>210.94813650865299</v>
      </c>
      <c r="AD178">
        <v>197.25856178508801</v>
      </c>
      <c r="AE178">
        <v>174.413489459658</v>
      </c>
      <c r="AF178">
        <v>173.698957094691</v>
      </c>
      <c r="AG178">
        <v>205.49254718634199</v>
      </c>
      <c r="AH178">
        <v>145.15129249449799</v>
      </c>
      <c r="AI178">
        <v>132.517870362895</v>
      </c>
      <c r="AJ178">
        <f t="shared" si="15"/>
        <v>170.68365855827892</v>
      </c>
      <c r="AK178">
        <f t="shared" si="14"/>
        <v>55.593002923857426</v>
      </c>
      <c r="AL178">
        <f t="shared" si="16"/>
        <v>79.85449480576591</v>
      </c>
      <c r="AM178">
        <v>91.348364406201199</v>
      </c>
    </row>
    <row r="179" spans="1:39" x14ac:dyDescent="0.35">
      <c r="A179">
        <v>177</v>
      </c>
      <c r="B179" s="1">
        <v>42331</v>
      </c>
      <c r="C179" t="s">
        <v>197</v>
      </c>
      <c r="D179">
        <v>147.83813306063701</v>
      </c>
      <c r="E179">
        <v>146.30489540174699</v>
      </c>
      <c r="F179">
        <v>153.000879414026</v>
      </c>
      <c r="G179">
        <v>166.68490183677201</v>
      </c>
      <c r="H179">
        <v>171.27095645631999</v>
      </c>
      <c r="I179">
        <v>180.016898783133</v>
      </c>
      <c r="J179">
        <v>168.59014661170201</v>
      </c>
      <c r="K179">
        <v>150.550053354352</v>
      </c>
      <c r="L179">
        <v>156.45911715279101</v>
      </c>
      <c r="M179">
        <v>177.40665714530499</v>
      </c>
      <c r="N179">
        <v>177.42958647063901</v>
      </c>
      <c r="O179">
        <v>173.92555468904101</v>
      </c>
      <c r="P179">
        <v>174.14927942333199</v>
      </c>
      <c r="Q179">
        <v>159.98820981314901</v>
      </c>
      <c r="R179">
        <v>190.01882899642399</v>
      </c>
      <c r="S179">
        <v>197.80171356059299</v>
      </c>
      <c r="T179">
        <v>174.66938576148399</v>
      </c>
      <c r="U179">
        <v>198.47431796018401</v>
      </c>
      <c r="V179">
        <v>203.71596178159501</v>
      </c>
      <c r="W179">
        <v>197.770893396541</v>
      </c>
      <c r="X179">
        <v>208.67710651403399</v>
      </c>
      <c r="Y179">
        <v>212.49576153162101</v>
      </c>
      <c r="Z179">
        <v>173.25286185995199</v>
      </c>
      <c r="AA179">
        <v>191.20849372407599</v>
      </c>
      <c r="AB179">
        <v>217.206226390616</v>
      </c>
      <c r="AC179">
        <v>214.48386639242099</v>
      </c>
      <c r="AD179">
        <v>213.24764357435899</v>
      </c>
      <c r="AE179">
        <v>185.479138447514</v>
      </c>
      <c r="AF179">
        <v>189.94227225874701</v>
      </c>
      <c r="AG179">
        <v>215.30619116943501</v>
      </c>
      <c r="AH179">
        <v>152.124160296214</v>
      </c>
      <c r="AI179">
        <v>140.68981053709399</v>
      </c>
      <c r="AJ179">
        <f t="shared" si="15"/>
        <v>180.63062199268282</v>
      </c>
      <c r="AK179">
        <f t="shared" si="14"/>
        <v>65.539966358261324</v>
      </c>
      <c r="AL179">
        <f t="shared" si="16"/>
        <v>89.801458240169808</v>
      </c>
      <c r="AM179">
        <v>90.865424672184702</v>
      </c>
    </row>
    <row r="180" spans="1:39" x14ac:dyDescent="0.35">
      <c r="A180">
        <v>178</v>
      </c>
      <c r="B180" s="1">
        <v>42331</v>
      </c>
      <c r="C180" t="s">
        <v>198</v>
      </c>
      <c r="D180">
        <v>163.88081047088701</v>
      </c>
      <c r="E180">
        <v>152.163263642093</v>
      </c>
      <c r="F180">
        <v>165.89021268289301</v>
      </c>
      <c r="G180">
        <v>174.15605672796099</v>
      </c>
      <c r="H180">
        <v>176.35098020313799</v>
      </c>
      <c r="I180">
        <v>184.19958132687199</v>
      </c>
      <c r="J180">
        <v>170.72402228742499</v>
      </c>
      <c r="K180">
        <v>155.94703850448099</v>
      </c>
      <c r="L180">
        <v>161.69185504599099</v>
      </c>
      <c r="M180">
        <v>181.033495946882</v>
      </c>
      <c r="N180">
        <v>184.51130299512499</v>
      </c>
      <c r="O180">
        <v>180.91880999729801</v>
      </c>
      <c r="P180">
        <v>182.172767828546</v>
      </c>
      <c r="Q180">
        <v>162.98800826526801</v>
      </c>
      <c r="R180">
        <v>196.66969613862901</v>
      </c>
      <c r="S180">
        <v>212.144499264823</v>
      </c>
      <c r="T180">
        <v>191.239319690407</v>
      </c>
      <c r="U180">
        <v>212.223145801404</v>
      </c>
      <c r="V180">
        <v>213.97062720201501</v>
      </c>
      <c r="W180">
        <v>214.15946084881699</v>
      </c>
      <c r="X180">
        <v>225.326356534762</v>
      </c>
      <c r="Y180">
        <v>225.63456426838499</v>
      </c>
      <c r="Z180">
        <v>191.63738504181299</v>
      </c>
      <c r="AA180">
        <v>202.843105584022</v>
      </c>
      <c r="AB180">
        <v>222.83379535536801</v>
      </c>
      <c r="AC180">
        <v>223.94143230664301</v>
      </c>
      <c r="AD180">
        <v>216.29082710569099</v>
      </c>
      <c r="AE180">
        <v>196.462949262092</v>
      </c>
      <c r="AF180">
        <v>195.82220858847</v>
      </c>
      <c r="AG180">
        <v>226.898658878509</v>
      </c>
      <c r="AH180">
        <v>158.08124444295399</v>
      </c>
      <c r="AI180">
        <v>156.05002517274701</v>
      </c>
      <c r="AJ180">
        <f t="shared" si="15"/>
        <v>189.96429710663784</v>
      </c>
      <c r="AK180">
        <f t="shared" si="14"/>
        <v>74.873641472216349</v>
      </c>
      <c r="AL180">
        <f t="shared" si="16"/>
        <v>99.135133354124832</v>
      </c>
      <c r="AM180">
        <v>90.407807646910399</v>
      </c>
    </row>
    <row r="181" spans="1:39" x14ac:dyDescent="0.35">
      <c r="A181">
        <v>179</v>
      </c>
      <c r="B181" s="1">
        <v>42348</v>
      </c>
      <c r="C181" t="s">
        <v>183</v>
      </c>
      <c r="D181">
        <v>152.56203393419699</v>
      </c>
      <c r="E181">
        <v>140.89901348815101</v>
      </c>
      <c r="F181">
        <v>154.06748025313701</v>
      </c>
      <c r="G181">
        <v>159.35080541981401</v>
      </c>
      <c r="H181">
        <v>163.85915002712599</v>
      </c>
      <c r="I181">
        <v>175.09559250131599</v>
      </c>
      <c r="J181">
        <v>170.79624340051399</v>
      </c>
      <c r="K181">
        <v>149.53504849746801</v>
      </c>
      <c r="L181">
        <v>155.63091329896</v>
      </c>
      <c r="M181">
        <v>170.30941499002799</v>
      </c>
      <c r="N181">
        <v>175.16271744814199</v>
      </c>
      <c r="O181">
        <v>178.20057091022699</v>
      </c>
      <c r="P181">
        <v>175.33897993096701</v>
      </c>
      <c r="Q181">
        <v>155.10707244828899</v>
      </c>
      <c r="R181">
        <v>191.13647681159799</v>
      </c>
      <c r="S181">
        <v>206.67007683929199</v>
      </c>
      <c r="T181">
        <v>179.00154033689299</v>
      </c>
      <c r="U181">
        <v>202.496306198144</v>
      </c>
      <c r="V181">
        <v>202.97614369143801</v>
      </c>
      <c r="W181">
        <v>200.047901140584</v>
      </c>
      <c r="X181">
        <v>212.55749375398199</v>
      </c>
      <c r="Y181">
        <v>216.06470276610901</v>
      </c>
      <c r="Z181">
        <v>182.62044681426201</v>
      </c>
      <c r="AA181">
        <v>197.52252615042599</v>
      </c>
      <c r="AB181">
        <v>223.58509864876399</v>
      </c>
      <c r="AC181">
        <v>221.72211076457799</v>
      </c>
      <c r="AD181">
        <v>213.99262368221301</v>
      </c>
      <c r="AE181">
        <v>189.87854887399101</v>
      </c>
      <c r="AF181">
        <v>193.374623710865</v>
      </c>
      <c r="AG181">
        <v>225.62523769684901</v>
      </c>
      <c r="AH181">
        <v>159.615610643536</v>
      </c>
      <c r="AI181">
        <v>149.299227639337</v>
      </c>
      <c r="AJ181">
        <f t="shared" si="15"/>
        <v>182.62817914722493</v>
      </c>
      <c r="AK181">
        <f t="shared" si="14"/>
        <v>67.537523512803432</v>
      </c>
      <c r="AL181">
        <f t="shared" si="16"/>
        <v>91.799015394711915</v>
      </c>
      <c r="AM181">
        <v>90.081351900618401</v>
      </c>
    </row>
    <row r="182" spans="1:39" x14ac:dyDescent="0.35">
      <c r="A182">
        <v>180</v>
      </c>
      <c r="B182" s="1">
        <v>42354</v>
      </c>
      <c r="C182" t="s">
        <v>199</v>
      </c>
      <c r="D182">
        <v>151.547695154839</v>
      </c>
      <c r="E182">
        <v>140.837310023584</v>
      </c>
      <c r="F182">
        <v>148.97027733255601</v>
      </c>
      <c r="G182">
        <v>166.37645050384</v>
      </c>
      <c r="H182">
        <v>161.32023946001601</v>
      </c>
      <c r="I182">
        <v>175.78114901318901</v>
      </c>
      <c r="J182">
        <v>168.44973533678601</v>
      </c>
      <c r="K182">
        <v>146.59606037735901</v>
      </c>
      <c r="L182">
        <v>153.70309304358099</v>
      </c>
      <c r="M182">
        <v>163.52826544086901</v>
      </c>
      <c r="N182">
        <v>176.84061818676599</v>
      </c>
      <c r="O182">
        <v>171.82968185788201</v>
      </c>
      <c r="P182">
        <v>174.23617062955</v>
      </c>
      <c r="Q182">
        <v>167.20655842743599</v>
      </c>
      <c r="R182">
        <v>199.69092622004499</v>
      </c>
      <c r="S182">
        <v>202.614213089217</v>
      </c>
      <c r="T182">
        <v>176.18446872236501</v>
      </c>
      <c r="U182">
        <v>208.42037222402499</v>
      </c>
      <c r="V182">
        <v>195.58885211096</v>
      </c>
      <c r="W182">
        <v>189.30309770889301</v>
      </c>
      <c r="X182">
        <v>204.28000493058099</v>
      </c>
      <c r="Y182">
        <v>217.932449209711</v>
      </c>
      <c r="Z182">
        <v>184.637113126136</v>
      </c>
      <c r="AA182">
        <v>202.95566956030601</v>
      </c>
      <c r="AB182">
        <v>212.791861619526</v>
      </c>
      <c r="AC182">
        <v>223.06433117778701</v>
      </c>
      <c r="AD182">
        <v>197.96590844699</v>
      </c>
      <c r="AE182">
        <v>175.91634162410699</v>
      </c>
      <c r="AF182">
        <v>176.56267415799201</v>
      </c>
      <c r="AG182">
        <v>190.18039021814499</v>
      </c>
      <c r="AH182">
        <v>147.17256107692199</v>
      </c>
      <c r="AI182">
        <v>130.33550996347299</v>
      </c>
      <c r="AJ182">
        <f t="shared" si="15"/>
        <v>178.21312656173231</v>
      </c>
      <c r="AK182">
        <f t="shared" si="14"/>
        <v>63.122470927310815</v>
      </c>
      <c r="AL182">
        <f t="shared" si="16"/>
        <v>87.383962809219298</v>
      </c>
      <c r="AM182">
        <v>89.999116173486101</v>
      </c>
    </row>
    <row r="183" spans="1:39" x14ac:dyDescent="0.35">
      <c r="A183">
        <v>181</v>
      </c>
      <c r="B183" s="1">
        <v>42358</v>
      </c>
      <c r="C183" t="s">
        <v>200</v>
      </c>
      <c r="D183">
        <v>166.76724136254501</v>
      </c>
      <c r="E183">
        <v>160.10259463935199</v>
      </c>
      <c r="F183">
        <v>170.224764435997</v>
      </c>
      <c r="G183">
        <v>179.727986657407</v>
      </c>
      <c r="H183">
        <v>178.30853681843001</v>
      </c>
      <c r="I183">
        <v>196.040027887474</v>
      </c>
      <c r="J183">
        <v>183.63009072532901</v>
      </c>
      <c r="K183">
        <v>164.56982831507901</v>
      </c>
      <c r="L183">
        <v>169.83915631267399</v>
      </c>
      <c r="M183">
        <v>186.47078659837601</v>
      </c>
      <c r="N183">
        <v>195.71978717117599</v>
      </c>
      <c r="O183">
        <v>188.72441036140501</v>
      </c>
      <c r="P183">
        <v>193.602406413311</v>
      </c>
      <c r="Q183">
        <v>180.687757944114</v>
      </c>
      <c r="R183">
        <v>214.98895858982701</v>
      </c>
      <c r="S183">
        <v>226.098847475681</v>
      </c>
      <c r="T183">
        <v>196.42518303499099</v>
      </c>
      <c r="U183">
        <v>223.667349305176</v>
      </c>
      <c r="V183">
        <v>219.73706954512701</v>
      </c>
      <c r="W183">
        <v>225.01825688836701</v>
      </c>
      <c r="X183">
        <v>236.81199228611601</v>
      </c>
      <c r="Y183">
        <v>236.65736686430401</v>
      </c>
      <c r="Z183">
        <v>201.67371893946199</v>
      </c>
      <c r="AA183">
        <v>222.29960161259899</v>
      </c>
      <c r="AB183">
        <v>249.06231107609199</v>
      </c>
      <c r="AC183">
        <v>245.75392093953599</v>
      </c>
      <c r="AD183">
        <v>241.27162940069701</v>
      </c>
      <c r="AE183">
        <v>211.873247044073</v>
      </c>
      <c r="AF183">
        <v>215.350503772477</v>
      </c>
      <c r="AG183">
        <v>245.79257415521201</v>
      </c>
      <c r="AH183">
        <v>183.59709068423399</v>
      </c>
      <c r="AI183">
        <v>169.53976153487599</v>
      </c>
      <c r="AJ183">
        <f t="shared" si="15"/>
        <v>202.50108621223481</v>
      </c>
      <c r="AK183">
        <f t="shared" si="14"/>
        <v>87.410430577813315</v>
      </c>
      <c r="AL183">
        <f t="shared" si="16"/>
        <v>111.6719224597218</v>
      </c>
      <c r="AM183">
        <v>89.585095154638495</v>
      </c>
    </row>
    <row r="184" spans="1:39" x14ac:dyDescent="0.35">
      <c r="A184">
        <v>182</v>
      </c>
      <c r="B184" s="1">
        <v>42371</v>
      </c>
      <c r="C184" t="s">
        <v>201</v>
      </c>
      <c r="D184">
        <v>161.00498554595401</v>
      </c>
      <c r="E184">
        <v>146.602872471208</v>
      </c>
      <c r="F184">
        <v>154.942482470915</v>
      </c>
      <c r="G184">
        <v>167.42985643723199</v>
      </c>
      <c r="H184">
        <v>164.060539162353</v>
      </c>
      <c r="I184">
        <v>184.20166759635299</v>
      </c>
      <c r="J184">
        <v>172.034214390085</v>
      </c>
      <c r="K184">
        <v>153.05687902122699</v>
      </c>
      <c r="L184">
        <v>160.64796370433001</v>
      </c>
      <c r="M184">
        <v>175.00474955631299</v>
      </c>
      <c r="N184">
        <v>179.48671859824199</v>
      </c>
      <c r="O184">
        <v>177.65978651960401</v>
      </c>
      <c r="P184">
        <v>180.83846845982001</v>
      </c>
      <c r="Q184">
        <v>170.339286720774</v>
      </c>
      <c r="R184">
        <v>202.945438912952</v>
      </c>
      <c r="S184">
        <v>210.285950089088</v>
      </c>
      <c r="T184">
        <v>182.53654457246699</v>
      </c>
      <c r="U184">
        <v>207.69489172751</v>
      </c>
      <c r="V184">
        <v>206.366295488302</v>
      </c>
      <c r="W184">
        <v>206.999338541426</v>
      </c>
      <c r="X184">
        <v>221.91440188268101</v>
      </c>
      <c r="Y184">
        <v>227.81102612847999</v>
      </c>
      <c r="Z184">
        <v>199.69455895705801</v>
      </c>
      <c r="AA184">
        <v>214.32902700516399</v>
      </c>
      <c r="AB184">
        <v>231.251875968516</v>
      </c>
      <c r="AC184">
        <v>229.70437395474599</v>
      </c>
      <c r="AD184">
        <v>230.27580715599299</v>
      </c>
      <c r="AE184">
        <v>206.49750245174201</v>
      </c>
      <c r="AF184">
        <v>206.480414597059</v>
      </c>
      <c r="AG184">
        <v>238.47495034981699</v>
      </c>
      <c r="AH184">
        <v>171.276444687327</v>
      </c>
      <c r="AI184">
        <v>158.546038839397</v>
      </c>
      <c r="AJ184">
        <f t="shared" si="15"/>
        <v>190.63735474887923</v>
      </c>
      <c r="AK184">
        <f t="shared" si="14"/>
        <v>75.546699114457738</v>
      </c>
      <c r="AL184">
        <f t="shared" si="16"/>
        <v>99.808190996366221</v>
      </c>
      <c r="AM184">
        <v>89.478296617633703</v>
      </c>
    </row>
    <row r="185" spans="1:39" x14ac:dyDescent="0.35">
      <c r="A185">
        <v>183</v>
      </c>
      <c r="B185" s="1">
        <v>42387</v>
      </c>
      <c r="C185" t="s">
        <v>202</v>
      </c>
      <c r="D185">
        <v>181.01109026474899</v>
      </c>
      <c r="E185">
        <v>167.84625046535299</v>
      </c>
      <c r="F185">
        <v>177.93802914078</v>
      </c>
      <c r="G185">
        <v>175.66637836582299</v>
      </c>
      <c r="H185">
        <v>177.82792452846701</v>
      </c>
      <c r="I185">
        <v>199.71603325935399</v>
      </c>
      <c r="M185">
        <v>204.845535486936</v>
      </c>
      <c r="N185">
        <v>209.749624661757</v>
      </c>
      <c r="O185">
        <v>202.687929691552</v>
      </c>
      <c r="P185">
        <v>207.02639141605101</v>
      </c>
      <c r="Q185">
        <v>185.05397054865099</v>
      </c>
      <c r="R185">
        <v>217.94555470672699</v>
      </c>
      <c r="S185">
        <v>218.20887104601999</v>
      </c>
      <c r="T185">
        <v>195.52807281492201</v>
      </c>
      <c r="U185">
        <v>216.617147986905</v>
      </c>
      <c r="Y185">
        <v>235.23047102536901</v>
      </c>
      <c r="Z185">
        <v>209.95740281657899</v>
      </c>
      <c r="AA185">
        <v>229.39726652852099</v>
      </c>
      <c r="AB185">
        <v>259.390150529869</v>
      </c>
      <c r="AC185">
        <v>252.88953985897601</v>
      </c>
      <c r="AD185">
        <v>238.91893504265701</v>
      </c>
      <c r="AE185">
        <v>225.77929978677801</v>
      </c>
      <c r="AF185">
        <v>212.45767836351499</v>
      </c>
      <c r="AG185">
        <v>247.838581833722</v>
      </c>
      <c r="AJ185">
        <f t="shared" si="15"/>
        <v>210.39700542375132</v>
      </c>
      <c r="AK185">
        <f t="shared" si="14"/>
        <v>95.306349789329829</v>
      </c>
      <c r="AL185">
        <f t="shared" si="16"/>
        <v>119.56784167123831</v>
      </c>
      <c r="AM185">
        <v>89.264598225723105</v>
      </c>
    </row>
    <row r="186" spans="1:39" x14ac:dyDescent="0.35">
      <c r="A186">
        <v>184</v>
      </c>
      <c r="B186" s="1">
        <v>42401</v>
      </c>
      <c r="C186" t="s">
        <v>203</v>
      </c>
      <c r="D186">
        <v>137.01104964984901</v>
      </c>
      <c r="E186">
        <v>128.913292779545</v>
      </c>
      <c r="F186">
        <v>135.73460349668099</v>
      </c>
      <c r="G186">
        <v>147.74830367384101</v>
      </c>
      <c r="H186">
        <v>148.77847683538201</v>
      </c>
      <c r="I186">
        <v>161.80827228679701</v>
      </c>
      <c r="J186">
        <v>148.370930110789</v>
      </c>
      <c r="K186">
        <v>128.44675898589099</v>
      </c>
      <c r="L186">
        <v>132.346032078756</v>
      </c>
      <c r="M186">
        <v>151.99644470506101</v>
      </c>
      <c r="N186">
        <v>162.295567660188</v>
      </c>
      <c r="O186">
        <v>160.55371841175801</v>
      </c>
      <c r="P186">
        <v>166.77496932159701</v>
      </c>
      <c r="Q186">
        <v>149.01211545046399</v>
      </c>
      <c r="R186">
        <v>175.45462034602599</v>
      </c>
      <c r="S186">
        <v>195.87562590591199</v>
      </c>
      <c r="T186">
        <v>166.27133525137</v>
      </c>
      <c r="U186">
        <v>188.340673886708</v>
      </c>
      <c r="V186">
        <v>190.93125660284301</v>
      </c>
      <c r="W186">
        <v>186.97298069223899</v>
      </c>
      <c r="X186">
        <v>202.31456661037299</v>
      </c>
      <c r="Y186">
        <v>208.65063010282401</v>
      </c>
      <c r="Z186">
        <v>174.20071629252101</v>
      </c>
      <c r="AA186">
        <v>198.33190778083701</v>
      </c>
      <c r="AB186">
        <v>226.86861850180699</v>
      </c>
      <c r="AC186">
        <v>231.04010868474899</v>
      </c>
      <c r="AD186">
        <v>215.88691559706101</v>
      </c>
      <c r="AE186">
        <v>183.94806871000799</v>
      </c>
      <c r="AF186">
        <v>184.92133875436301</v>
      </c>
      <c r="AG186">
        <v>212.75869072300799</v>
      </c>
      <c r="AH186">
        <v>159.53395524994301</v>
      </c>
      <c r="AI186">
        <v>136.089912275502</v>
      </c>
      <c r="AJ186">
        <f t="shared" si="15"/>
        <v>171.8182017942091</v>
      </c>
      <c r="AK186">
        <f t="shared" si="14"/>
        <v>56.727546159787607</v>
      </c>
      <c r="AL186">
        <f t="shared" si="16"/>
        <v>80.989038041696091</v>
      </c>
      <c r="AM186">
        <v>88.454929943104801</v>
      </c>
    </row>
    <row r="187" spans="1:39" x14ac:dyDescent="0.35">
      <c r="A187">
        <v>185</v>
      </c>
      <c r="B187" s="1">
        <v>42402</v>
      </c>
      <c r="C187" t="s">
        <v>204</v>
      </c>
      <c r="D187">
        <v>163.902180641749</v>
      </c>
      <c r="E187">
        <v>142.34220506355399</v>
      </c>
      <c r="F187">
        <v>164.03919780935499</v>
      </c>
      <c r="G187">
        <v>169.12362606301801</v>
      </c>
      <c r="H187">
        <v>167.29757509229</v>
      </c>
      <c r="I187">
        <v>190.87547204017099</v>
      </c>
      <c r="J187">
        <v>182.66614404255</v>
      </c>
      <c r="K187">
        <v>163.236330547183</v>
      </c>
      <c r="L187">
        <v>173.879853075418</v>
      </c>
      <c r="M187">
        <v>187.85674163694301</v>
      </c>
      <c r="N187">
        <v>177.87255716725301</v>
      </c>
      <c r="O187">
        <v>185.499482608265</v>
      </c>
      <c r="P187">
        <v>199.633069540436</v>
      </c>
      <c r="Q187">
        <v>179.352838820138</v>
      </c>
      <c r="R187">
        <v>210.23765363681301</v>
      </c>
      <c r="S187">
        <v>216.886068761556</v>
      </c>
      <c r="T187">
        <v>202.24956734968001</v>
      </c>
      <c r="U187">
        <v>229.68044212901199</v>
      </c>
      <c r="V187">
        <v>224.845818012889</v>
      </c>
      <c r="W187">
        <v>214.38772283159901</v>
      </c>
      <c r="X187">
        <v>233.05171720894501</v>
      </c>
      <c r="Y187">
        <v>244.95431323833</v>
      </c>
      <c r="Z187">
        <v>205.68939475331601</v>
      </c>
      <c r="AA187">
        <v>230.15988829040299</v>
      </c>
      <c r="AB187">
        <v>259.25244020238</v>
      </c>
      <c r="AC187">
        <v>258.67625729479198</v>
      </c>
      <c r="AD187">
        <v>242.38800209329199</v>
      </c>
      <c r="AE187">
        <v>211.573407094728</v>
      </c>
      <c r="AF187">
        <v>210.44124897260301</v>
      </c>
      <c r="AG187">
        <v>240.69992919451599</v>
      </c>
      <c r="AH187">
        <v>186.72062801105801</v>
      </c>
      <c r="AI187">
        <v>162.461152230659</v>
      </c>
      <c r="AJ187">
        <f t="shared" si="15"/>
        <v>200.9979039204654</v>
      </c>
      <c r="AK187">
        <f t="shared" si="14"/>
        <v>85.90724828604391</v>
      </c>
      <c r="AL187">
        <f t="shared" si="16"/>
        <v>110.16874016795239</v>
      </c>
      <c r="AM187">
        <v>88.564484740777004</v>
      </c>
    </row>
    <row r="188" spans="1:39" x14ac:dyDescent="0.35">
      <c r="A188">
        <v>186</v>
      </c>
      <c r="B188" s="1">
        <v>42418</v>
      </c>
      <c r="C188" t="s">
        <v>205</v>
      </c>
      <c r="D188">
        <v>147.28364139713099</v>
      </c>
      <c r="E188">
        <v>143.18873760651601</v>
      </c>
      <c r="F188">
        <v>142.35347847907599</v>
      </c>
      <c r="G188">
        <v>163.13733715062199</v>
      </c>
      <c r="H188">
        <v>158.22602049895301</v>
      </c>
      <c r="I188">
        <v>170.63959535274901</v>
      </c>
      <c r="J188">
        <v>165.246307587622</v>
      </c>
      <c r="K188">
        <v>139.889766189456</v>
      </c>
      <c r="L188">
        <v>142.572601522019</v>
      </c>
      <c r="M188">
        <v>158.73750753173701</v>
      </c>
      <c r="N188">
        <v>172.61031106214199</v>
      </c>
      <c r="O188">
        <v>175.86499220507801</v>
      </c>
      <c r="P188">
        <v>176.696967906281</v>
      </c>
      <c r="Q188">
        <v>158.92163976347899</v>
      </c>
      <c r="R188">
        <v>188.79686667080901</v>
      </c>
      <c r="S188">
        <v>204.83174947044401</v>
      </c>
      <c r="T188">
        <v>180.83536117534501</v>
      </c>
      <c r="U188">
        <v>192.65217852319299</v>
      </c>
      <c r="V188">
        <v>187.07028926339501</v>
      </c>
      <c r="W188">
        <v>189.90419053770799</v>
      </c>
      <c r="X188">
        <v>205.649431154643</v>
      </c>
      <c r="Y188">
        <v>214.55269869994899</v>
      </c>
      <c r="Z188">
        <v>175.083691351976</v>
      </c>
      <c r="AA188">
        <v>191.37982379031999</v>
      </c>
      <c r="AB188">
        <v>221.11082055096199</v>
      </c>
      <c r="AC188">
        <v>222.38281935341999</v>
      </c>
      <c r="AD188">
        <v>224.14623202653499</v>
      </c>
      <c r="AE188">
        <v>195.054384942919</v>
      </c>
      <c r="AF188">
        <v>195.1142768796</v>
      </c>
      <c r="AG188">
        <v>228.660312219144</v>
      </c>
      <c r="AH188">
        <v>165.29603316814899</v>
      </c>
      <c r="AI188">
        <v>152.790878027508</v>
      </c>
      <c r="AJ188">
        <f t="shared" si="15"/>
        <v>179.70877943933993</v>
      </c>
      <c r="AK188">
        <f t="shared" si="14"/>
        <v>64.61812380491844</v>
      </c>
      <c r="AL188">
        <f t="shared" si="16"/>
        <v>88.879615686826924</v>
      </c>
      <c r="AM188">
        <v>88.712721919480302</v>
      </c>
    </row>
    <row r="189" spans="1:39" x14ac:dyDescent="0.35">
      <c r="A189">
        <v>187</v>
      </c>
      <c r="B189" s="1">
        <v>42418</v>
      </c>
      <c r="C189" t="s">
        <v>206</v>
      </c>
      <c r="D189">
        <v>166.74708122916201</v>
      </c>
      <c r="E189">
        <v>150.46650318213901</v>
      </c>
      <c r="F189">
        <v>155.82343297209101</v>
      </c>
      <c r="G189">
        <v>166.852192219389</v>
      </c>
      <c r="H189">
        <v>161.07469705954799</v>
      </c>
      <c r="I189">
        <v>183.481021267492</v>
      </c>
      <c r="J189">
        <v>172.32858223846901</v>
      </c>
      <c r="K189">
        <v>152.498130619525</v>
      </c>
      <c r="L189">
        <v>156.11068514586401</v>
      </c>
      <c r="M189">
        <v>168.89296927154101</v>
      </c>
      <c r="N189">
        <v>178.944453941212</v>
      </c>
      <c r="O189">
        <v>187.92596433815601</v>
      </c>
      <c r="P189">
        <v>191.32339395762099</v>
      </c>
      <c r="Q189">
        <v>171.49326750261099</v>
      </c>
      <c r="R189">
        <v>203.32105008870101</v>
      </c>
      <c r="S189">
        <v>217.18163302481199</v>
      </c>
      <c r="T189">
        <v>197.005564598902</v>
      </c>
      <c r="U189">
        <v>212.41254592697101</v>
      </c>
      <c r="V189">
        <v>205.71488837950801</v>
      </c>
      <c r="W189">
        <v>197.948251596907</v>
      </c>
      <c r="X189">
        <v>226.51909150268699</v>
      </c>
      <c r="Y189">
        <v>234.55902955574999</v>
      </c>
      <c r="Z189">
        <v>197.47800990880199</v>
      </c>
      <c r="AA189">
        <v>210.63593252288101</v>
      </c>
      <c r="AB189">
        <v>238.04766568325999</v>
      </c>
      <c r="AC189">
        <v>237.55629888091599</v>
      </c>
      <c r="AD189">
        <v>245.17837092117401</v>
      </c>
      <c r="AE189">
        <v>218.38362184590699</v>
      </c>
      <c r="AF189">
        <v>216.347484226105</v>
      </c>
      <c r="AG189">
        <v>246.927413479629</v>
      </c>
      <c r="AH189">
        <v>190.352225544791</v>
      </c>
      <c r="AI189">
        <v>171.34623426824399</v>
      </c>
      <c r="AJ189">
        <f t="shared" si="15"/>
        <v>194.71492771564897</v>
      </c>
      <c r="AK189">
        <f t="shared" si="14"/>
        <v>79.624272081227474</v>
      </c>
      <c r="AL189">
        <f t="shared" si="16"/>
        <v>103.88576396313596</v>
      </c>
      <c r="AM189">
        <v>88.524702901485895</v>
      </c>
    </row>
    <row r="190" spans="1:39" x14ac:dyDescent="0.35">
      <c r="A190">
        <v>188</v>
      </c>
      <c r="B190" s="1">
        <v>42426</v>
      </c>
      <c r="C190" t="s">
        <v>207</v>
      </c>
      <c r="H190">
        <v>152.23692807031401</v>
      </c>
      <c r="I190">
        <v>165.35667667715001</v>
      </c>
      <c r="J190">
        <v>162.58423320339301</v>
      </c>
      <c r="K190">
        <v>153.394728150963</v>
      </c>
      <c r="L190">
        <v>134.850780986232</v>
      </c>
      <c r="M190">
        <v>139.954994106557</v>
      </c>
      <c r="N190">
        <v>152.74418955768499</v>
      </c>
      <c r="S190">
        <v>197.564067788031</v>
      </c>
      <c r="T190">
        <v>151.99859914562799</v>
      </c>
      <c r="U190">
        <v>172.57277960046099</v>
      </c>
      <c r="V190">
        <v>173.164756206427</v>
      </c>
      <c r="W190">
        <v>164.27804031887899</v>
      </c>
      <c r="X190">
        <v>172.048229394987</v>
      </c>
      <c r="Y190">
        <v>180.73080542840299</v>
      </c>
      <c r="Z190">
        <v>157.623226726133</v>
      </c>
      <c r="AE190">
        <v>162.97195081106199</v>
      </c>
      <c r="AF190">
        <v>157.16512437338699</v>
      </c>
      <c r="AG190">
        <v>184.84940628909101</v>
      </c>
      <c r="AH190">
        <v>147.64019373461201</v>
      </c>
      <c r="AI190">
        <v>131.374369975555</v>
      </c>
      <c r="AJ190">
        <f t="shared" si="15"/>
        <v>160.75520402724752</v>
      </c>
      <c r="AK190">
        <f t="shared" si="14"/>
        <v>45.664548392826021</v>
      </c>
      <c r="AL190">
        <f t="shared" si="16"/>
        <v>69.926040274734504</v>
      </c>
      <c r="AM190">
        <v>88.763549446912293</v>
      </c>
    </row>
    <row r="191" spans="1:39" x14ac:dyDescent="0.35">
      <c r="A191">
        <v>189</v>
      </c>
      <c r="B191" s="1">
        <v>42427</v>
      </c>
      <c r="C191" t="s">
        <v>208</v>
      </c>
      <c r="D191">
        <v>147.374832743659</v>
      </c>
      <c r="E191">
        <v>137.22833045191001</v>
      </c>
      <c r="F191">
        <v>145.14262769026101</v>
      </c>
      <c r="G191">
        <v>161.054968520074</v>
      </c>
      <c r="H191">
        <v>157.156618363945</v>
      </c>
      <c r="I191">
        <v>170.201307740517</v>
      </c>
      <c r="J191">
        <v>170.20700473060299</v>
      </c>
      <c r="K191">
        <v>144.32786973267699</v>
      </c>
      <c r="L191">
        <v>134.09782034692901</v>
      </c>
      <c r="M191">
        <v>129.334846228847</v>
      </c>
      <c r="N191">
        <v>146.669699078571</v>
      </c>
      <c r="O191">
        <v>152.94195742916901</v>
      </c>
      <c r="P191">
        <v>151.93870648896501</v>
      </c>
      <c r="Q191">
        <v>137.00229656446999</v>
      </c>
      <c r="R191">
        <v>178.38659426305799</v>
      </c>
      <c r="S191">
        <v>209.97307040209</v>
      </c>
      <c r="T191">
        <v>160.60061590376401</v>
      </c>
      <c r="U191">
        <v>174.47356795811601</v>
      </c>
      <c r="V191">
        <v>167.063193208234</v>
      </c>
      <c r="W191">
        <v>164.157870783692</v>
      </c>
      <c r="X191">
        <v>166.90034776378101</v>
      </c>
      <c r="Y191">
        <v>180.76437321047001</v>
      </c>
      <c r="Z191">
        <v>159.83991062615999</v>
      </c>
      <c r="AA191">
        <v>175.34146305166701</v>
      </c>
      <c r="AB191">
        <v>203.79549312999001</v>
      </c>
      <c r="AC191">
        <v>201.71268103819099</v>
      </c>
      <c r="AD191">
        <v>187.357504615907</v>
      </c>
      <c r="AE191">
        <v>163.78273436018799</v>
      </c>
      <c r="AF191">
        <v>155.85467000455199</v>
      </c>
      <c r="AG191">
        <v>192.966831534569</v>
      </c>
      <c r="AH191">
        <v>147.16561775260999</v>
      </c>
      <c r="AI191">
        <v>133.44986536859099</v>
      </c>
      <c r="AJ191">
        <f t="shared" si="15"/>
        <v>162.75829034644454</v>
      </c>
      <c r="AK191">
        <f t="shared" si="14"/>
        <v>47.667634712023045</v>
      </c>
      <c r="AL191">
        <f t="shared" si="16"/>
        <v>71.929126593931528</v>
      </c>
      <c r="AM191">
        <v>88.495546658655698</v>
      </c>
    </row>
    <row r="192" spans="1:39" x14ac:dyDescent="0.35">
      <c r="A192">
        <v>190</v>
      </c>
      <c r="B192" s="1">
        <v>42438</v>
      </c>
      <c r="C192" t="s">
        <v>209</v>
      </c>
      <c r="D192">
        <v>159.94207237431999</v>
      </c>
      <c r="E192">
        <v>126.7997173743</v>
      </c>
      <c r="F192">
        <v>156.9074046922</v>
      </c>
      <c r="G192">
        <v>168.68780984640799</v>
      </c>
      <c r="H192">
        <v>172.39866857483301</v>
      </c>
      <c r="I192">
        <v>169.769937015229</v>
      </c>
      <c r="J192">
        <v>169.823903063035</v>
      </c>
      <c r="K192">
        <v>143.21781470626499</v>
      </c>
      <c r="L192">
        <v>150.92192377338901</v>
      </c>
      <c r="M192">
        <v>159.18316731246401</v>
      </c>
      <c r="N192">
        <v>168.514743678146</v>
      </c>
      <c r="O192">
        <v>176.660175273276</v>
      </c>
      <c r="P192">
        <v>185.309598213187</v>
      </c>
      <c r="Q192">
        <v>164.870561535533</v>
      </c>
      <c r="R192">
        <v>196.72910932099199</v>
      </c>
      <c r="S192">
        <v>215.790926048258</v>
      </c>
      <c r="T192">
        <v>191.98753812207201</v>
      </c>
      <c r="U192">
        <v>206.16921738456</v>
      </c>
      <c r="V192">
        <v>194.89107298586501</v>
      </c>
      <c r="W192">
        <v>207.18336559411301</v>
      </c>
      <c r="X192">
        <v>218.44779806670999</v>
      </c>
      <c r="Y192">
        <v>226.599969237256</v>
      </c>
      <c r="Z192">
        <v>196.644042648538</v>
      </c>
      <c r="AA192">
        <v>210.11296580116999</v>
      </c>
      <c r="AB192">
        <v>229.89946438157699</v>
      </c>
      <c r="AC192">
        <v>224.82788546779599</v>
      </c>
      <c r="AD192">
        <v>225.38885303906201</v>
      </c>
      <c r="AE192">
        <v>208.06971521044301</v>
      </c>
      <c r="AF192">
        <v>208.94326400331099</v>
      </c>
      <c r="AG192">
        <v>243.62372968901801</v>
      </c>
      <c r="AH192">
        <v>182.375175047033</v>
      </c>
      <c r="AI192">
        <v>172.08254987654999</v>
      </c>
      <c r="AJ192">
        <f t="shared" si="15"/>
        <v>188.52419185490336</v>
      </c>
      <c r="AK192">
        <f t="shared" si="14"/>
        <v>73.433536220481869</v>
      </c>
      <c r="AL192">
        <f t="shared" si="16"/>
        <v>97.695028102390353</v>
      </c>
      <c r="AM192">
        <v>88.717777236136399</v>
      </c>
    </row>
    <row r="193" spans="1:39" x14ac:dyDescent="0.35">
      <c r="A193">
        <v>191</v>
      </c>
      <c r="B193" s="1">
        <v>42441</v>
      </c>
      <c r="C193" t="s">
        <v>210</v>
      </c>
      <c r="D193">
        <v>137.00340496200999</v>
      </c>
      <c r="E193">
        <v>117.1937018177</v>
      </c>
      <c r="F193">
        <v>124.964732571608</v>
      </c>
      <c r="G193">
        <v>142.49956202452</v>
      </c>
      <c r="H193">
        <v>148.901165532905</v>
      </c>
      <c r="I193">
        <v>160.489210543539</v>
      </c>
      <c r="J193">
        <v>147.00372620990501</v>
      </c>
      <c r="K193">
        <v>120.66032364368399</v>
      </c>
      <c r="L193">
        <v>127.696329988223</v>
      </c>
      <c r="M193">
        <v>144.23614889243601</v>
      </c>
      <c r="N193">
        <v>152.450021006675</v>
      </c>
      <c r="O193">
        <v>153.60102804768201</v>
      </c>
      <c r="P193">
        <v>149.04888099469699</v>
      </c>
      <c r="Q193">
        <v>143.38396578789201</v>
      </c>
      <c r="R193">
        <v>164.33163261258099</v>
      </c>
      <c r="S193">
        <v>199.088333379267</v>
      </c>
      <c r="T193">
        <v>168.635185969638</v>
      </c>
      <c r="U193">
        <v>180.73111224294701</v>
      </c>
      <c r="V193">
        <v>167.829726258281</v>
      </c>
      <c r="W193">
        <v>163.285648049283</v>
      </c>
      <c r="X193">
        <v>183.776702029299</v>
      </c>
      <c r="Y193">
        <v>206.31679174983699</v>
      </c>
      <c r="Z193">
        <v>152.89467955325699</v>
      </c>
      <c r="AA193">
        <v>175.950575356087</v>
      </c>
      <c r="AB193">
        <v>199.894758733716</v>
      </c>
      <c r="AC193">
        <v>196.967614239884</v>
      </c>
      <c r="AD193">
        <v>189.12847995381401</v>
      </c>
      <c r="AE193">
        <v>166.482315219051</v>
      </c>
      <c r="AF193">
        <v>163.25069798927399</v>
      </c>
      <c r="AG193">
        <v>207.98245997415299</v>
      </c>
      <c r="AH193">
        <v>161.92557797369</v>
      </c>
      <c r="AI193">
        <v>133.65675102923399</v>
      </c>
      <c r="AJ193">
        <f t="shared" si="15"/>
        <v>160.97691388552406</v>
      </c>
      <c r="AK193">
        <f t="shared" si="14"/>
        <v>45.886258251102561</v>
      </c>
      <c r="AL193">
        <f t="shared" si="16"/>
        <v>70.147750133011044</v>
      </c>
      <c r="AM193">
        <v>88.722358374813496</v>
      </c>
    </row>
    <row r="194" spans="1:39" x14ac:dyDescent="0.35">
      <c r="A194">
        <v>192</v>
      </c>
      <c r="B194" s="1">
        <v>42450</v>
      </c>
      <c r="C194" t="s">
        <v>211</v>
      </c>
      <c r="D194">
        <v>131.140327353544</v>
      </c>
      <c r="E194">
        <v>106.974355686198</v>
      </c>
      <c r="F194">
        <v>133.07601688663101</v>
      </c>
      <c r="G194">
        <v>143.593834563901</v>
      </c>
      <c r="H194">
        <v>146.600684383089</v>
      </c>
      <c r="I194">
        <v>136.35437831088899</v>
      </c>
      <c r="J194">
        <v>144.96098681560099</v>
      </c>
      <c r="K194">
        <v>118.756089118868</v>
      </c>
      <c r="L194">
        <v>123.099296157216</v>
      </c>
      <c r="M194">
        <v>142.521309611508</v>
      </c>
      <c r="N194">
        <v>147.68040448373901</v>
      </c>
      <c r="O194">
        <v>151.85321776287199</v>
      </c>
      <c r="P194">
        <v>161.99009096760699</v>
      </c>
      <c r="Q194">
        <v>141.753323266385</v>
      </c>
      <c r="R194">
        <v>170.636953959881</v>
      </c>
      <c r="S194">
        <v>186.07897476622</v>
      </c>
      <c r="T194">
        <v>163.47797112504901</v>
      </c>
      <c r="U194">
        <v>186.134587081897</v>
      </c>
      <c r="V194">
        <v>185.74572666778101</v>
      </c>
      <c r="W194">
        <v>176.00649330644299</v>
      </c>
      <c r="X194">
        <v>187.66978758304299</v>
      </c>
      <c r="Y194">
        <v>201.81583814448999</v>
      </c>
      <c r="Z194">
        <v>161.94063196192201</v>
      </c>
      <c r="AA194">
        <v>187.071253289917</v>
      </c>
      <c r="AB194">
        <v>199.370880383534</v>
      </c>
      <c r="AC194">
        <v>209.71928275652499</v>
      </c>
      <c r="AD194">
        <v>197.448830618952</v>
      </c>
      <c r="AE194">
        <v>180.57706841077501</v>
      </c>
      <c r="AF194">
        <v>176.93161668296099</v>
      </c>
      <c r="AG194">
        <v>211.61319993128899</v>
      </c>
      <c r="AH194">
        <v>136.939384475086</v>
      </c>
      <c r="AI194">
        <v>138.04944341745301</v>
      </c>
      <c r="AJ194">
        <f t="shared" si="15"/>
        <v>162.11194499785208</v>
      </c>
      <c r="AK194">
        <f t="shared" ref="AK194:AK257" si="17">AJ194-($AJ$475-$AT$475)</f>
        <v>47.021289363430583</v>
      </c>
      <c r="AL194">
        <f t="shared" si="16"/>
        <v>71.282781245339066</v>
      </c>
      <c r="AM194">
        <v>89.109682195384394</v>
      </c>
    </row>
    <row r="195" spans="1:39" x14ac:dyDescent="0.35">
      <c r="A195">
        <v>193</v>
      </c>
      <c r="B195" s="1">
        <v>42451</v>
      </c>
      <c r="C195" t="s">
        <v>212</v>
      </c>
      <c r="D195">
        <v>158.005282167969</v>
      </c>
      <c r="E195">
        <v>141.107155085805</v>
      </c>
      <c r="F195">
        <v>154.54241733423001</v>
      </c>
      <c r="J195">
        <v>169.32991377617</v>
      </c>
      <c r="K195">
        <v>156.91219636499801</v>
      </c>
      <c r="L195">
        <v>159.72583293296501</v>
      </c>
      <c r="M195">
        <v>165.25830450438701</v>
      </c>
      <c r="N195">
        <v>170.976998669393</v>
      </c>
      <c r="O195">
        <v>180.89789891282999</v>
      </c>
      <c r="P195">
        <v>194.609804841239</v>
      </c>
      <c r="Q195">
        <v>172.56819451424201</v>
      </c>
      <c r="U195">
        <v>210.59999404220201</v>
      </c>
      <c r="V195">
        <v>208.94788676707901</v>
      </c>
      <c r="W195">
        <v>210.435058756036</v>
      </c>
      <c r="X195">
        <v>224.50093585670501</v>
      </c>
      <c r="Y195">
        <v>230.351581882907</v>
      </c>
      <c r="Z195">
        <v>180.786698336368</v>
      </c>
      <c r="AA195">
        <v>208.48786920265101</v>
      </c>
      <c r="AB195">
        <v>228.062931506392</v>
      </c>
      <c r="AC195">
        <v>231.12293287812801</v>
      </c>
      <c r="AG195">
        <v>246.13018776360499</v>
      </c>
      <c r="AH195">
        <v>170.44084241027201</v>
      </c>
      <c r="AI195">
        <v>158.38596219143099</v>
      </c>
      <c r="AJ195">
        <f t="shared" ref="AJ195:AJ258" si="18">AVERAGE(D195:AI195)</f>
        <v>188.35595133469582</v>
      </c>
      <c r="AK195">
        <f t="shared" si="17"/>
        <v>73.265295700274322</v>
      </c>
      <c r="AL195">
        <f t="shared" ref="AL195:AL258" si="19">AK195-$AK$499</f>
        <v>97.526787582182806</v>
      </c>
      <c r="AM195">
        <v>88.913574984049703</v>
      </c>
    </row>
    <row r="196" spans="1:39" x14ac:dyDescent="0.35">
      <c r="A196">
        <v>194</v>
      </c>
      <c r="B196" s="1">
        <v>42458</v>
      </c>
      <c r="C196" t="s">
        <v>213</v>
      </c>
      <c r="D196">
        <v>145.65792517677099</v>
      </c>
      <c r="E196">
        <v>131.46535913416301</v>
      </c>
      <c r="F196">
        <v>132.89045273044701</v>
      </c>
      <c r="K196">
        <v>129.38425924815201</v>
      </c>
      <c r="L196">
        <v>137.65190997455801</v>
      </c>
      <c r="M196">
        <v>155.04728435892901</v>
      </c>
      <c r="N196">
        <v>174.51004049866501</v>
      </c>
      <c r="O196">
        <v>177.82218200915599</v>
      </c>
      <c r="P196">
        <v>185.166654364121</v>
      </c>
      <c r="Q196">
        <v>166.22521827344599</v>
      </c>
      <c r="V196">
        <v>178.68799719478099</v>
      </c>
      <c r="W196">
        <v>172.488559207419</v>
      </c>
      <c r="X196">
        <v>186.26392437995599</v>
      </c>
      <c r="Y196">
        <v>199.42521771038301</v>
      </c>
      <c r="Z196">
        <v>173.99686439830501</v>
      </c>
      <c r="AA196">
        <v>198.43837384013301</v>
      </c>
      <c r="AB196">
        <v>231.29368674189899</v>
      </c>
      <c r="AC196">
        <v>212.366980509418</v>
      </c>
      <c r="AH196">
        <v>158.44077778226301</v>
      </c>
      <c r="AI196">
        <v>146.770218676356</v>
      </c>
      <c r="AJ196">
        <f t="shared" si="18"/>
        <v>169.69969431046607</v>
      </c>
      <c r="AK196">
        <f t="shared" si="17"/>
        <v>54.609038676044577</v>
      </c>
      <c r="AL196">
        <f t="shared" si="19"/>
        <v>78.87053055795306</v>
      </c>
      <c r="AM196">
        <v>89.256933365222096</v>
      </c>
    </row>
    <row r="197" spans="1:39" x14ac:dyDescent="0.35">
      <c r="A197">
        <v>195</v>
      </c>
      <c r="B197" s="1">
        <v>42459</v>
      </c>
      <c r="C197" t="s">
        <v>214</v>
      </c>
      <c r="D197">
        <v>151.68910160390999</v>
      </c>
      <c r="E197">
        <v>136.167701849031</v>
      </c>
      <c r="F197">
        <v>141.10703897472399</v>
      </c>
      <c r="G197">
        <v>159.846906357329</v>
      </c>
      <c r="H197">
        <v>158.27186453859099</v>
      </c>
      <c r="I197">
        <v>161.10391014889001</v>
      </c>
      <c r="J197">
        <v>167.83603399200601</v>
      </c>
      <c r="K197">
        <v>142.16022447720101</v>
      </c>
      <c r="L197">
        <v>139.68061778344699</v>
      </c>
      <c r="M197">
        <v>164.12308334427601</v>
      </c>
      <c r="N197">
        <v>170.56527190780699</v>
      </c>
      <c r="O197">
        <v>178.23575149000499</v>
      </c>
      <c r="P197">
        <v>181.37904204282401</v>
      </c>
      <c r="Q197">
        <v>161.91367406187501</v>
      </c>
      <c r="R197">
        <v>190.63809042186099</v>
      </c>
      <c r="S197">
        <v>212.94685887555499</v>
      </c>
      <c r="T197">
        <v>173.23152488557699</v>
      </c>
      <c r="U197">
        <v>204.041696122855</v>
      </c>
      <c r="V197">
        <v>190.527427839056</v>
      </c>
      <c r="W197">
        <v>179.021616378602</v>
      </c>
      <c r="X197">
        <v>194.03993571365999</v>
      </c>
      <c r="Y197">
        <v>206.75202062735301</v>
      </c>
      <c r="Z197">
        <v>180.35770770688899</v>
      </c>
      <c r="AA197">
        <v>194.45313998299</v>
      </c>
      <c r="AB197">
        <v>229.13724180327401</v>
      </c>
      <c r="AC197">
        <v>217.85689734325101</v>
      </c>
      <c r="AD197">
        <v>205.17822986469301</v>
      </c>
      <c r="AE197">
        <v>180.67491537753699</v>
      </c>
      <c r="AF197">
        <v>184.50967363094401</v>
      </c>
      <c r="AG197">
        <v>217.09516567166199</v>
      </c>
      <c r="AH197">
        <v>165.29687770808499</v>
      </c>
      <c r="AI197">
        <v>159.16171335438401</v>
      </c>
      <c r="AJ197">
        <f t="shared" si="18"/>
        <v>178.0937798712545</v>
      </c>
      <c r="AK197">
        <f t="shared" si="17"/>
        <v>63.003124236833003</v>
      </c>
      <c r="AL197">
        <f t="shared" si="19"/>
        <v>87.264616118741486</v>
      </c>
      <c r="AM197">
        <v>88.533574543254801</v>
      </c>
    </row>
    <row r="198" spans="1:39" x14ac:dyDescent="0.35">
      <c r="A198">
        <v>196</v>
      </c>
      <c r="B198" s="1">
        <v>42466</v>
      </c>
      <c r="C198" t="s">
        <v>215</v>
      </c>
      <c r="D198">
        <v>148.249797969719</v>
      </c>
      <c r="E198">
        <v>138.05200702737901</v>
      </c>
      <c r="F198">
        <v>144.62566225759201</v>
      </c>
      <c r="G198">
        <v>158.440758827557</v>
      </c>
      <c r="H198">
        <v>151.96859899012301</v>
      </c>
      <c r="I198">
        <v>166.207892004353</v>
      </c>
      <c r="J198">
        <v>158.63882997051701</v>
      </c>
      <c r="K198">
        <v>136.88849682211799</v>
      </c>
      <c r="L198">
        <v>135.13647557624799</v>
      </c>
      <c r="M198">
        <v>152.781210737951</v>
      </c>
      <c r="N198">
        <v>162.454868638313</v>
      </c>
      <c r="O198">
        <v>170.79325666438899</v>
      </c>
      <c r="P198">
        <v>176.31184205122901</v>
      </c>
      <c r="Q198">
        <v>158.05591495579301</v>
      </c>
      <c r="R198">
        <v>184.78714060884599</v>
      </c>
      <c r="S198">
        <v>198.70904927071999</v>
      </c>
      <c r="T198">
        <v>179.299230047995</v>
      </c>
      <c r="U198">
        <v>188.42217500957599</v>
      </c>
      <c r="AJ198">
        <f t="shared" si="18"/>
        <v>161.65684485724543</v>
      </c>
      <c r="AK198">
        <f t="shared" si="17"/>
        <v>46.566189222823937</v>
      </c>
      <c r="AL198">
        <f t="shared" si="19"/>
        <v>70.82768110473242</v>
      </c>
      <c r="AM198">
        <v>87.900684462443195</v>
      </c>
    </row>
    <row r="199" spans="1:39" x14ac:dyDescent="0.35">
      <c r="A199">
        <v>197</v>
      </c>
      <c r="B199" s="1">
        <v>42474</v>
      </c>
      <c r="C199" t="s">
        <v>216</v>
      </c>
      <c r="J199">
        <v>147.10251588884401</v>
      </c>
      <c r="K199">
        <v>115.39902261942601</v>
      </c>
      <c r="L199">
        <v>113.043294399031</v>
      </c>
      <c r="M199">
        <v>138.35301359669799</v>
      </c>
      <c r="N199">
        <v>150.21535422713399</v>
      </c>
      <c r="O199">
        <v>160.18008724718501</v>
      </c>
      <c r="P199">
        <v>170.65643649516301</v>
      </c>
      <c r="U199">
        <v>165.610918948614</v>
      </c>
      <c r="V199">
        <v>168.56014994572101</v>
      </c>
      <c r="W199">
        <v>178.84168243767601</v>
      </c>
      <c r="X199">
        <v>195.80283872850299</v>
      </c>
      <c r="Y199">
        <v>202.75981566073099</v>
      </c>
      <c r="Z199">
        <v>169.517392389999</v>
      </c>
      <c r="AA199">
        <v>188.33234621608401</v>
      </c>
      <c r="AB199">
        <v>209.37792334820901</v>
      </c>
      <c r="AG199">
        <v>207.91889859986</v>
      </c>
      <c r="AH199">
        <v>156.186249841847</v>
      </c>
      <c r="AI199">
        <v>136.73947632174301</v>
      </c>
      <c r="AJ199">
        <f t="shared" si="18"/>
        <v>165.25541205069263</v>
      </c>
      <c r="AK199">
        <f t="shared" si="17"/>
        <v>50.164756416271132</v>
      </c>
      <c r="AL199">
        <f t="shared" si="19"/>
        <v>74.426248298179615</v>
      </c>
      <c r="AM199">
        <v>87.505126666791796</v>
      </c>
    </row>
    <row r="200" spans="1:39" x14ac:dyDescent="0.35">
      <c r="A200">
        <v>198</v>
      </c>
      <c r="B200" s="1">
        <v>42475</v>
      </c>
      <c r="C200" t="s">
        <v>217</v>
      </c>
      <c r="D200">
        <v>138.48519424667899</v>
      </c>
      <c r="E200">
        <v>130.77630775701101</v>
      </c>
      <c r="F200">
        <v>141.46248335344501</v>
      </c>
      <c r="G200">
        <v>144.43845866152</v>
      </c>
      <c r="H200">
        <v>147.66929413064</v>
      </c>
      <c r="I200">
        <v>158.77309295318901</v>
      </c>
      <c r="J200">
        <v>147.212287785066</v>
      </c>
      <c r="K200">
        <v>116.449748624116</v>
      </c>
      <c r="L200">
        <v>120.60801940866401</v>
      </c>
      <c r="M200">
        <v>140.88695883019199</v>
      </c>
      <c r="N200">
        <v>149.77428939105999</v>
      </c>
      <c r="O200">
        <v>155.04389915445199</v>
      </c>
      <c r="P200">
        <v>161.96491843938199</v>
      </c>
      <c r="Q200">
        <v>146.06432891793401</v>
      </c>
      <c r="R200">
        <v>178.56080422372301</v>
      </c>
      <c r="S200">
        <v>194.30277640755199</v>
      </c>
      <c r="T200">
        <v>163.36048777358101</v>
      </c>
      <c r="U200">
        <v>177.65111579244399</v>
      </c>
      <c r="V200">
        <v>182.29746345596701</v>
      </c>
      <c r="W200">
        <v>186.46541677895999</v>
      </c>
      <c r="X200">
        <v>197.822888977075</v>
      </c>
      <c r="Y200">
        <v>202.41508362622699</v>
      </c>
      <c r="Z200">
        <v>166.597190197342</v>
      </c>
      <c r="AA200">
        <v>185.821022679008</v>
      </c>
      <c r="AB200">
        <v>207.30123180638699</v>
      </c>
      <c r="AC200">
        <v>208.33122778233701</v>
      </c>
      <c r="AD200">
        <v>193.77486747813001</v>
      </c>
      <c r="AE200">
        <v>179.82780942926499</v>
      </c>
      <c r="AF200">
        <v>184.569398275445</v>
      </c>
      <c r="AG200">
        <v>218.621599005961</v>
      </c>
      <c r="AH200">
        <v>162.919889843655</v>
      </c>
      <c r="AI200">
        <v>138.51157483712299</v>
      </c>
      <c r="AJ200">
        <f t="shared" si="18"/>
        <v>166.52378531323532</v>
      </c>
      <c r="AK200">
        <f t="shared" si="17"/>
        <v>51.433129678813827</v>
      </c>
      <c r="AL200">
        <f t="shared" si="19"/>
        <v>75.694621560722311</v>
      </c>
      <c r="AM200">
        <v>87.338448054091899</v>
      </c>
    </row>
    <row r="201" spans="1:39" x14ac:dyDescent="0.35">
      <c r="A201">
        <v>199</v>
      </c>
      <c r="B201" s="1">
        <v>42478</v>
      </c>
      <c r="C201" t="s">
        <v>218</v>
      </c>
      <c r="D201">
        <v>155.22446603509499</v>
      </c>
      <c r="E201">
        <v>147.10690107723201</v>
      </c>
      <c r="F201">
        <v>154.11175437529801</v>
      </c>
      <c r="G201">
        <v>160.985692926566</v>
      </c>
      <c r="H201">
        <v>159.40063919241899</v>
      </c>
      <c r="I201">
        <v>184.30598174694799</v>
      </c>
      <c r="J201">
        <v>159.24443012807501</v>
      </c>
      <c r="K201">
        <v>144.108475339412</v>
      </c>
      <c r="L201">
        <v>146.819660727068</v>
      </c>
      <c r="M201">
        <v>159.58439207565499</v>
      </c>
      <c r="N201">
        <v>164.441593812778</v>
      </c>
      <c r="O201">
        <v>166.546729621314</v>
      </c>
      <c r="P201">
        <v>183.08755238343301</v>
      </c>
      <c r="Q201">
        <v>154.293564423758</v>
      </c>
      <c r="R201">
        <v>195.03797117194699</v>
      </c>
      <c r="S201">
        <v>215.79348576275001</v>
      </c>
      <c r="T201">
        <v>181.70366280197899</v>
      </c>
      <c r="U201">
        <v>199.082138455098</v>
      </c>
      <c r="V201">
        <v>204.57814406022899</v>
      </c>
      <c r="W201">
        <v>205.21227969956399</v>
      </c>
      <c r="X201">
        <v>218.23907238387301</v>
      </c>
      <c r="Y201">
        <v>226.881699378402</v>
      </c>
      <c r="Z201">
        <v>191.08572870358299</v>
      </c>
      <c r="AA201">
        <v>200.78538176309399</v>
      </c>
      <c r="AB201">
        <v>219.59177692837099</v>
      </c>
      <c r="AC201">
        <v>236.41418797190099</v>
      </c>
      <c r="AD201">
        <v>227.41472382377501</v>
      </c>
      <c r="AE201">
        <v>204.791744691345</v>
      </c>
      <c r="AF201">
        <v>207.43310347378301</v>
      </c>
      <c r="AG201">
        <v>240.95827297776</v>
      </c>
      <c r="AH201">
        <v>178.460888560726</v>
      </c>
      <c r="AI201">
        <v>159.54418521254399</v>
      </c>
      <c r="AJ201">
        <f t="shared" si="18"/>
        <v>186.00844630268048</v>
      </c>
      <c r="AK201">
        <f t="shared" si="17"/>
        <v>70.917790668258988</v>
      </c>
      <c r="AL201">
        <f t="shared" si="19"/>
        <v>95.179282550167471</v>
      </c>
      <c r="AM201">
        <v>88.074765876324705</v>
      </c>
    </row>
    <row r="202" spans="1:39" x14ac:dyDescent="0.35">
      <c r="A202">
        <v>200</v>
      </c>
      <c r="B202" s="1">
        <v>42481</v>
      </c>
      <c r="C202" t="s">
        <v>219</v>
      </c>
      <c r="D202">
        <v>147.69696593941899</v>
      </c>
      <c r="E202">
        <v>138.39231780682499</v>
      </c>
      <c r="F202">
        <v>146.02569968344</v>
      </c>
      <c r="G202">
        <v>161.72908222360201</v>
      </c>
      <c r="H202">
        <v>143.38737628123701</v>
      </c>
      <c r="I202">
        <v>172.27013859452401</v>
      </c>
      <c r="J202">
        <v>149.968360471344</v>
      </c>
      <c r="K202">
        <v>129.11057661436499</v>
      </c>
      <c r="L202">
        <v>133.83647192543199</v>
      </c>
      <c r="M202">
        <v>150.51076255707</v>
      </c>
      <c r="N202">
        <v>158.39160309587399</v>
      </c>
      <c r="O202">
        <v>162.71184850544901</v>
      </c>
      <c r="P202">
        <v>171.26318826052901</v>
      </c>
      <c r="Q202">
        <v>152.816384250802</v>
      </c>
      <c r="R202">
        <v>182.74995475205</v>
      </c>
      <c r="S202">
        <v>205.68248916915601</v>
      </c>
      <c r="T202">
        <v>164.84620747364301</v>
      </c>
      <c r="U202">
        <v>190.882434794337</v>
      </c>
      <c r="V202">
        <v>198.46073429314899</v>
      </c>
      <c r="W202">
        <v>190.413621190501</v>
      </c>
      <c r="X202">
        <v>203.059286751184</v>
      </c>
      <c r="Y202">
        <v>212.45948164590601</v>
      </c>
      <c r="Z202">
        <v>180.60554582675999</v>
      </c>
      <c r="AA202">
        <v>193.38013159430199</v>
      </c>
      <c r="AB202">
        <v>220.613959929819</v>
      </c>
      <c r="AC202">
        <v>222.35028941202799</v>
      </c>
      <c r="AD202">
        <v>209.727545339767</v>
      </c>
      <c r="AE202">
        <v>188.868500421645</v>
      </c>
      <c r="AF202">
        <v>192.194046746212</v>
      </c>
      <c r="AG202">
        <v>224.35351689806899</v>
      </c>
      <c r="AH202">
        <v>167.263928974245</v>
      </c>
      <c r="AI202">
        <v>153.67014010339801</v>
      </c>
      <c r="AJ202">
        <f t="shared" si="18"/>
        <v>175.61539348519008</v>
      </c>
      <c r="AK202">
        <f t="shared" si="17"/>
        <v>60.524737850768588</v>
      </c>
      <c r="AL202">
        <f t="shared" si="19"/>
        <v>84.786229732677072</v>
      </c>
      <c r="AM202">
        <v>87.702592999384095</v>
      </c>
    </row>
    <row r="203" spans="1:39" x14ac:dyDescent="0.35">
      <c r="A203">
        <v>201</v>
      </c>
      <c r="B203" s="1">
        <v>42499</v>
      </c>
      <c r="C203" t="s">
        <v>220</v>
      </c>
      <c r="D203">
        <v>146.70182440895999</v>
      </c>
      <c r="E203">
        <v>138.21296050153899</v>
      </c>
      <c r="F203">
        <v>156.51633486439999</v>
      </c>
      <c r="G203">
        <v>161.067094387933</v>
      </c>
      <c r="H203">
        <v>154.56231625060599</v>
      </c>
      <c r="I203">
        <v>160.38909481034699</v>
      </c>
      <c r="J203">
        <v>155.55876235257</v>
      </c>
      <c r="K203">
        <v>131.36969062499699</v>
      </c>
      <c r="P203">
        <v>159.79883787965801</v>
      </c>
      <c r="Q203">
        <v>158.465331263221</v>
      </c>
      <c r="R203">
        <v>181.096459411013</v>
      </c>
      <c r="S203">
        <v>188.07440206040999</v>
      </c>
      <c r="T203">
        <v>139.65777810707201</v>
      </c>
      <c r="U203">
        <v>171.93667331381201</v>
      </c>
      <c r="V203">
        <v>157.64409411841399</v>
      </c>
      <c r="W203">
        <v>158.82475421250501</v>
      </c>
      <c r="AE203">
        <v>153.14401978017199</v>
      </c>
      <c r="AF203">
        <v>158.72358319334299</v>
      </c>
      <c r="AG203">
        <v>193.76137324396899</v>
      </c>
      <c r="AH203">
        <v>143.50681312848499</v>
      </c>
      <c r="AJ203">
        <f t="shared" si="18"/>
        <v>158.45060989567133</v>
      </c>
      <c r="AK203">
        <f t="shared" si="17"/>
        <v>43.35995426124984</v>
      </c>
      <c r="AL203">
        <f t="shared" si="19"/>
        <v>67.621446143158323</v>
      </c>
      <c r="AM203">
        <v>88.228722786055698</v>
      </c>
    </row>
    <row r="204" spans="1:39" x14ac:dyDescent="0.35">
      <c r="A204">
        <v>202</v>
      </c>
      <c r="B204" s="1">
        <v>42506</v>
      </c>
      <c r="C204" t="s">
        <v>221</v>
      </c>
      <c r="F204">
        <v>157.16418772473801</v>
      </c>
      <c r="G204">
        <v>171.28987299070801</v>
      </c>
      <c r="H204">
        <v>173.80328364651001</v>
      </c>
      <c r="I204">
        <v>187.635696277644</v>
      </c>
      <c r="O204">
        <v>174.016605193526</v>
      </c>
      <c r="P204">
        <v>191.78696978165399</v>
      </c>
      <c r="Q204">
        <v>170.806407699424</v>
      </c>
      <c r="AC204">
        <v>236.21014324016201</v>
      </c>
      <c r="AD204">
        <v>187.770642367363</v>
      </c>
      <c r="AE204">
        <v>103.732240893767</v>
      </c>
      <c r="AF204">
        <v>144.44814857451701</v>
      </c>
      <c r="AG204">
        <v>134.06910942340599</v>
      </c>
      <c r="AJ204">
        <f t="shared" si="18"/>
        <v>169.39444231778495</v>
      </c>
      <c r="AK204">
        <f t="shared" si="17"/>
        <v>54.303786683363455</v>
      </c>
      <c r="AL204">
        <f t="shared" si="19"/>
        <v>78.565278565271939</v>
      </c>
      <c r="AM204">
        <v>88.578613366236198</v>
      </c>
    </row>
    <row r="205" spans="1:39" x14ac:dyDescent="0.35">
      <c r="A205">
        <v>203</v>
      </c>
      <c r="B205" s="1">
        <v>42515</v>
      </c>
      <c r="C205" t="s">
        <v>222</v>
      </c>
      <c r="D205">
        <v>145.744850262086</v>
      </c>
      <c r="E205">
        <v>134.17630922461501</v>
      </c>
      <c r="F205">
        <v>149.48999245574501</v>
      </c>
      <c r="G205">
        <v>156.625498693379</v>
      </c>
      <c r="H205">
        <v>153.96975223737201</v>
      </c>
      <c r="L205">
        <v>129.48995935107999</v>
      </c>
      <c r="M205">
        <v>148.939874683592</v>
      </c>
      <c r="N205">
        <v>155.459694725655</v>
      </c>
      <c r="O205">
        <v>168.187263213433</v>
      </c>
      <c r="P205">
        <v>168.59923309816401</v>
      </c>
      <c r="Q205">
        <v>148.62749146627999</v>
      </c>
      <c r="R205">
        <v>198.92633424171501</v>
      </c>
      <c r="S205">
        <v>209.08685078683999</v>
      </c>
      <c r="W205">
        <v>176.97911660301099</v>
      </c>
      <c r="X205">
        <v>194.60183632090099</v>
      </c>
      <c r="Y205">
        <v>214.07857512803</v>
      </c>
      <c r="Z205">
        <v>180.102542883094</v>
      </c>
      <c r="AA205">
        <v>193.519593210464</v>
      </c>
      <c r="AB205">
        <v>209.62091762259601</v>
      </c>
      <c r="AC205">
        <v>208.29783755256199</v>
      </c>
      <c r="AD205">
        <v>210.11510360157899</v>
      </c>
      <c r="AE205">
        <v>173.49582354514899</v>
      </c>
      <c r="AJ205">
        <f t="shared" si="18"/>
        <v>174.00611140487919</v>
      </c>
      <c r="AK205">
        <f t="shared" si="17"/>
        <v>58.915455770457697</v>
      </c>
      <c r="AL205">
        <f t="shared" si="19"/>
        <v>83.176947652366181</v>
      </c>
      <c r="AM205">
        <v>88.904388588231399</v>
      </c>
    </row>
    <row r="206" spans="1:39" x14ac:dyDescent="0.35">
      <c r="A206">
        <v>204</v>
      </c>
      <c r="B206" s="1">
        <v>42518</v>
      </c>
      <c r="C206" t="s">
        <v>223</v>
      </c>
      <c r="D206">
        <v>158.55034840463799</v>
      </c>
      <c r="E206">
        <v>143.162204618163</v>
      </c>
      <c r="F206">
        <v>153.778010179326</v>
      </c>
      <c r="G206">
        <v>162.093004136823</v>
      </c>
      <c r="H206">
        <v>162.78915837346801</v>
      </c>
      <c r="I206">
        <v>173.07836793413199</v>
      </c>
      <c r="J206">
        <v>172.179611872452</v>
      </c>
      <c r="K206">
        <v>144.46581147052299</v>
      </c>
      <c r="L206">
        <v>141.70983151266299</v>
      </c>
      <c r="M206">
        <v>158.922691432508</v>
      </c>
      <c r="N206">
        <v>164.78083381940201</v>
      </c>
      <c r="O206">
        <v>167.725978055192</v>
      </c>
      <c r="P206">
        <v>173.74465486309799</v>
      </c>
      <c r="Q206">
        <v>154.72748880063301</v>
      </c>
      <c r="R206">
        <v>189.473642018872</v>
      </c>
      <c r="S206">
        <v>218.81574783884901</v>
      </c>
      <c r="T206">
        <v>179.85612547987799</v>
      </c>
      <c r="U206">
        <v>196.24663711282199</v>
      </c>
      <c r="V206">
        <v>189.11516609675499</v>
      </c>
      <c r="W206">
        <v>193.76388843723001</v>
      </c>
      <c r="X206">
        <v>210.49130398580999</v>
      </c>
      <c r="Y206">
        <v>220.62000621870899</v>
      </c>
      <c r="Z206">
        <v>191.67029256492501</v>
      </c>
      <c r="AA206">
        <v>202.743047504695</v>
      </c>
      <c r="AB206">
        <v>232.47581187694101</v>
      </c>
      <c r="AC206">
        <v>222.517457350645</v>
      </c>
      <c r="AD206">
        <v>213.82659616702901</v>
      </c>
      <c r="AE206">
        <v>194.21027880319701</v>
      </c>
      <c r="AF206">
        <v>196.314977552492</v>
      </c>
      <c r="AG206">
        <v>230.74934311557999</v>
      </c>
      <c r="AH206">
        <v>171.99274167497299</v>
      </c>
      <c r="AI206">
        <v>154.97405509219499</v>
      </c>
      <c r="AJ206">
        <f t="shared" si="18"/>
        <v>182.54890982389429</v>
      </c>
      <c r="AK206">
        <f t="shared" si="17"/>
        <v>67.458254189472797</v>
      </c>
      <c r="AL206">
        <f t="shared" si="19"/>
        <v>91.71974607138128</v>
      </c>
      <c r="AM206">
        <v>88.818140779576495</v>
      </c>
    </row>
    <row r="207" spans="1:39" x14ac:dyDescent="0.35">
      <c r="A207">
        <v>205</v>
      </c>
      <c r="B207" s="1">
        <v>42522</v>
      </c>
      <c r="C207" t="s">
        <v>224</v>
      </c>
      <c r="D207">
        <v>140.740146830556</v>
      </c>
      <c r="E207">
        <v>124.68081557252501</v>
      </c>
      <c r="F207">
        <v>133.42685461652101</v>
      </c>
      <c r="G207">
        <v>151.69196853385699</v>
      </c>
      <c r="L207">
        <v>114.098559833811</v>
      </c>
      <c r="M207">
        <v>138.10365501279301</v>
      </c>
      <c r="N207">
        <v>153.090377335591</v>
      </c>
      <c r="O207">
        <v>160.38242230431501</v>
      </c>
      <c r="P207">
        <v>168.72997557306999</v>
      </c>
      <c r="Q207">
        <v>144.027526643116</v>
      </c>
      <c r="R207">
        <v>186.41846131001</v>
      </c>
      <c r="X207">
        <v>202.866423107038</v>
      </c>
      <c r="Y207">
        <v>206.289764712628</v>
      </c>
      <c r="Z207">
        <v>179.72107098461299</v>
      </c>
      <c r="AA207">
        <v>193.735131077841</v>
      </c>
      <c r="AB207">
        <v>210.47040519070799</v>
      </c>
      <c r="AC207">
        <v>221.09274004681399</v>
      </c>
      <c r="AD207">
        <v>214.336565771632</v>
      </c>
      <c r="AJ207">
        <f t="shared" si="18"/>
        <v>169.10571469207994</v>
      </c>
      <c r="AK207">
        <f t="shared" si="17"/>
        <v>54.015059057658448</v>
      </c>
      <c r="AL207">
        <f t="shared" si="19"/>
        <v>78.276550939566931</v>
      </c>
      <c r="AM207">
        <v>88.471660509456697</v>
      </c>
    </row>
    <row r="208" spans="1:39" x14ac:dyDescent="0.35">
      <c r="A208">
        <v>206</v>
      </c>
      <c r="B208" s="1">
        <v>42530</v>
      </c>
      <c r="C208" t="s">
        <v>141</v>
      </c>
      <c r="D208">
        <v>143.14657642283299</v>
      </c>
      <c r="E208">
        <v>130.29569254392001</v>
      </c>
      <c r="F208">
        <v>137.48938113966</v>
      </c>
      <c r="G208">
        <v>139.49705522201501</v>
      </c>
      <c r="H208">
        <v>152.373586284146</v>
      </c>
      <c r="I208">
        <v>166.882629731977</v>
      </c>
      <c r="J208">
        <v>162.54300585593299</v>
      </c>
      <c r="K208">
        <v>130.775165196508</v>
      </c>
      <c r="L208">
        <v>128.222605794023</v>
      </c>
      <c r="M208">
        <v>138.39486780695</v>
      </c>
      <c r="N208">
        <v>154.433777656855</v>
      </c>
      <c r="O208">
        <v>162.43686923012399</v>
      </c>
      <c r="P208">
        <v>167.12511509361499</v>
      </c>
      <c r="Q208">
        <v>154.361578629088</v>
      </c>
      <c r="R208">
        <v>192.44471450464201</v>
      </c>
      <c r="S208">
        <v>203.99640752767201</v>
      </c>
      <c r="T208">
        <v>160.74658951650201</v>
      </c>
      <c r="U208">
        <v>191.75882944830201</v>
      </c>
      <c r="V208">
        <v>182.862738665465</v>
      </c>
      <c r="W208">
        <v>179.721244884469</v>
      </c>
      <c r="X208">
        <v>194.69780862878901</v>
      </c>
      <c r="Y208">
        <v>208.188241266548</v>
      </c>
      <c r="Z208">
        <v>178.23611764123001</v>
      </c>
      <c r="AA208">
        <v>194.66120470383899</v>
      </c>
      <c r="AB208">
        <v>216.94002230836401</v>
      </c>
      <c r="AC208">
        <v>226.99993315369099</v>
      </c>
      <c r="AD208">
        <v>215.06851705082801</v>
      </c>
      <c r="AE208">
        <v>182.87086465484401</v>
      </c>
      <c r="AF208">
        <v>191.194037951491</v>
      </c>
      <c r="AG208">
        <v>219.67275657204499</v>
      </c>
      <c r="AH208">
        <v>161.780770923972</v>
      </c>
      <c r="AI208">
        <v>143.42745830912199</v>
      </c>
      <c r="AJ208">
        <f t="shared" si="18"/>
        <v>172.28894263498316</v>
      </c>
      <c r="AK208">
        <f t="shared" si="17"/>
        <v>57.198287000561663</v>
      </c>
      <c r="AL208">
        <f t="shared" si="19"/>
        <v>81.459778882470147</v>
      </c>
      <c r="AM208">
        <v>88.449938779966104</v>
      </c>
    </row>
    <row r="209" spans="1:39" x14ac:dyDescent="0.35">
      <c r="A209">
        <v>207</v>
      </c>
      <c r="B209" s="1">
        <v>42531</v>
      </c>
      <c r="C209" t="s">
        <v>225</v>
      </c>
      <c r="E209">
        <v>138.42143550040299</v>
      </c>
      <c r="F209">
        <v>152.06719533398501</v>
      </c>
      <c r="G209">
        <v>161.43034604649</v>
      </c>
      <c r="H209">
        <v>170.056598292807</v>
      </c>
      <c r="I209">
        <v>180.83043313744301</v>
      </c>
      <c r="J209">
        <v>173.82094498716</v>
      </c>
      <c r="K209">
        <v>137.189404159784</v>
      </c>
      <c r="L209">
        <v>134.87050846497399</v>
      </c>
      <c r="Q209">
        <v>169.392935613318</v>
      </c>
      <c r="R209">
        <v>203.860803241262</v>
      </c>
      <c r="S209">
        <v>218.23301479358199</v>
      </c>
      <c r="T209">
        <v>171.504581254935</v>
      </c>
      <c r="U209">
        <v>199.98021117920601</v>
      </c>
      <c r="V209">
        <v>193.06010684118201</v>
      </c>
      <c r="W209">
        <v>195.10358227736199</v>
      </c>
      <c r="X209">
        <v>219.21865893225501</v>
      </c>
      <c r="AB209">
        <v>233.782969835232</v>
      </c>
      <c r="AC209">
        <v>233.566058897907</v>
      </c>
      <c r="AD209">
        <v>230.57845734914699</v>
      </c>
      <c r="AE209">
        <v>203.320730894919</v>
      </c>
      <c r="AF209">
        <v>193.119165758462</v>
      </c>
      <c r="AG209">
        <v>226.113601269832</v>
      </c>
      <c r="AH209">
        <v>170.800229584714</v>
      </c>
      <c r="AI209">
        <v>155.49742490435401</v>
      </c>
      <c r="AJ209">
        <f t="shared" si="18"/>
        <v>186.07580827294646</v>
      </c>
      <c r="AK209">
        <f t="shared" si="17"/>
        <v>70.985152638524966</v>
      </c>
      <c r="AL209">
        <f t="shared" si="19"/>
        <v>95.246644520433449</v>
      </c>
      <c r="AM209">
        <v>88.066290576776893</v>
      </c>
    </row>
    <row r="210" spans="1:39" x14ac:dyDescent="0.35">
      <c r="A210">
        <v>208</v>
      </c>
      <c r="B210" s="1">
        <v>42539</v>
      </c>
      <c r="C210" t="s">
        <v>89</v>
      </c>
      <c r="D210">
        <v>146.26892372176999</v>
      </c>
      <c r="E210">
        <v>130.74295073960701</v>
      </c>
      <c r="F210">
        <v>139.62856408582499</v>
      </c>
      <c r="G210">
        <v>151.34048778616901</v>
      </c>
      <c r="H210">
        <v>152.27108072923599</v>
      </c>
      <c r="I210">
        <v>169.42260377896</v>
      </c>
      <c r="J210">
        <v>155.59130438353299</v>
      </c>
      <c r="K210">
        <v>125.02757619284</v>
      </c>
      <c r="L210">
        <v>125.313877311051</v>
      </c>
      <c r="M210">
        <v>147.00974608190401</v>
      </c>
      <c r="N210">
        <v>156.04293127910501</v>
      </c>
      <c r="O210">
        <v>162.32418138772201</v>
      </c>
      <c r="AJ210">
        <f t="shared" si="18"/>
        <v>146.74868562314353</v>
      </c>
      <c r="AK210">
        <f t="shared" si="17"/>
        <v>31.658029988722035</v>
      </c>
      <c r="AL210">
        <f t="shared" si="19"/>
        <v>55.919521870630518</v>
      </c>
      <c r="AM210">
        <v>88.129875422610695</v>
      </c>
    </row>
    <row r="211" spans="1:39" x14ac:dyDescent="0.35">
      <c r="A211">
        <v>209</v>
      </c>
      <c r="B211" s="1">
        <v>42546</v>
      </c>
      <c r="C211" t="s">
        <v>182</v>
      </c>
      <c r="D211">
        <v>137.592787164236</v>
      </c>
      <c r="E211">
        <v>113.01596969093499</v>
      </c>
      <c r="F211">
        <v>129.71900701991299</v>
      </c>
      <c r="Z211">
        <v>173.57449753160299</v>
      </c>
      <c r="AA211">
        <v>190.99832431266799</v>
      </c>
      <c r="AB211">
        <v>212.07972695378899</v>
      </c>
      <c r="AC211">
        <v>198.09016501871301</v>
      </c>
      <c r="AD211">
        <v>215.11404352137899</v>
      </c>
      <c r="AE211">
        <v>176.09506168902601</v>
      </c>
      <c r="AF211">
        <v>182.30174054196101</v>
      </c>
      <c r="AG211">
        <v>216.26762200032499</v>
      </c>
      <c r="AJ211">
        <f t="shared" si="18"/>
        <v>176.80444958586801</v>
      </c>
      <c r="AK211">
        <f t="shared" si="17"/>
        <v>61.713793951446519</v>
      </c>
      <c r="AL211">
        <f t="shared" si="19"/>
        <v>85.975285833355002</v>
      </c>
      <c r="AM211">
        <v>87.285925105363305</v>
      </c>
    </row>
    <row r="212" spans="1:39" x14ac:dyDescent="0.35">
      <c r="A212">
        <v>210</v>
      </c>
      <c r="B212" s="1">
        <v>42551</v>
      </c>
      <c r="C212" t="s">
        <v>226</v>
      </c>
      <c r="D212">
        <v>156.41394099014701</v>
      </c>
      <c r="E212">
        <v>138.19194146229</v>
      </c>
      <c r="F212">
        <v>153.10689954565601</v>
      </c>
      <c r="G212">
        <v>160.87021336210401</v>
      </c>
      <c r="H212">
        <v>161.654388206612</v>
      </c>
      <c r="I212">
        <v>179.34903229991701</v>
      </c>
      <c r="J212">
        <v>171.98834353881401</v>
      </c>
      <c r="K212">
        <v>144.016617917269</v>
      </c>
      <c r="L212">
        <v>135.383785580606</v>
      </c>
      <c r="M212">
        <v>149.256746722987</v>
      </c>
      <c r="N212">
        <v>164.514083552969</v>
      </c>
      <c r="O212">
        <v>164.91464407396001</v>
      </c>
      <c r="P212">
        <v>179.157490138355</v>
      </c>
      <c r="Q212">
        <v>159.460382729141</v>
      </c>
      <c r="R212">
        <v>202.63409840127801</v>
      </c>
      <c r="S212">
        <v>215.04798480589301</v>
      </c>
      <c r="T212">
        <v>166.551194922679</v>
      </c>
      <c r="U212">
        <v>189.86431910899901</v>
      </c>
      <c r="V212">
        <v>180.500366773964</v>
      </c>
      <c r="W212">
        <v>200.064593960688</v>
      </c>
      <c r="X212">
        <v>215.062530454691</v>
      </c>
      <c r="Y212">
        <v>217.99430854639601</v>
      </c>
      <c r="Z212">
        <v>190.663116678058</v>
      </c>
      <c r="AA212">
        <v>205.807516280756</v>
      </c>
      <c r="AB212">
        <v>225.28911401506599</v>
      </c>
      <c r="AC212">
        <v>227.736940097103</v>
      </c>
      <c r="AD212">
        <v>227.080077260888</v>
      </c>
      <c r="AE212">
        <v>206.705385267086</v>
      </c>
      <c r="AF212">
        <v>207.70201779958501</v>
      </c>
      <c r="AG212">
        <v>240.41550442411</v>
      </c>
      <c r="AH212">
        <v>186.52575405241001</v>
      </c>
      <c r="AI212">
        <v>166.661864659553</v>
      </c>
      <c r="AJ212">
        <f t="shared" si="18"/>
        <v>184.08078742593844</v>
      </c>
      <c r="AK212">
        <f t="shared" si="17"/>
        <v>68.990131791516944</v>
      </c>
      <c r="AL212">
        <f t="shared" si="19"/>
        <v>93.251623673425428</v>
      </c>
      <c r="AM212">
        <v>87.543582934552902</v>
      </c>
    </row>
    <row r="213" spans="1:39" x14ac:dyDescent="0.35">
      <c r="A213">
        <v>211</v>
      </c>
      <c r="B213" s="1">
        <v>42555</v>
      </c>
      <c r="C213" t="s">
        <v>227</v>
      </c>
      <c r="D213">
        <v>156.034479167461</v>
      </c>
      <c r="E213">
        <v>136.76055370201999</v>
      </c>
      <c r="F213">
        <v>149.19994599539299</v>
      </c>
      <c r="G213">
        <v>154.82555748546699</v>
      </c>
      <c r="H213">
        <v>157.65635448114699</v>
      </c>
      <c r="I213">
        <v>182.690213682202</v>
      </c>
      <c r="J213">
        <v>181.074076285606</v>
      </c>
      <c r="K213">
        <v>143.89439989626399</v>
      </c>
      <c r="L213">
        <v>132.46093443770999</v>
      </c>
      <c r="M213">
        <v>149.64768253442099</v>
      </c>
      <c r="N213">
        <v>161.955114514185</v>
      </c>
      <c r="O213">
        <v>167.51879057595499</v>
      </c>
      <c r="P213">
        <v>184.14175041777</v>
      </c>
      <c r="Q213">
        <v>172.31906947255399</v>
      </c>
      <c r="R213">
        <v>210.217699717626</v>
      </c>
      <c r="S213">
        <v>217.369305723069</v>
      </c>
      <c r="T213">
        <v>172.26998728728401</v>
      </c>
      <c r="X213">
        <v>225.53099445031199</v>
      </c>
      <c r="Y213">
        <v>228.11963866443199</v>
      </c>
      <c r="Z213">
        <v>192.87915142389201</v>
      </c>
      <c r="AG213">
        <v>241.798916435926</v>
      </c>
      <c r="AH213">
        <v>184.12678259056401</v>
      </c>
      <c r="AI213">
        <v>169.454435910147</v>
      </c>
      <c r="AJ213">
        <f t="shared" si="18"/>
        <v>177.04112325440897</v>
      </c>
      <c r="AK213">
        <f t="shared" si="17"/>
        <v>61.950467619987478</v>
      </c>
      <c r="AL213">
        <f t="shared" si="19"/>
        <v>86.211959501895961</v>
      </c>
      <c r="AM213">
        <v>86.419151545389198</v>
      </c>
    </row>
    <row r="214" spans="1:39" x14ac:dyDescent="0.35">
      <c r="A214">
        <v>212</v>
      </c>
      <c r="B214" s="1">
        <v>42568</v>
      </c>
      <c r="C214" t="s">
        <v>228</v>
      </c>
      <c r="D214">
        <v>175.06432946268899</v>
      </c>
      <c r="E214">
        <v>164.907305487927</v>
      </c>
      <c r="F214">
        <v>175.685321062215</v>
      </c>
      <c r="G214">
        <v>191.89617458050401</v>
      </c>
      <c r="H214">
        <v>193.23434193572299</v>
      </c>
      <c r="I214">
        <v>201.970754484872</v>
      </c>
      <c r="J214">
        <v>210.05365123874401</v>
      </c>
      <c r="K214">
        <v>167.83592825233899</v>
      </c>
      <c r="L214">
        <v>166.30211711489301</v>
      </c>
      <c r="M214">
        <v>180.37220218521301</v>
      </c>
      <c r="N214">
        <v>193.29623196157399</v>
      </c>
      <c r="O214">
        <v>187.243464338639</v>
      </c>
      <c r="P214">
        <v>201.65478194444199</v>
      </c>
      <c r="Q214">
        <v>191.41106798587401</v>
      </c>
      <c r="R214">
        <v>227.30477638491601</v>
      </c>
      <c r="S214">
        <v>237.822895716289</v>
      </c>
      <c r="T214">
        <v>192.68892312058901</v>
      </c>
      <c r="U214">
        <v>215.50531655204</v>
      </c>
      <c r="V214">
        <v>209.78346334256801</v>
      </c>
      <c r="W214">
        <v>224.41570095122799</v>
      </c>
      <c r="X214">
        <v>245.11835565960001</v>
      </c>
      <c r="Y214">
        <v>253.874917002205</v>
      </c>
      <c r="Z214">
        <v>220.20166155170699</v>
      </c>
      <c r="AA214">
        <v>225.193259796631</v>
      </c>
      <c r="AB214">
        <v>250.864610659249</v>
      </c>
      <c r="AC214">
        <v>255.274522631953</v>
      </c>
      <c r="AD214">
        <v>247.50862241364501</v>
      </c>
      <c r="AE214">
        <v>230.43486988206601</v>
      </c>
      <c r="AF214">
        <v>237.49611173432601</v>
      </c>
      <c r="AG214">
        <v>269.659812418672</v>
      </c>
      <c r="AH214">
        <v>209.22181703218601</v>
      </c>
      <c r="AI214">
        <v>191.800361841832</v>
      </c>
      <c r="AJ214">
        <f t="shared" si="18"/>
        <v>210.78430221022967</v>
      </c>
      <c r="AK214">
        <f t="shared" si="17"/>
        <v>95.693646575808174</v>
      </c>
      <c r="AL214">
        <f t="shared" si="19"/>
        <v>119.95513845771666</v>
      </c>
      <c r="AM214">
        <v>86.155656765923695</v>
      </c>
    </row>
    <row r="215" spans="1:39" x14ac:dyDescent="0.35">
      <c r="A215">
        <v>213</v>
      </c>
      <c r="B215" s="1">
        <v>42570</v>
      </c>
      <c r="C215" t="s">
        <v>229</v>
      </c>
      <c r="D215">
        <v>149.23387281309999</v>
      </c>
      <c r="E215">
        <v>132.05796459805799</v>
      </c>
      <c r="F215">
        <v>142.116439969483</v>
      </c>
      <c r="G215">
        <v>153.08606166341099</v>
      </c>
      <c r="H215">
        <v>170.08216888800001</v>
      </c>
      <c r="I215">
        <v>187.323895544274</v>
      </c>
      <c r="J215">
        <v>177.70848758464501</v>
      </c>
      <c r="O215">
        <v>160.35935284373599</v>
      </c>
      <c r="P215">
        <v>167.702985142789</v>
      </c>
      <c r="Q215">
        <v>159.642182889769</v>
      </c>
      <c r="R215">
        <v>203.39314927869799</v>
      </c>
      <c r="S215">
        <v>212.606695449878</v>
      </c>
      <c r="T215">
        <v>167.32807487903699</v>
      </c>
      <c r="U215">
        <v>192.399289971402</v>
      </c>
      <c r="Z215">
        <v>175.60176099280801</v>
      </c>
      <c r="AA215">
        <v>193.079044445694</v>
      </c>
      <c r="AB215">
        <v>214.34974585880599</v>
      </c>
      <c r="AC215">
        <v>215.61134507851901</v>
      </c>
      <c r="AD215">
        <v>230.62378761871599</v>
      </c>
      <c r="AE215">
        <v>210.79140517717099</v>
      </c>
      <c r="AF215">
        <v>202.28123379554901</v>
      </c>
      <c r="AG215">
        <v>238.07781476259399</v>
      </c>
      <c r="AJ215">
        <f t="shared" si="18"/>
        <v>184.33894360209712</v>
      </c>
      <c r="AK215">
        <f t="shared" si="17"/>
        <v>69.248287967675623</v>
      </c>
      <c r="AL215">
        <f t="shared" si="19"/>
        <v>93.509779849584106</v>
      </c>
      <c r="AM215">
        <v>85.669501740252699</v>
      </c>
    </row>
    <row r="216" spans="1:39" x14ac:dyDescent="0.35">
      <c r="A216">
        <v>214</v>
      </c>
      <c r="B216" s="1">
        <v>42571</v>
      </c>
      <c r="C216" t="s">
        <v>230</v>
      </c>
      <c r="D216">
        <v>154.70422535066601</v>
      </c>
      <c r="E216">
        <v>143.62732159748799</v>
      </c>
      <c r="F216">
        <v>148.235936355673</v>
      </c>
      <c r="G216">
        <v>165.48986123447199</v>
      </c>
      <c r="H216">
        <v>162.57142580363899</v>
      </c>
      <c r="I216">
        <v>187.78633784116499</v>
      </c>
      <c r="J216">
        <v>181.126409775523</v>
      </c>
      <c r="K216">
        <v>145.95704682171299</v>
      </c>
      <c r="L216">
        <v>137.350453515091</v>
      </c>
      <c r="M216">
        <v>159.56408472114299</v>
      </c>
      <c r="N216">
        <v>161.34119164361999</v>
      </c>
      <c r="O216">
        <v>173.49105093018801</v>
      </c>
      <c r="P216">
        <v>186.63547317722399</v>
      </c>
      <c r="Q216">
        <v>169.33471816004501</v>
      </c>
      <c r="R216">
        <v>207.287372363994</v>
      </c>
      <c r="S216">
        <v>216.80921414877099</v>
      </c>
      <c r="T216">
        <v>169.81445715345001</v>
      </c>
      <c r="U216">
        <v>197.70744299256299</v>
      </c>
      <c r="V216">
        <v>191.093278164174</v>
      </c>
      <c r="W216">
        <v>207.08838787412901</v>
      </c>
      <c r="X216">
        <v>223.582670038489</v>
      </c>
      <c r="Y216">
        <v>225.59933646807599</v>
      </c>
      <c r="Z216">
        <v>190.90348715574501</v>
      </c>
      <c r="AA216">
        <v>210.07694209996501</v>
      </c>
      <c r="AB216">
        <v>236.836347672622</v>
      </c>
      <c r="AC216">
        <v>239.20516959682101</v>
      </c>
      <c r="AD216">
        <v>232.223719206993</v>
      </c>
      <c r="AE216">
        <v>216.849585470253</v>
      </c>
      <c r="AF216">
        <v>212.20526622377901</v>
      </c>
      <c r="AG216">
        <v>242.15897207091899</v>
      </c>
      <c r="AH216">
        <v>181.146889705636</v>
      </c>
      <c r="AI216">
        <v>168.22813489345401</v>
      </c>
      <c r="AJ216">
        <f t="shared" si="18"/>
        <v>188.93850656960885</v>
      </c>
      <c r="AK216">
        <f t="shared" si="17"/>
        <v>73.847850935187353</v>
      </c>
      <c r="AL216">
        <f t="shared" si="19"/>
        <v>98.109342817095836</v>
      </c>
      <c r="AM216">
        <v>85.917829332570605</v>
      </c>
    </row>
    <row r="217" spans="1:39" x14ac:dyDescent="0.35">
      <c r="A217">
        <v>215</v>
      </c>
      <c r="B217" s="1">
        <v>42571</v>
      </c>
      <c r="C217" t="s">
        <v>231</v>
      </c>
      <c r="D217">
        <v>177.55014886600401</v>
      </c>
      <c r="E217">
        <v>157.50823759091799</v>
      </c>
      <c r="F217">
        <v>166.46431983831701</v>
      </c>
      <c r="G217">
        <v>169.348223753962</v>
      </c>
      <c r="H217">
        <v>182.00992996810299</v>
      </c>
      <c r="I217">
        <v>200.99123481292901</v>
      </c>
      <c r="J217">
        <v>196.15731999635699</v>
      </c>
      <c r="K217">
        <v>152.64659779146299</v>
      </c>
      <c r="L217">
        <v>152.84937147737301</v>
      </c>
      <c r="M217">
        <v>168.318642183815</v>
      </c>
      <c r="N217">
        <v>183.06379686300599</v>
      </c>
      <c r="O217">
        <v>182.990885504875</v>
      </c>
      <c r="P217">
        <v>201.62354659421499</v>
      </c>
      <c r="Q217">
        <v>181.874968840539</v>
      </c>
      <c r="R217">
        <v>220.70629836639199</v>
      </c>
      <c r="S217">
        <v>226.64229368308099</v>
      </c>
      <c r="T217">
        <v>176.759035787068</v>
      </c>
      <c r="U217">
        <v>207.89411035131499</v>
      </c>
      <c r="V217">
        <v>197.993492780542</v>
      </c>
      <c r="W217">
        <v>213.23983639592799</v>
      </c>
      <c r="X217">
        <v>234.67160253200501</v>
      </c>
      <c r="Y217">
        <v>233.39316730326999</v>
      </c>
      <c r="Z217">
        <v>197.65363497849199</v>
      </c>
      <c r="AA217">
        <v>223.503645659434</v>
      </c>
      <c r="AB217">
        <v>244.89455865881899</v>
      </c>
      <c r="AC217">
        <v>242.01637830912199</v>
      </c>
      <c r="AD217">
        <v>239.37321485291901</v>
      </c>
      <c r="AE217">
        <v>220.55325204464</v>
      </c>
      <c r="AF217">
        <v>221.07011431226499</v>
      </c>
      <c r="AG217">
        <v>258.23983696073799</v>
      </c>
      <c r="AH217">
        <v>197.29716959228901</v>
      </c>
      <c r="AI217">
        <v>178.251039628196</v>
      </c>
      <c r="AJ217">
        <f t="shared" si="18"/>
        <v>200.23593457119972</v>
      </c>
      <c r="AK217">
        <f t="shared" si="17"/>
        <v>85.145278936778226</v>
      </c>
      <c r="AL217">
        <f t="shared" si="19"/>
        <v>109.40677081868671</v>
      </c>
      <c r="AM217">
        <v>86.158739794873895</v>
      </c>
    </row>
    <row r="218" spans="1:39" x14ac:dyDescent="0.35">
      <c r="A218">
        <v>216</v>
      </c>
      <c r="B218" s="1">
        <v>42578</v>
      </c>
      <c r="C218" t="s">
        <v>232</v>
      </c>
      <c r="P218">
        <v>183.15463798206699</v>
      </c>
      <c r="Q218">
        <v>167.13612316826001</v>
      </c>
      <c r="R218">
        <v>199.48293778924301</v>
      </c>
      <c r="S218">
        <v>217.44047928981399</v>
      </c>
      <c r="T218">
        <v>172.88041817868501</v>
      </c>
      <c r="U218">
        <v>186.231126125532</v>
      </c>
      <c r="V218">
        <v>177.041380831021</v>
      </c>
      <c r="W218">
        <v>196.84243239493799</v>
      </c>
      <c r="X218">
        <v>218.49187066888999</v>
      </c>
      <c r="Y218">
        <v>227.70037528059399</v>
      </c>
      <c r="Z218">
        <v>191.119357457158</v>
      </c>
      <c r="AA218">
        <v>205.00601153611501</v>
      </c>
      <c r="AB218">
        <v>227.99824858424299</v>
      </c>
      <c r="AC218">
        <v>231.16773205454001</v>
      </c>
      <c r="AD218">
        <v>228.02665531893899</v>
      </c>
      <c r="AE218">
        <v>210.56074975428001</v>
      </c>
      <c r="AF218">
        <v>205.99221571598201</v>
      </c>
      <c r="AG218">
        <v>239.01164367816301</v>
      </c>
      <c r="AH218">
        <v>179.840176035139</v>
      </c>
      <c r="AI218">
        <v>166.886441763411</v>
      </c>
      <c r="AJ218">
        <f t="shared" si="18"/>
        <v>201.60055068035072</v>
      </c>
      <c r="AK218">
        <f t="shared" si="17"/>
        <v>86.509895045929227</v>
      </c>
      <c r="AL218">
        <f t="shared" si="19"/>
        <v>110.77138692783771</v>
      </c>
      <c r="AM218">
        <v>85.836548441061893</v>
      </c>
    </row>
    <row r="219" spans="1:39" x14ac:dyDescent="0.35">
      <c r="A219">
        <v>217</v>
      </c>
      <c r="B219" s="1">
        <v>42579</v>
      </c>
      <c r="C219" t="s">
        <v>233</v>
      </c>
      <c r="F219">
        <v>160.915722049598</v>
      </c>
      <c r="G219">
        <v>161.001980252263</v>
      </c>
      <c r="H219">
        <v>176.93054168180299</v>
      </c>
      <c r="I219">
        <v>188.52742693575601</v>
      </c>
      <c r="J219">
        <v>187.808613517276</v>
      </c>
      <c r="K219">
        <v>151.529825797304</v>
      </c>
      <c r="L219">
        <v>141.94727240287301</v>
      </c>
      <c r="Q219">
        <v>172.08356154168601</v>
      </c>
      <c r="R219">
        <v>208.25381811005701</v>
      </c>
      <c r="S219">
        <v>217.84364664516499</v>
      </c>
      <c r="T219">
        <v>183.66662395065299</v>
      </c>
      <c r="AC219">
        <v>236.79973889957199</v>
      </c>
      <c r="AD219">
        <v>242.973021477477</v>
      </c>
      <c r="AE219">
        <v>223.42000309025599</v>
      </c>
      <c r="AJ219">
        <f t="shared" si="18"/>
        <v>189.55012831083855</v>
      </c>
      <c r="AK219">
        <f t="shared" si="17"/>
        <v>74.45947267641705</v>
      </c>
      <c r="AL219">
        <f t="shared" si="19"/>
        <v>98.720964558325534</v>
      </c>
      <c r="AM219">
        <v>86.097375560631903</v>
      </c>
    </row>
    <row r="220" spans="1:39" x14ac:dyDescent="0.35">
      <c r="A220">
        <v>218</v>
      </c>
      <c r="B220" s="1">
        <v>42581</v>
      </c>
      <c r="C220" t="s">
        <v>187</v>
      </c>
      <c r="D220">
        <v>154.47763592975801</v>
      </c>
      <c r="E220">
        <v>142.42800412029001</v>
      </c>
      <c r="F220">
        <v>150.54198666997499</v>
      </c>
      <c r="G220">
        <v>158.95993859790499</v>
      </c>
      <c r="H220">
        <v>160.983893477332</v>
      </c>
      <c r="I220">
        <v>177.704303232819</v>
      </c>
      <c r="J220">
        <v>170.87979317357701</v>
      </c>
      <c r="K220">
        <v>141.38090945035199</v>
      </c>
      <c r="L220">
        <v>133.394287553499</v>
      </c>
      <c r="M220">
        <v>150.20573768157001</v>
      </c>
      <c r="N220">
        <v>157.12686606940201</v>
      </c>
      <c r="O220">
        <v>166.44152949790299</v>
      </c>
      <c r="P220">
        <v>172.806918006437</v>
      </c>
      <c r="Q220">
        <v>164.55700745162201</v>
      </c>
      <c r="R220">
        <v>186.86696871439301</v>
      </c>
      <c r="S220">
        <v>213.09862985503901</v>
      </c>
      <c r="T220">
        <v>170.34518431898601</v>
      </c>
      <c r="U220">
        <v>187.70386601938301</v>
      </c>
      <c r="V220">
        <v>181.32751837202699</v>
      </c>
      <c r="W220">
        <v>192.71635122615399</v>
      </c>
      <c r="X220">
        <v>218.56339807627</v>
      </c>
      <c r="Y220">
        <v>225.03969514644101</v>
      </c>
      <c r="Z220">
        <v>194.48519589941799</v>
      </c>
      <c r="AA220">
        <v>203.81208569246601</v>
      </c>
      <c r="AB220">
        <v>226.447119161112</v>
      </c>
      <c r="AC220">
        <v>224.20226139612501</v>
      </c>
      <c r="AD220">
        <v>222.404430787303</v>
      </c>
      <c r="AE220">
        <v>208.21652801418699</v>
      </c>
      <c r="AF220">
        <v>215.58149133346501</v>
      </c>
      <c r="AG220">
        <v>248.46223309985299</v>
      </c>
      <c r="AH220">
        <v>182.83869070186901</v>
      </c>
      <c r="AI220">
        <v>165.36122099949301</v>
      </c>
      <c r="AJ220">
        <f t="shared" si="18"/>
        <v>183.41755249145078</v>
      </c>
      <c r="AK220">
        <f t="shared" si="17"/>
        <v>68.326896857029283</v>
      </c>
      <c r="AL220">
        <f t="shared" si="19"/>
        <v>92.588388738937766</v>
      </c>
      <c r="AM220">
        <v>86.504210200417901</v>
      </c>
    </row>
    <row r="221" spans="1:39" x14ac:dyDescent="0.35">
      <c r="A221">
        <v>219</v>
      </c>
      <c r="B221" s="1">
        <v>42586</v>
      </c>
      <c r="C221" t="s">
        <v>234</v>
      </c>
      <c r="F221">
        <v>108.247567224036</v>
      </c>
      <c r="G221">
        <v>117.496360669384</v>
      </c>
      <c r="H221">
        <v>122.96314196451701</v>
      </c>
      <c r="I221">
        <v>151.33028446616299</v>
      </c>
      <c r="J221">
        <v>144.82200976079901</v>
      </c>
      <c r="K221">
        <v>115.40966910570801</v>
      </c>
      <c r="Q221">
        <v>132.76885245718699</v>
      </c>
      <c r="R221">
        <v>167.977707210549</v>
      </c>
      <c r="S221">
        <v>183.27158430383901</v>
      </c>
      <c r="T221">
        <v>134.984018324315</v>
      </c>
      <c r="U221">
        <v>155.47523678889499</v>
      </c>
      <c r="V221">
        <v>145.75961877466199</v>
      </c>
      <c r="W221">
        <v>140.72845220993801</v>
      </c>
      <c r="AC221">
        <v>189.39568962911301</v>
      </c>
      <c r="AD221">
        <v>162.66706151222201</v>
      </c>
      <c r="AE221">
        <v>143.042273293764</v>
      </c>
      <c r="AF221">
        <v>153.02535863609199</v>
      </c>
      <c r="AG221">
        <v>198.80403307480199</v>
      </c>
      <c r="AH221">
        <v>132.49558266740399</v>
      </c>
      <c r="AI221">
        <v>126.225759578846</v>
      </c>
      <c r="AJ221">
        <f t="shared" si="18"/>
        <v>146.34451308261174</v>
      </c>
      <c r="AK221">
        <f t="shared" si="17"/>
        <v>31.253857448190246</v>
      </c>
      <c r="AL221">
        <f t="shared" si="19"/>
        <v>55.515349330098729</v>
      </c>
      <c r="AM221">
        <v>86.198829577124499</v>
      </c>
    </row>
    <row r="222" spans="1:39" x14ac:dyDescent="0.35">
      <c r="A222">
        <v>220</v>
      </c>
      <c r="B222" s="1">
        <v>42587</v>
      </c>
      <c r="C222" t="s">
        <v>235</v>
      </c>
      <c r="D222">
        <v>127.531793072678</v>
      </c>
      <c r="E222">
        <v>130.93931760261799</v>
      </c>
      <c r="F222">
        <v>141.72774737030301</v>
      </c>
      <c r="G222">
        <v>141.91927660790699</v>
      </c>
      <c r="H222">
        <v>155.18777935790399</v>
      </c>
      <c r="I222">
        <v>174.886409903649</v>
      </c>
      <c r="J222">
        <v>153.953918031905</v>
      </c>
      <c r="K222">
        <v>126.632109625637</v>
      </c>
      <c r="L222">
        <v>111.93984767222</v>
      </c>
      <c r="M222">
        <v>124.754506575992</v>
      </c>
      <c r="N222">
        <v>142.97794402629501</v>
      </c>
      <c r="O222">
        <v>153.88797743954001</v>
      </c>
      <c r="P222">
        <v>171.01341890838901</v>
      </c>
      <c r="Q222">
        <v>156.47480720187599</v>
      </c>
      <c r="R222">
        <v>174.67245755412</v>
      </c>
      <c r="S222">
        <v>199.41200411067101</v>
      </c>
      <c r="T222">
        <v>145.97505460571301</v>
      </c>
      <c r="U222">
        <v>165.19324792734301</v>
      </c>
      <c r="V222">
        <v>173.87230838246001</v>
      </c>
      <c r="W222">
        <v>158.50484337608</v>
      </c>
      <c r="X222">
        <v>181.25250158839901</v>
      </c>
      <c r="Y222">
        <v>205.11788419334499</v>
      </c>
      <c r="Z222">
        <v>164.53106722056501</v>
      </c>
      <c r="AA222">
        <v>174.534057180481</v>
      </c>
      <c r="AB222">
        <v>207.18772079836</v>
      </c>
      <c r="AF222">
        <v>182.82986830758401</v>
      </c>
      <c r="AG222">
        <v>210.201360354695</v>
      </c>
      <c r="AH222">
        <v>160.07029498412101</v>
      </c>
      <c r="AI222">
        <v>136.381942896097</v>
      </c>
      <c r="AJ222">
        <f t="shared" si="18"/>
        <v>160.46770575437745</v>
      </c>
      <c r="AK222">
        <f t="shared" si="17"/>
        <v>45.377050119955953</v>
      </c>
      <c r="AL222">
        <f t="shared" si="19"/>
        <v>69.638542001864437</v>
      </c>
      <c r="AM222">
        <v>85.639896327159803</v>
      </c>
    </row>
    <row r="223" spans="1:39" x14ac:dyDescent="0.35">
      <c r="A223">
        <v>221</v>
      </c>
      <c r="B223" s="1">
        <v>42594</v>
      </c>
      <c r="C223" t="s">
        <v>204</v>
      </c>
      <c r="D223">
        <v>153.093653903167</v>
      </c>
      <c r="E223">
        <v>148.84748983806099</v>
      </c>
      <c r="F223">
        <v>155.10237331776199</v>
      </c>
      <c r="G223">
        <v>168.23096442888399</v>
      </c>
      <c r="H223">
        <v>167.209533970357</v>
      </c>
      <c r="I223">
        <v>187.43632878351099</v>
      </c>
      <c r="J223">
        <v>179.356158028702</v>
      </c>
      <c r="K223">
        <v>149.71932887956501</v>
      </c>
      <c r="L223">
        <v>140.78699717883899</v>
      </c>
      <c r="M223">
        <v>157.72952056772201</v>
      </c>
      <c r="N223">
        <v>166.55774765748501</v>
      </c>
      <c r="O223">
        <v>174.591975331025</v>
      </c>
      <c r="P223">
        <v>178.56206848894601</v>
      </c>
      <c r="Q223">
        <v>168.35636369056999</v>
      </c>
      <c r="Y223">
        <v>224.12280460342799</v>
      </c>
      <c r="Z223">
        <v>188.93244946061799</v>
      </c>
      <c r="AA223">
        <v>214.27775119223099</v>
      </c>
      <c r="AB223">
        <v>232.22995397026801</v>
      </c>
      <c r="AC223">
        <v>235.3017148854</v>
      </c>
      <c r="AD223">
        <v>227.04053456541101</v>
      </c>
      <c r="AE223">
        <v>210.32393237315901</v>
      </c>
      <c r="AF223">
        <v>206.14787986134101</v>
      </c>
      <c r="AG223">
        <v>243.440301071834</v>
      </c>
      <c r="AH223">
        <v>181.39562849678899</v>
      </c>
      <c r="AI223">
        <v>163.730333624179</v>
      </c>
      <c r="AJ223">
        <f t="shared" si="18"/>
        <v>184.9009515267702</v>
      </c>
      <c r="AK223">
        <f t="shared" si="17"/>
        <v>69.810295892348705</v>
      </c>
      <c r="AL223">
        <f t="shared" si="19"/>
        <v>94.071787774257189</v>
      </c>
      <c r="AM223">
        <v>85.9238870418489</v>
      </c>
    </row>
    <row r="224" spans="1:39" x14ac:dyDescent="0.35">
      <c r="A224">
        <v>222</v>
      </c>
      <c r="B224" s="1">
        <v>42595</v>
      </c>
      <c r="C224" t="s">
        <v>236</v>
      </c>
      <c r="D224">
        <v>158.41300644076401</v>
      </c>
      <c r="E224">
        <v>143.89245329221799</v>
      </c>
      <c r="F224">
        <v>150.83649959207699</v>
      </c>
      <c r="G224">
        <v>161.57839956928899</v>
      </c>
      <c r="K224">
        <v>153.239460752159</v>
      </c>
      <c r="L224">
        <v>139.67335884791501</v>
      </c>
      <c r="M224">
        <v>159.28435285061099</v>
      </c>
      <c r="N224">
        <v>171.86556380483501</v>
      </c>
      <c r="O224">
        <v>170.07180107252199</v>
      </c>
      <c r="P224">
        <v>182.94779944651501</v>
      </c>
      <c r="Q224">
        <v>162.88145566153401</v>
      </c>
      <c r="R224">
        <v>201.952100386339</v>
      </c>
      <c r="V224">
        <v>184.471784686278</v>
      </c>
      <c r="W224">
        <v>193.55855976240599</v>
      </c>
      <c r="X224">
        <v>221.50314418674401</v>
      </c>
      <c r="Y224">
        <v>229.389228364611</v>
      </c>
      <c r="Z224">
        <v>186.511308695228</v>
      </c>
      <c r="AA224">
        <v>202.46013377947401</v>
      </c>
      <c r="AB224">
        <v>226.995914359914</v>
      </c>
      <c r="AC224">
        <v>229.98998672954301</v>
      </c>
      <c r="AD224">
        <v>222.340255206297</v>
      </c>
      <c r="AH224">
        <v>185.35290171456799</v>
      </c>
      <c r="AI224">
        <v>170.42723384317199</v>
      </c>
      <c r="AJ224">
        <f t="shared" si="18"/>
        <v>183.02768274108752</v>
      </c>
      <c r="AK224">
        <f t="shared" si="17"/>
        <v>67.937027106666022</v>
      </c>
      <c r="AL224">
        <f t="shared" si="19"/>
        <v>92.198518988574506</v>
      </c>
      <c r="AM224">
        <v>85.947728156536201</v>
      </c>
    </row>
    <row r="225" spans="1:39" x14ac:dyDescent="0.35">
      <c r="A225">
        <v>223</v>
      </c>
      <c r="B225" s="1">
        <v>42601</v>
      </c>
      <c r="C225" t="s">
        <v>237</v>
      </c>
      <c r="D225">
        <v>176.04680509601499</v>
      </c>
      <c r="E225">
        <v>155.251306077463</v>
      </c>
      <c r="F225">
        <v>161.34210838850399</v>
      </c>
      <c r="G225">
        <v>171.87121593805099</v>
      </c>
      <c r="H225">
        <v>174.820746406436</v>
      </c>
      <c r="I225">
        <v>192.139338001678</v>
      </c>
      <c r="J225">
        <v>192.49584026260899</v>
      </c>
      <c r="K225">
        <v>156.06202156245701</v>
      </c>
      <c r="L225">
        <v>146.17206220187401</v>
      </c>
      <c r="M225">
        <v>156.28203264617301</v>
      </c>
      <c r="N225">
        <v>168.30787596763301</v>
      </c>
      <c r="O225">
        <v>176.76998528913299</v>
      </c>
      <c r="P225">
        <v>190.962009966723</v>
      </c>
      <c r="Q225">
        <v>167.878301131255</v>
      </c>
      <c r="R225">
        <v>203.35193527353999</v>
      </c>
      <c r="S225">
        <v>222.46000063517701</v>
      </c>
      <c r="T225">
        <v>180.31403984093001</v>
      </c>
      <c r="U225">
        <v>198.72551866851799</v>
      </c>
      <c r="V225">
        <v>188.25555960283199</v>
      </c>
      <c r="W225">
        <v>197.33094578024301</v>
      </c>
      <c r="X225">
        <v>223.49715313847699</v>
      </c>
      <c r="Y225">
        <v>232.84910571684301</v>
      </c>
      <c r="Z225">
        <v>197.774311156484</v>
      </c>
      <c r="AA225">
        <v>214.72207959827401</v>
      </c>
      <c r="AB225">
        <v>234.373353179513</v>
      </c>
      <c r="AC225">
        <v>231.068524869096</v>
      </c>
      <c r="AD225">
        <v>229.656977989175</v>
      </c>
      <c r="AE225">
        <v>212.340415585789</v>
      </c>
      <c r="AF225">
        <v>217.34955229414501</v>
      </c>
      <c r="AG225">
        <v>251.34722866428001</v>
      </c>
      <c r="AH225">
        <v>190.737572084394</v>
      </c>
      <c r="AI225">
        <v>170.713425450839</v>
      </c>
      <c r="AJ225">
        <f t="shared" si="18"/>
        <v>193.22716713951729</v>
      </c>
      <c r="AK225">
        <f t="shared" si="17"/>
        <v>78.136511505095797</v>
      </c>
      <c r="AL225">
        <f t="shared" si="19"/>
        <v>102.39800338700428</v>
      </c>
      <c r="AM225">
        <v>86.0812793251459</v>
      </c>
    </row>
    <row r="226" spans="1:39" x14ac:dyDescent="0.35">
      <c r="A226">
        <v>224</v>
      </c>
      <c r="B226" s="1">
        <v>42603</v>
      </c>
      <c r="C226" t="s">
        <v>238</v>
      </c>
      <c r="D226">
        <v>136.91156057492799</v>
      </c>
      <c r="E226">
        <v>136.15837849128999</v>
      </c>
      <c r="F226">
        <v>138.080812892621</v>
      </c>
      <c r="G226">
        <v>126.769893624655</v>
      </c>
      <c r="H226">
        <v>156.470807573945</v>
      </c>
      <c r="I226">
        <v>165.951197764315</v>
      </c>
      <c r="S226">
        <v>179.10912743604999</v>
      </c>
      <c r="T226">
        <v>156.24347166515099</v>
      </c>
      <c r="U226">
        <v>164.332877601674</v>
      </c>
      <c r="V226">
        <v>152.41721892143201</v>
      </c>
      <c r="AJ226">
        <f t="shared" si="18"/>
        <v>151.2445346546061</v>
      </c>
      <c r="AK226">
        <f t="shared" si="17"/>
        <v>36.153879020184604</v>
      </c>
      <c r="AL226">
        <f t="shared" si="19"/>
        <v>60.415370902093088</v>
      </c>
      <c r="AM226">
        <v>86.4784234456192</v>
      </c>
    </row>
    <row r="227" spans="1:39" x14ac:dyDescent="0.35">
      <c r="A227">
        <v>225</v>
      </c>
      <c r="B227" s="1">
        <v>42608</v>
      </c>
      <c r="C227" t="s">
        <v>186</v>
      </c>
      <c r="D227">
        <v>178.246882465418</v>
      </c>
      <c r="E227">
        <v>163.857230890849</v>
      </c>
      <c r="F227">
        <v>171.37720420014401</v>
      </c>
      <c r="G227">
        <v>181.62391742482899</v>
      </c>
      <c r="H227">
        <v>182.54879040294301</v>
      </c>
      <c r="I227">
        <v>198.442730237783</v>
      </c>
      <c r="J227">
        <v>188.529264504656</v>
      </c>
      <c r="K227">
        <v>158.12441228553601</v>
      </c>
      <c r="L227">
        <v>151.47468249833699</v>
      </c>
      <c r="M227">
        <v>168.32428766886599</v>
      </c>
      <c r="N227">
        <v>179.09679107517599</v>
      </c>
      <c r="O227">
        <v>185.19018234708699</v>
      </c>
      <c r="P227">
        <v>192.68986721053199</v>
      </c>
      <c r="Q227">
        <v>177.68030631026099</v>
      </c>
      <c r="R227">
        <v>209.56385783122201</v>
      </c>
      <c r="S227">
        <v>231.186336866868</v>
      </c>
      <c r="T227">
        <v>186.233789360294</v>
      </c>
      <c r="U227">
        <v>201.59824751540901</v>
      </c>
      <c r="V227">
        <v>190.16379725957</v>
      </c>
      <c r="W227">
        <v>206.568748969507</v>
      </c>
      <c r="X227">
        <v>224.529265212301</v>
      </c>
      <c r="Y227">
        <v>237.09685118084599</v>
      </c>
      <c r="Z227">
        <v>203.80470532748001</v>
      </c>
      <c r="AA227">
        <v>222.37962636113701</v>
      </c>
      <c r="AB227">
        <v>237.26341879877799</v>
      </c>
      <c r="AC227">
        <v>240.06744396592501</v>
      </c>
      <c r="AD227">
        <v>223.73813557683999</v>
      </c>
      <c r="AE227">
        <v>216.63045572540099</v>
      </c>
      <c r="AF227">
        <v>222.540446228652</v>
      </c>
      <c r="AG227">
        <v>255.85157453377499</v>
      </c>
      <c r="AH227">
        <v>196.61606476161501</v>
      </c>
      <c r="AI227">
        <v>186.21743391627501</v>
      </c>
      <c r="AJ227">
        <f t="shared" si="18"/>
        <v>199.03927340357225</v>
      </c>
      <c r="AK227">
        <f t="shared" si="17"/>
        <v>83.948617769150758</v>
      </c>
      <c r="AL227">
        <f t="shared" si="19"/>
        <v>108.21010965105924</v>
      </c>
      <c r="AM227">
        <v>86.571240941087495</v>
      </c>
    </row>
    <row r="228" spans="1:39" x14ac:dyDescent="0.35">
      <c r="A228">
        <v>226</v>
      </c>
      <c r="B228" s="1">
        <v>42610</v>
      </c>
      <c r="C228" t="s">
        <v>239</v>
      </c>
      <c r="D228">
        <v>153.78272441089899</v>
      </c>
      <c r="E228">
        <v>149.610588309663</v>
      </c>
      <c r="F228">
        <v>159.052642651566</v>
      </c>
      <c r="G228">
        <v>168.69052835474201</v>
      </c>
      <c r="H228">
        <v>170.96449042318099</v>
      </c>
      <c r="I228">
        <v>188.12750600864999</v>
      </c>
      <c r="J228">
        <v>179.69455422844601</v>
      </c>
      <c r="K228">
        <v>150.38454379662801</v>
      </c>
      <c r="L228">
        <v>137.79405792745999</v>
      </c>
      <c r="M228">
        <v>154.584582717774</v>
      </c>
      <c r="N228">
        <v>173.83246135775499</v>
      </c>
      <c r="O228">
        <v>158.03238039159601</v>
      </c>
      <c r="P228">
        <v>169.86504491857701</v>
      </c>
      <c r="Q228">
        <v>168.790723811167</v>
      </c>
      <c r="R228">
        <v>209.59806946784499</v>
      </c>
      <c r="S228">
        <v>216.53506954771501</v>
      </c>
      <c r="T228">
        <v>173.28519391776399</v>
      </c>
      <c r="U228">
        <v>187.41544083027199</v>
      </c>
      <c r="V228">
        <v>190.523498532768</v>
      </c>
      <c r="W228">
        <v>189.99951957020301</v>
      </c>
      <c r="X228">
        <v>225.787348680657</v>
      </c>
      <c r="Y228">
        <v>224.31844056460699</v>
      </c>
      <c r="Z228">
        <v>190.655810371911</v>
      </c>
      <c r="AA228">
        <v>210.77769218684699</v>
      </c>
      <c r="AB228">
        <v>223.58926074782701</v>
      </c>
      <c r="AC228">
        <v>235.123188190593</v>
      </c>
      <c r="AD228">
        <v>232.78958297683801</v>
      </c>
      <c r="AE228">
        <v>209.166796458672</v>
      </c>
      <c r="AF228">
        <v>218.370469900545</v>
      </c>
      <c r="AG228">
        <v>247.22169313823801</v>
      </c>
      <c r="AH228">
        <v>183.88429768915501</v>
      </c>
      <c r="AI228">
        <v>169.453800073205</v>
      </c>
      <c r="AJ228">
        <f t="shared" si="18"/>
        <v>188.1781875673052</v>
      </c>
      <c r="AK228">
        <f t="shared" si="17"/>
        <v>73.087531932883707</v>
      </c>
      <c r="AL228">
        <f t="shared" si="19"/>
        <v>97.34902381479219</v>
      </c>
      <c r="AM228">
        <v>86.542198535817406</v>
      </c>
    </row>
    <row r="229" spans="1:39" x14ac:dyDescent="0.35">
      <c r="A229">
        <v>227</v>
      </c>
      <c r="B229" s="1">
        <v>42611</v>
      </c>
      <c r="C229" t="s">
        <v>240</v>
      </c>
      <c r="H229">
        <v>157.158452824525</v>
      </c>
      <c r="I229">
        <v>181.04990215640399</v>
      </c>
      <c r="J229">
        <v>171.58499296018601</v>
      </c>
      <c r="K229">
        <v>133.884351332113</v>
      </c>
      <c r="P229">
        <v>191.79156782702401</v>
      </c>
      <c r="Q229">
        <v>173.67434906173901</v>
      </c>
      <c r="R229">
        <v>216.77067182143401</v>
      </c>
      <c r="S229">
        <v>216.46074201853199</v>
      </c>
      <c r="T229">
        <v>162.19610749831301</v>
      </c>
      <c r="U229">
        <v>183.03109031881601</v>
      </c>
      <c r="V229">
        <v>186.32248427146499</v>
      </c>
      <c r="AA229">
        <v>217.509903131692</v>
      </c>
      <c r="AB229">
        <v>240.27890051515701</v>
      </c>
      <c r="AC229">
        <v>243.64875658132999</v>
      </c>
      <c r="AD229">
        <v>242.41771053727101</v>
      </c>
      <c r="AE229">
        <v>199.64336440546299</v>
      </c>
      <c r="AF229">
        <v>203.00649333547801</v>
      </c>
      <c r="AG229">
        <v>239.43963737363501</v>
      </c>
      <c r="AH229">
        <v>181.59880078585999</v>
      </c>
      <c r="AJ229">
        <f t="shared" si="18"/>
        <v>196.91938309244406</v>
      </c>
      <c r="AK229">
        <f t="shared" si="17"/>
        <v>81.82872745802257</v>
      </c>
      <c r="AL229">
        <f t="shared" si="19"/>
        <v>106.09021933993105</v>
      </c>
      <c r="AM229">
        <v>86.849907187583597</v>
      </c>
    </row>
    <row r="230" spans="1:39" x14ac:dyDescent="0.35">
      <c r="A230">
        <v>228</v>
      </c>
      <c r="B230" s="1">
        <v>42611</v>
      </c>
      <c r="C230" t="s">
        <v>241</v>
      </c>
      <c r="D230">
        <v>157.203079961653</v>
      </c>
      <c r="E230">
        <v>145.23490266935599</v>
      </c>
      <c r="F230">
        <v>154.074647132645</v>
      </c>
      <c r="G230">
        <v>168.62411853804699</v>
      </c>
      <c r="H230">
        <v>168.94697619450301</v>
      </c>
      <c r="I230">
        <v>184.82423394814299</v>
      </c>
      <c r="J230">
        <v>174.94645422206801</v>
      </c>
      <c r="K230">
        <v>137.36700551137301</v>
      </c>
      <c r="L230">
        <v>133.00463140835799</v>
      </c>
      <c r="M230">
        <v>147.663138398944</v>
      </c>
      <c r="N230">
        <v>156.61227603992501</v>
      </c>
      <c r="O230">
        <v>162.745076596606</v>
      </c>
      <c r="P230">
        <v>182.019215293364</v>
      </c>
      <c r="Q230">
        <v>160.72767912588199</v>
      </c>
      <c r="R230">
        <v>196.76487748395499</v>
      </c>
      <c r="S230">
        <v>219.22517888704101</v>
      </c>
      <c r="T230">
        <v>166.59674674885301</v>
      </c>
      <c r="U230">
        <v>181.332456296533</v>
      </c>
      <c r="V230">
        <v>185.88327572857901</v>
      </c>
      <c r="W230">
        <v>199.30477991086201</v>
      </c>
      <c r="X230">
        <v>217.52238435853801</v>
      </c>
      <c r="Y230">
        <v>224.57900381252099</v>
      </c>
      <c r="Z230">
        <v>196.38702555693999</v>
      </c>
      <c r="AA230">
        <v>210.29529499877799</v>
      </c>
      <c r="AB230">
        <v>228.46542307579301</v>
      </c>
      <c r="AC230">
        <v>225.999473589925</v>
      </c>
      <c r="AD230">
        <v>229.45295546386399</v>
      </c>
      <c r="AE230">
        <v>204.78232850322999</v>
      </c>
      <c r="AF230">
        <v>216.95755626836299</v>
      </c>
      <c r="AG230">
        <v>248.84337928905899</v>
      </c>
      <c r="AH230">
        <v>186.25953908341901</v>
      </c>
      <c r="AI230">
        <v>168.215899467398</v>
      </c>
      <c r="AJ230">
        <f t="shared" si="18"/>
        <v>185.65190667389126</v>
      </c>
      <c r="AK230">
        <f t="shared" si="17"/>
        <v>70.561251039469767</v>
      </c>
      <c r="AL230">
        <f t="shared" si="19"/>
        <v>94.82274292137825</v>
      </c>
      <c r="AM230">
        <v>87.030696145416798</v>
      </c>
    </row>
    <row r="231" spans="1:39" x14ac:dyDescent="0.35">
      <c r="A231">
        <v>229</v>
      </c>
      <c r="B231" s="1">
        <v>42621</v>
      </c>
      <c r="C231" t="s">
        <v>242</v>
      </c>
      <c r="D231">
        <v>142.129575089675</v>
      </c>
      <c r="E231">
        <v>138.044741931728</v>
      </c>
      <c r="F231">
        <v>145.35913012563501</v>
      </c>
      <c r="G231">
        <v>152.76091265211801</v>
      </c>
      <c r="H231">
        <v>153.93652143089801</v>
      </c>
      <c r="I231">
        <v>162.16041029980701</v>
      </c>
      <c r="J231">
        <v>148.168969029246</v>
      </c>
      <c r="K231">
        <v>124.55467547439</v>
      </c>
      <c r="L231">
        <v>127.480624832826</v>
      </c>
      <c r="M231">
        <v>127.90245786187199</v>
      </c>
      <c r="N231">
        <v>141.40514268718701</v>
      </c>
      <c r="O231">
        <v>154.17247803934001</v>
      </c>
      <c r="P231">
        <v>162.42350535274599</v>
      </c>
      <c r="Q231">
        <v>145.20186072715501</v>
      </c>
      <c r="R231">
        <v>176.72558361286499</v>
      </c>
      <c r="S231">
        <v>201.25018425078201</v>
      </c>
      <c r="T231">
        <v>161.33466787455899</v>
      </c>
      <c r="U231">
        <v>158.00742059717999</v>
      </c>
      <c r="V231">
        <v>164.58834768141301</v>
      </c>
      <c r="W231">
        <v>166.913693576177</v>
      </c>
      <c r="X231">
        <v>187.81645878452599</v>
      </c>
      <c r="Y231">
        <v>192.41714887954001</v>
      </c>
      <c r="Z231">
        <v>165.32446670050999</v>
      </c>
      <c r="AA231">
        <v>183.53322037698601</v>
      </c>
      <c r="AB231">
        <v>206.957177092965</v>
      </c>
      <c r="AC231">
        <v>219.64563144684001</v>
      </c>
      <c r="AD231">
        <v>202.71885770527999</v>
      </c>
      <c r="AE231">
        <v>183.55762197840801</v>
      </c>
      <c r="AF231">
        <v>181.69266808030901</v>
      </c>
      <c r="AG231">
        <v>212.99872643334101</v>
      </c>
      <c r="AH231">
        <v>154.329631453845</v>
      </c>
      <c r="AI231">
        <v>144.220788459359</v>
      </c>
      <c r="AJ231">
        <f t="shared" si="18"/>
        <v>165.30416564123462</v>
      </c>
      <c r="AK231">
        <f t="shared" si="17"/>
        <v>50.213510006813124</v>
      </c>
      <c r="AL231">
        <f t="shared" si="19"/>
        <v>74.475001888721607</v>
      </c>
      <c r="AM231">
        <v>87.100537853544907</v>
      </c>
    </row>
    <row r="232" spans="1:39" x14ac:dyDescent="0.35">
      <c r="A232">
        <v>230</v>
      </c>
      <c r="B232" s="1">
        <v>42626</v>
      </c>
      <c r="C232" t="s">
        <v>243</v>
      </c>
      <c r="D232">
        <v>150.07653264799501</v>
      </c>
      <c r="E232">
        <v>142.172547937171</v>
      </c>
      <c r="F232">
        <v>148.87135474876999</v>
      </c>
      <c r="G232">
        <v>162.50957410048599</v>
      </c>
      <c r="H232">
        <v>165.069570168675</v>
      </c>
      <c r="I232">
        <v>173.221656334388</v>
      </c>
      <c r="J232">
        <v>152.87843479401801</v>
      </c>
      <c r="K232">
        <v>136.60153326466599</v>
      </c>
      <c r="L232">
        <v>128.32035896398801</v>
      </c>
      <c r="M232">
        <v>145.574758949824</v>
      </c>
      <c r="N232">
        <v>157.68852466153001</v>
      </c>
      <c r="O232">
        <v>165.50279590478101</v>
      </c>
      <c r="P232">
        <v>176.52350612717399</v>
      </c>
      <c r="Q232">
        <v>169.30484766386499</v>
      </c>
      <c r="R232">
        <v>204.29374815735301</v>
      </c>
      <c r="S232">
        <v>199.02492868111</v>
      </c>
      <c r="T232">
        <v>150.29938552298199</v>
      </c>
      <c r="U232">
        <v>184.13069274485699</v>
      </c>
      <c r="V232">
        <v>176.050647490209</v>
      </c>
      <c r="W232">
        <v>185.820002336838</v>
      </c>
      <c r="X232">
        <v>201.149179925948</v>
      </c>
      <c r="Y232">
        <v>209.05189276483401</v>
      </c>
      <c r="Z232">
        <v>177.55544258249</v>
      </c>
      <c r="AA232">
        <v>196.398582437697</v>
      </c>
      <c r="AB232">
        <v>221.04568576500799</v>
      </c>
      <c r="AC232">
        <v>233.627723662477</v>
      </c>
      <c r="AD232">
        <v>223.753908142955</v>
      </c>
      <c r="AE232">
        <v>194.45959125848501</v>
      </c>
      <c r="AF232">
        <v>193.78322975147401</v>
      </c>
      <c r="AG232">
        <v>222.09741217964299</v>
      </c>
      <c r="AH232">
        <v>168.440284930996</v>
      </c>
      <c r="AI232">
        <v>152.766948187748</v>
      </c>
      <c r="AJ232">
        <f t="shared" si="18"/>
        <v>177.12704008720107</v>
      </c>
      <c r="AK232">
        <f t="shared" si="17"/>
        <v>62.036384452779572</v>
      </c>
      <c r="AL232">
        <f t="shared" si="19"/>
        <v>86.297876334688056</v>
      </c>
      <c r="AM232">
        <v>86.785997709016399</v>
      </c>
    </row>
    <row r="233" spans="1:39" x14ac:dyDescent="0.35">
      <c r="A233">
        <v>231</v>
      </c>
      <c r="B233" s="1">
        <v>42627</v>
      </c>
      <c r="C233" t="s">
        <v>244</v>
      </c>
      <c r="H233">
        <v>170.88522380882901</v>
      </c>
      <c r="I233">
        <v>184.10168246676699</v>
      </c>
      <c r="J233">
        <v>180.197254413389</v>
      </c>
      <c r="K233">
        <v>142.448048231005</v>
      </c>
      <c r="L233">
        <v>137.43084929415099</v>
      </c>
      <c r="M233">
        <v>157.75397067664201</v>
      </c>
      <c r="N233">
        <v>172.74146157091801</v>
      </c>
      <c r="O233">
        <v>176.870259443306</v>
      </c>
      <c r="T233">
        <v>163.09590583834901</v>
      </c>
      <c r="U233">
        <v>191.563051259129</v>
      </c>
      <c r="V233">
        <v>187.41906736359601</v>
      </c>
      <c r="W233">
        <v>187.68156557535499</v>
      </c>
      <c r="X233">
        <v>204.504172191603</v>
      </c>
      <c r="Y233">
        <v>221.54142876888801</v>
      </c>
      <c r="Z233">
        <v>183.84540504856699</v>
      </c>
      <c r="AA233">
        <v>204.20990509140699</v>
      </c>
      <c r="AE233">
        <v>210.19901025905099</v>
      </c>
      <c r="AF233">
        <v>208.358075061514</v>
      </c>
      <c r="AG233">
        <v>227.211217116721</v>
      </c>
      <c r="AH233">
        <v>180.40844633225899</v>
      </c>
      <c r="AI233">
        <v>157.22619729688901</v>
      </c>
      <c r="AJ233">
        <f t="shared" si="18"/>
        <v>183.3186760527779</v>
      </c>
      <c r="AK233">
        <f t="shared" si="17"/>
        <v>68.228020418356408</v>
      </c>
      <c r="AL233">
        <f t="shared" si="19"/>
        <v>92.489512300264892</v>
      </c>
      <c r="AM233">
        <v>86.728984734702905</v>
      </c>
    </row>
    <row r="234" spans="1:39" x14ac:dyDescent="0.35">
      <c r="A234">
        <v>232</v>
      </c>
      <c r="B234" s="1">
        <v>42628</v>
      </c>
      <c r="C234" t="s">
        <v>245</v>
      </c>
      <c r="D234">
        <v>165.78454382516</v>
      </c>
      <c r="E234">
        <v>152.937911546278</v>
      </c>
      <c r="F234">
        <v>167.099671107349</v>
      </c>
      <c r="G234">
        <v>189.26155476387501</v>
      </c>
      <c r="H234">
        <v>185.669241132884</v>
      </c>
      <c r="I234">
        <v>192.17416154519699</v>
      </c>
      <c r="J234">
        <v>172.13805114346499</v>
      </c>
      <c r="K234">
        <v>149.84657491929801</v>
      </c>
      <c r="L234">
        <v>155.06768798744699</v>
      </c>
      <c r="M234">
        <v>168.31987709321299</v>
      </c>
      <c r="N234">
        <v>183.11860873957801</v>
      </c>
      <c r="O234">
        <v>184.33238799220001</v>
      </c>
      <c r="P234">
        <v>189.48236337212799</v>
      </c>
      <c r="Q234">
        <v>172.79812393023499</v>
      </c>
      <c r="R234">
        <v>203.665762016624</v>
      </c>
      <c r="S234">
        <v>225.509683526636</v>
      </c>
      <c r="T234">
        <v>177.950940357593</v>
      </c>
      <c r="U234">
        <v>196.791555716511</v>
      </c>
      <c r="V234">
        <v>193.50396869747701</v>
      </c>
      <c r="W234">
        <v>202.09694154400901</v>
      </c>
      <c r="X234">
        <v>217.16906007173901</v>
      </c>
      <c r="Y234">
        <v>227.36254449609501</v>
      </c>
      <c r="Z234">
        <v>197.62870457615</v>
      </c>
      <c r="AA234">
        <v>212.50401684774599</v>
      </c>
      <c r="AB234">
        <v>238.273357490378</v>
      </c>
      <c r="AC234">
        <v>240.37493679315099</v>
      </c>
      <c r="AD234">
        <v>231.06702339126301</v>
      </c>
      <c r="AE234">
        <v>208.79471420052201</v>
      </c>
      <c r="AF234">
        <v>209.98460075427499</v>
      </c>
      <c r="AG234">
        <v>242.42123749341101</v>
      </c>
      <c r="AH234">
        <v>181.020818514616</v>
      </c>
      <c r="AI234">
        <v>167.98047971161299</v>
      </c>
      <c r="AJ234">
        <f t="shared" si="18"/>
        <v>193.81659704056614</v>
      </c>
      <c r="AK234">
        <f t="shared" si="17"/>
        <v>78.725941406144642</v>
      </c>
      <c r="AL234">
        <f t="shared" si="19"/>
        <v>102.98743328805313</v>
      </c>
      <c r="AM234">
        <v>86.154171391371406</v>
      </c>
    </row>
    <row r="235" spans="1:39" x14ac:dyDescent="0.35">
      <c r="A235">
        <v>233</v>
      </c>
      <c r="B235" s="1">
        <v>42635</v>
      </c>
      <c r="C235" t="s">
        <v>162</v>
      </c>
      <c r="D235">
        <v>147.05122604918799</v>
      </c>
      <c r="E235">
        <v>137.445951874587</v>
      </c>
      <c r="F235">
        <v>143.99685889624701</v>
      </c>
      <c r="G235">
        <v>160.069976084492</v>
      </c>
      <c r="H235">
        <v>155.93898725141599</v>
      </c>
      <c r="I235">
        <v>169.186559769122</v>
      </c>
      <c r="J235">
        <v>147.69317782760601</v>
      </c>
      <c r="K235">
        <v>131.90824572592899</v>
      </c>
      <c r="N235">
        <v>153.17757306324401</v>
      </c>
      <c r="O235">
        <v>137.382190588252</v>
      </c>
      <c r="P235">
        <v>172.121568127372</v>
      </c>
      <c r="Q235">
        <v>145.676420126929</v>
      </c>
      <c r="R235">
        <v>184.11125046082699</v>
      </c>
      <c r="S235">
        <v>196.90847473640301</v>
      </c>
      <c r="T235">
        <v>146.25758590559801</v>
      </c>
      <c r="U235">
        <v>167.571824983645</v>
      </c>
      <c r="V235">
        <v>165.66673977787801</v>
      </c>
      <c r="W235">
        <v>178.284328310875</v>
      </c>
      <c r="X235">
        <v>192.99760372265999</v>
      </c>
      <c r="Y235">
        <v>205.642079317492</v>
      </c>
      <c r="Z235">
        <v>175.17076507760399</v>
      </c>
      <c r="AA235">
        <v>195.12955443273299</v>
      </c>
      <c r="AB235">
        <v>212.34827042628601</v>
      </c>
      <c r="AC235">
        <v>215.05053693679801</v>
      </c>
      <c r="AJ235">
        <f t="shared" si="18"/>
        <v>168.19948956138262</v>
      </c>
      <c r="AK235">
        <f t="shared" si="17"/>
        <v>53.108833926961125</v>
      </c>
      <c r="AL235">
        <f t="shared" si="19"/>
        <v>77.370325808869609</v>
      </c>
      <c r="AM235">
        <v>85.665368802158596</v>
      </c>
    </row>
    <row r="236" spans="1:39" x14ac:dyDescent="0.35">
      <c r="A236">
        <v>234</v>
      </c>
      <c r="B236" s="1">
        <v>42638</v>
      </c>
      <c r="C236" t="s">
        <v>246</v>
      </c>
      <c r="D236">
        <v>162.66956805991501</v>
      </c>
      <c r="E236">
        <v>155.970526859562</v>
      </c>
      <c r="F236">
        <v>166.79733251725801</v>
      </c>
      <c r="G236">
        <v>178.87735245351399</v>
      </c>
      <c r="H236">
        <v>178.81694092097601</v>
      </c>
      <c r="I236">
        <v>180.53541144168599</v>
      </c>
      <c r="J236">
        <v>168.26239786729499</v>
      </c>
      <c r="K236">
        <v>142.099657167494</v>
      </c>
      <c r="L236">
        <v>147.382476087247</v>
      </c>
      <c r="M236">
        <v>158.07099960152399</v>
      </c>
      <c r="N236">
        <v>171.10989016315099</v>
      </c>
      <c r="O236">
        <v>170.97903911034001</v>
      </c>
      <c r="P236">
        <v>177.02680485696399</v>
      </c>
      <c r="Q236">
        <v>156.77919220150201</v>
      </c>
      <c r="R236">
        <v>191.456591763326</v>
      </c>
      <c r="S236">
        <v>212.89510921433401</v>
      </c>
      <c r="T236">
        <v>167.484391752589</v>
      </c>
      <c r="U236">
        <v>183.222500671723</v>
      </c>
      <c r="V236">
        <v>179.73496728865399</v>
      </c>
      <c r="W236">
        <v>188.61608159521199</v>
      </c>
      <c r="X236">
        <v>202.284496337344</v>
      </c>
      <c r="Y236">
        <v>218.88975120587801</v>
      </c>
      <c r="Z236">
        <v>185.61100101621801</v>
      </c>
      <c r="AA236">
        <v>204.92562518481799</v>
      </c>
      <c r="AB236">
        <v>229.59889519266301</v>
      </c>
      <c r="AC236">
        <v>225.679234983866</v>
      </c>
      <c r="AD236">
        <v>224.07399704636401</v>
      </c>
      <c r="AE236">
        <v>199.945879385523</v>
      </c>
      <c r="AF236">
        <v>203.49187547921599</v>
      </c>
      <c r="AG236">
        <v>233.46880945581501</v>
      </c>
      <c r="AH236">
        <v>178.991538425355</v>
      </c>
      <c r="AI236">
        <v>164.686648810706</v>
      </c>
      <c r="AJ236">
        <f t="shared" si="18"/>
        <v>184.7010932536885</v>
      </c>
      <c r="AK236">
        <f t="shared" si="17"/>
        <v>69.610437619267003</v>
      </c>
      <c r="AL236">
        <f t="shared" si="19"/>
        <v>93.871929501175487</v>
      </c>
      <c r="AM236">
        <v>86.260594635011202</v>
      </c>
    </row>
    <row r="237" spans="1:39" x14ac:dyDescent="0.35">
      <c r="A237">
        <v>235</v>
      </c>
      <c r="B237" s="1">
        <v>42650</v>
      </c>
      <c r="C237" t="s">
        <v>247</v>
      </c>
      <c r="D237">
        <v>107.96949419735</v>
      </c>
      <c r="E237">
        <v>122.40293411839301</v>
      </c>
      <c r="F237">
        <v>132.966738392168</v>
      </c>
      <c r="G237">
        <v>134.683126415928</v>
      </c>
      <c r="H237">
        <v>132.75995911962599</v>
      </c>
      <c r="M237">
        <v>101.463577940695</v>
      </c>
      <c r="N237">
        <v>115.684175181806</v>
      </c>
      <c r="O237">
        <v>124.178115656793</v>
      </c>
      <c r="P237">
        <v>143.39586698445501</v>
      </c>
      <c r="Q237">
        <v>124.22180474208599</v>
      </c>
      <c r="R237">
        <v>159.13038188658999</v>
      </c>
      <c r="S237">
        <v>182.413656071247</v>
      </c>
      <c r="Y237">
        <v>162.32660223947599</v>
      </c>
      <c r="Z237">
        <v>135.17670035566101</v>
      </c>
      <c r="AA237">
        <v>149.761263696496</v>
      </c>
      <c r="AB237">
        <v>186.13304789564501</v>
      </c>
      <c r="AC237">
        <v>188.83912786025499</v>
      </c>
      <c r="AD237">
        <v>180.30749342105599</v>
      </c>
      <c r="AE237">
        <v>166.936288607639</v>
      </c>
      <c r="AJ237">
        <f t="shared" si="18"/>
        <v>144.77633446228236</v>
      </c>
      <c r="AK237">
        <f t="shared" si="17"/>
        <v>29.685678827860869</v>
      </c>
      <c r="AL237">
        <f t="shared" si="19"/>
        <v>53.947170709769352</v>
      </c>
      <c r="AM237">
        <v>86.371373576007599</v>
      </c>
    </row>
    <row r="238" spans="1:39" x14ac:dyDescent="0.35">
      <c r="A238">
        <v>236</v>
      </c>
      <c r="B238" s="1">
        <v>42658</v>
      </c>
      <c r="C238" t="s">
        <v>248</v>
      </c>
      <c r="D238">
        <v>141.17593601873099</v>
      </c>
      <c r="E238">
        <v>138.206990788973</v>
      </c>
      <c r="F238">
        <v>143.37383961865899</v>
      </c>
      <c r="G238">
        <v>155.048504877818</v>
      </c>
      <c r="H238">
        <v>152.29673658966499</v>
      </c>
      <c r="I238">
        <v>164.27644666705299</v>
      </c>
      <c r="J238">
        <v>154.01523859828001</v>
      </c>
      <c r="K238">
        <v>126.60725619681099</v>
      </c>
      <c r="L238">
        <v>129.96077026328999</v>
      </c>
      <c r="M238">
        <v>147.17673195642399</v>
      </c>
      <c r="N238">
        <v>154.65141550447601</v>
      </c>
      <c r="O238">
        <v>155.185178761553</v>
      </c>
      <c r="P238">
        <v>162.83673591182699</v>
      </c>
      <c r="Q238">
        <v>152.83962916226599</v>
      </c>
      <c r="R238">
        <v>179.79028165413999</v>
      </c>
      <c r="S238">
        <v>190.14652723421699</v>
      </c>
      <c r="T238">
        <v>144.709544974491</v>
      </c>
      <c r="U238">
        <v>167.917831874472</v>
      </c>
      <c r="V238">
        <v>165.40041211337299</v>
      </c>
      <c r="W238">
        <v>172.43029121489701</v>
      </c>
      <c r="X238">
        <v>178.53525143234299</v>
      </c>
      <c r="Y238">
        <v>194.124972035209</v>
      </c>
      <c r="Z238">
        <v>171.891744984984</v>
      </c>
      <c r="AA238">
        <v>190.87973192323</v>
      </c>
      <c r="AB238">
        <v>208.65984518257201</v>
      </c>
      <c r="AC238">
        <v>212.854678647593</v>
      </c>
      <c r="AD238">
        <v>210.59764111681699</v>
      </c>
      <c r="AE238">
        <v>182.488660374506</v>
      </c>
      <c r="AF238">
        <v>183.645512006144</v>
      </c>
      <c r="AG238">
        <v>210.60094681146199</v>
      </c>
      <c r="AH238">
        <v>151.428121253038</v>
      </c>
      <c r="AI238">
        <v>135.33588916481801</v>
      </c>
      <c r="AJ238">
        <f t="shared" si="18"/>
        <v>166.53404046606659</v>
      </c>
      <c r="AK238">
        <f t="shared" si="17"/>
        <v>51.443384831645091</v>
      </c>
      <c r="AL238">
        <f t="shared" si="19"/>
        <v>75.704876713553574</v>
      </c>
      <c r="AM238">
        <v>86.3323049279321</v>
      </c>
    </row>
    <row r="239" spans="1:39" x14ac:dyDescent="0.35">
      <c r="A239">
        <v>237</v>
      </c>
      <c r="B239" s="1">
        <v>42659</v>
      </c>
      <c r="C239" t="s">
        <v>249</v>
      </c>
      <c r="G239">
        <v>158.93794792791101</v>
      </c>
      <c r="H239">
        <v>170.186852490392</v>
      </c>
      <c r="I239">
        <v>176.48620271212599</v>
      </c>
      <c r="J239">
        <v>154.45203959219401</v>
      </c>
      <c r="K239">
        <v>134.759583555907</v>
      </c>
      <c r="L239">
        <v>126.484594786619</v>
      </c>
      <c r="M239">
        <v>143.526945983871</v>
      </c>
      <c r="N239">
        <v>155.375220549273</v>
      </c>
      <c r="R239">
        <v>198.12991717608799</v>
      </c>
      <c r="S239">
        <v>199.89733274770401</v>
      </c>
      <c r="T239">
        <v>144.70154902075899</v>
      </c>
      <c r="U239">
        <v>166.79845316113801</v>
      </c>
      <c r="V239">
        <v>162.043043496954</v>
      </c>
      <c r="W239">
        <v>168.97828869013901</v>
      </c>
      <c r="X239">
        <v>181.48464712802499</v>
      </c>
      <c r="Y239">
        <v>200.84546768944</v>
      </c>
      <c r="Z239">
        <v>178.78598925254499</v>
      </c>
      <c r="AD239">
        <v>215.33170106999901</v>
      </c>
      <c r="AE239">
        <v>186.19653211264799</v>
      </c>
      <c r="AF239">
        <v>187.775312848586</v>
      </c>
      <c r="AG239">
        <v>219.26957202263401</v>
      </c>
      <c r="AH239">
        <v>155.929057520736</v>
      </c>
      <c r="AI239">
        <v>132.98880640257499</v>
      </c>
      <c r="AJ239">
        <f t="shared" si="18"/>
        <v>170.40717643209837</v>
      </c>
      <c r="AK239">
        <f t="shared" si="17"/>
        <v>55.316520797676873</v>
      </c>
      <c r="AL239">
        <f t="shared" si="19"/>
        <v>79.578012679585356</v>
      </c>
      <c r="AM239">
        <v>85.905118618127801</v>
      </c>
    </row>
    <row r="240" spans="1:39" x14ac:dyDescent="0.35">
      <c r="A240">
        <v>238</v>
      </c>
      <c r="B240" s="1">
        <v>42661</v>
      </c>
      <c r="C240" t="s">
        <v>210</v>
      </c>
      <c r="D240">
        <v>148.63808424381</v>
      </c>
      <c r="E240">
        <v>143.13394117805399</v>
      </c>
      <c r="F240">
        <v>151.60722520303099</v>
      </c>
      <c r="G240">
        <v>160.83596094574699</v>
      </c>
      <c r="H240">
        <v>164.42606594784499</v>
      </c>
      <c r="I240">
        <v>173.12837444944799</v>
      </c>
      <c r="J240">
        <v>160.36681585836999</v>
      </c>
      <c r="K240">
        <v>127.866710520163</v>
      </c>
      <c r="L240">
        <v>125.441320911353</v>
      </c>
      <c r="M240">
        <v>144.226036535796</v>
      </c>
      <c r="N240">
        <v>152.510253820445</v>
      </c>
      <c r="O240">
        <v>152.24416743904001</v>
      </c>
      <c r="P240">
        <v>161.34063709153401</v>
      </c>
      <c r="Q240">
        <v>152.84826423958</v>
      </c>
      <c r="R240">
        <v>192.72271610612799</v>
      </c>
      <c r="S240">
        <v>211.105369373733</v>
      </c>
      <c r="T240">
        <v>152.63225193132999</v>
      </c>
      <c r="U240">
        <v>171.086482866132</v>
      </c>
      <c r="V240">
        <v>179.435498420519</v>
      </c>
      <c r="W240">
        <v>176.10900468714101</v>
      </c>
      <c r="X240">
        <v>190.35067029649201</v>
      </c>
      <c r="Y240">
        <v>203.04705652994301</v>
      </c>
      <c r="Z240">
        <v>175.15812342027601</v>
      </c>
      <c r="AA240">
        <v>196.42084875387701</v>
      </c>
      <c r="AB240">
        <v>223.328801608822</v>
      </c>
      <c r="AC240">
        <v>222.057362625997</v>
      </c>
      <c r="AD240">
        <v>218.50041726218501</v>
      </c>
      <c r="AE240">
        <v>194.64796281019301</v>
      </c>
      <c r="AF240">
        <v>191.02913209245801</v>
      </c>
      <c r="AG240">
        <v>221.83150452503199</v>
      </c>
      <c r="AH240">
        <v>154.10953583482501</v>
      </c>
      <c r="AI240">
        <v>149.30407905114501</v>
      </c>
      <c r="AJ240">
        <f t="shared" si="18"/>
        <v>173.17158364313883</v>
      </c>
      <c r="AK240">
        <f t="shared" si="17"/>
        <v>58.080928008717336</v>
      </c>
      <c r="AL240">
        <f t="shared" si="19"/>
        <v>82.34241989062582</v>
      </c>
      <c r="AM240">
        <v>85.127406653092606</v>
      </c>
    </row>
    <row r="241" spans="1:39" x14ac:dyDescent="0.35">
      <c r="A241">
        <v>239</v>
      </c>
      <c r="B241" s="1">
        <v>42666</v>
      </c>
      <c r="C241" t="s">
        <v>250</v>
      </c>
      <c r="F241">
        <v>142.485879768334</v>
      </c>
      <c r="G241">
        <v>141.14446823510301</v>
      </c>
      <c r="H241">
        <v>149.300722282126</v>
      </c>
      <c r="I241">
        <v>169.16513468229701</v>
      </c>
      <c r="J241">
        <v>162.506399108003</v>
      </c>
      <c r="K241">
        <v>138.36206883192</v>
      </c>
      <c r="L241">
        <v>141.26586592834701</v>
      </c>
      <c r="Q241">
        <v>210.06583701531801</v>
      </c>
      <c r="R241">
        <v>176.06829571742301</v>
      </c>
      <c r="S241">
        <v>188.59829418973101</v>
      </c>
      <c r="T241">
        <v>139.40617717491301</v>
      </c>
      <c r="U241">
        <v>178.890907282445</v>
      </c>
      <c r="V241">
        <v>174.67922525098501</v>
      </c>
      <c r="W241">
        <v>177.69260348048201</v>
      </c>
      <c r="X241">
        <v>196.19677497301501</v>
      </c>
      <c r="AC241">
        <v>223.12854984659799</v>
      </c>
      <c r="AD241">
        <v>209.069678695633</v>
      </c>
      <c r="AE241">
        <v>187.181160391449</v>
      </c>
      <c r="AF241">
        <v>190.09826256391901</v>
      </c>
      <c r="AG241">
        <v>225.87028897984899</v>
      </c>
      <c r="AH241">
        <v>170.331106126983</v>
      </c>
      <c r="AI241">
        <v>154.17619563056201</v>
      </c>
      <c r="AJ241">
        <f t="shared" si="18"/>
        <v>174.80381346161067</v>
      </c>
      <c r="AK241">
        <f t="shared" si="17"/>
        <v>59.713157827189178</v>
      </c>
      <c r="AL241">
        <f t="shared" si="19"/>
        <v>83.974649709097662</v>
      </c>
      <c r="AM241">
        <v>85.080522395930302</v>
      </c>
    </row>
    <row r="242" spans="1:39" x14ac:dyDescent="0.35">
      <c r="A242">
        <v>240</v>
      </c>
      <c r="B242" s="1">
        <v>42674</v>
      </c>
      <c r="C242" t="s">
        <v>251</v>
      </c>
      <c r="D242">
        <v>148.565099155197</v>
      </c>
      <c r="E242">
        <v>140.73870914814299</v>
      </c>
      <c r="F242">
        <v>150.27425391707101</v>
      </c>
      <c r="G242">
        <v>161.040304272317</v>
      </c>
      <c r="H242">
        <v>159.252613898155</v>
      </c>
      <c r="I242">
        <v>168.74871841315999</v>
      </c>
      <c r="J242">
        <v>155.021349712926</v>
      </c>
      <c r="K242">
        <v>139.178784977644</v>
      </c>
      <c r="L242">
        <v>139.95110279344701</v>
      </c>
      <c r="M242">
        <v>146.13901126765899</v>
      </c>
      <c r="N242">
        <v>157.195607251957</v>
      </c>
      <c r="O242">
        <v>163.41897310765799</v>
      </c>
      <c r="P242">
        <v>167.16897807021499</v>
      </c>
      <c r="Q242">
        <v>148.550695460101</v>
      </c>
      <c r="R242">
        <v>193.03684037142301</v>
      </c>
      <c r="S242">
        <v>198.40656305831601</v>
      </c>
      <c r="T242">
        <v>145.076317878525</v>
      </c>
      <c r="U242">
        <v>176.08966366006601</v>
      </c>
      <c r="V242">
        <v>177.19147682179599</v>
      </c>
      <c r="W242">
        <v>174.25686739242599</v>
      </c>
      <c r="X242">
        <v>194.54264656115799</v>
      </c>
      <c r="Y242">
        <v>204.33589882784699</v>
      </c>
      <c r="Z242">
        <v>171.26607249469899</v>
      </c>
      <c r="AA242">
        <v>197.45299411652701</v>
      </c>
      <c r="AB242">
        <v>219.50019301952599</v>
      </c>
      <c r="AC242">
        <v>201.20843907242499</v>
      </c>
      <c r="AD242">
        <v>211.894605994134</v>
      </c>
      <c r="AE242">
        <v>187.92586687167699</v>
      </c>
      <c r="AF242">
        <v>186.048609624232</v>
      </c>
      <c r="AG242">
        <v>220.850873420179</v>
      </c>
      <c r="AH242">
        <v>164.573244700006</v>
      </c>
      <c r="AI242">
        <v>148.36659792720101</v>
      </c>
      <c r="AJ242">
        <f t="shared" si="18"/>
        <v>172.41462416430664</v>
      </c>
      <c r="AK242">
        <f t="shared" si="17"/>
        <v>57.32396852988515</v>
      </c>
      <c r="AL242">
        <f t="shared" si="19"/>
        <v>81.585460411793633</v>
      </c>
      <c r="AM242">
        <v>83.969371510138103</v>
      </c>
    </row>
    <row r="243" spans="1:39" x14ac:dyDescent="0.35">
      <c r="A243">
        <v>241</v>
      </c>
      <c r="B243" s="1">
        <v>42675</v>
      </c>
      <c r="C243" t="s">
        <v>252</v>
      </c>
      <c r="G243">
        <v>166.80532739234499</v>
      </c>
      <c r="H243">
        <v>169.72587894971701</v>
      </c>
      <c r="I243">
        <v>178.19475306565599</v>
      </c>
      <c r="J243">
        <v>167.45030626838701</v>
      </c>
      <c r="K243">
        <v>135.39848263710701</v>
      </c>
      <c r="L243">
        <v>136.22774878861199</v>
      </c>
      <c r="M243">
        <v>151.25236371809601</v>
      </c>
      <c r="N243">
        <v>163.16955697659901</v>
      </c>
      <c r="O243">
        <v>168.814135711532</v>
      </c>
      <c r="S243">
        <v>208.71111327200799</v>
      </c>
      <c r="T243">
        <v>163.22663976347101</v>
      </c>
      <c r="U243">
        <v>187.86674501527099</v>
      </c>
      <c r="V243">
        <v>176.65629888786799</v>
      </c>
      <c r="W243">
        <v>168.37161270119299</v>
      </c>
      <c r="X243">
        <v>180.87059481587201</v>
      </c>
      <c r="Y243">
        <v>200.510287779263</v>
      </c>
      <c r="Z243">
        <v>167.912701008797</v>
      </c>
      <c r="AD243">
        <v>211.82303235272099</v>
      </c>
      <c r="AE243">
        <v>185.96876501776299</v>
      </c>
      <c r="AF243">
        <v>189.72570600001799</v>
      </c>
      <c r="AG243">
        <v>221.623327062236</v>
      </c>
      <c r="AH243">
        <v>157.62921654573199</v>
      </c>
      <c r="AI243">
        <v>144.485613142267</v>
      </c>
      <c r="AJ243">
        <f t="shared" si="18"/>
        <v>174.01826986402307</v>
      </c>
      <c r="AK243">
        <f t="shared" si="17"/>
        <v>58.927614229601573</v>
      </c>
      <c r="AL243">
        <f t="shared" si="19"/>
        <v>83.189106111510057</v>
      </c>
      <c r="AM243">
        <v>83.018881352268394</v>
      </c>
    </row>
    <row r="244" spans="1:39" x14ac:dyDescent="0.35">
      <c r="A244">
        <v>242</v>
      </c>
      <c r="B244" s="1">
        <v>42678</v>
      </c>
      <c r="C244" t="s">
        <v>253</v>
      </c>
      <c r="D244">
        <v>157.53429432525999</v>
      </c>
      <c r="E244">
        <v>149.20099126996399</v>
      </c>
      <c r="F244">
        <v>166.12588815154101</v>
      </c>
      <c r="G244">
        <v>172.22229891720701</v>
      </c>
      <c r="H244">
        <v>172.77261042351</v>
      </c>
      <c r="I244">
        <v>173.28530996285099</v>
      </c>
      <c r="J244">
        <v>154.644951619165</v>
      </c>
      <c r="K244">
        <v>143.48669333159901</v>
      </c>
      <c r="L244">
        <v>153.96063872899299</v>
      </c>
      <c r="M244">
        <v>165.50866086346801</v>
      </c>
      <c r="N244">
        <v>171.00021961163199</v>
      </c>
      <c r="O244">
        <v>172.81155986066</v>
      </c>
      <c r="P244">
        <v>173.424311364755</v>
      </c>
      <c r="Q244">
        <v>162.99604715066801</v>
      </c>
      <c r="R244">
        <v>198.54490455328599</v>
      </c>
      <c r="S244">
        <v>220.61822203180901</v>
      </c>
      <c r="T244">
        <v>171.714574301928</v>
      </c>
      <c r="U244">
        <v>191.90363732583899</v>
      </c>
      <c r="V244">
        <v>186.20216689258999</v>
      </c>
      <c r="W244">
        <v>186.146830238826</v>
      </c>
      <c r="X244">
        <v>195.771414673923</v>
      </c>
      <c r="Y244">
        <v>208.42629067319999</v>
      </c>
      <c r="Z244">
        <v>182.13441999432101</v>
      </c>
      <c r="AA244">
        <v>199.10894566963799</v>
      </c>
      <c r="AB244">
        <v>221.34562498751299</v>
      </c>
      <c r="AC244">
        <v>227.989331480353</v>
      </c>
      <c r="AD244">
        <v>219.04169152470399</v>
      </c>
      <c r="AE244">
        <v>192.67734031762899</v>
      </c>
      <c r="AF244">
        <v>195.991729922357</v>
      </c>
      <c r="AG244">
        <v>229.50800453570301</v>
      </c>
      <c r="AH244">
        <v>167.459510319955</v>
      </c>
      <c r="AI244">
        <v>154.95854856396801</v>
      </c>
      <c r="AJ244">
        <f t="shared" si="18"/>
        <v>182.45367698715052</v>
      </c>
      <c r="AK244">
        <f t="shared" si="17"/>
        <v>67.363021352729021</v>
      </c>
      <c r="AL244">
        <f t="shared" si="19"/>
        <v>91.624513234637504</v>
      </c>
      <c r="AM244">
        <v>82.448730004836705</v>
      </c>
    </row>
    <row r="245" spans="1:39" x14ac:dyDescent="0.35">
      <c r="A245">
        <v>243</v>
      </c>
      <c r="B245" s="1">
        <v>42681</v>
      </c>
      <c r="C245" t="s">
        <v>242</v>
      </c>
      <c r="D245">
        <v>147.32058121812199</v>
      </c>
      <c r="E245">
        <v>140.476174839218</v>
      </c>
      <c r="F245">
        <v>150.40614561078601</v>
      </c>
      <c r="G245">
        <v>160.84944231795501</v>
      </c>
      <c r="H245">
        <v>156.07121744239501</v>
      </c>
      <c r="I245">
        <v>167.27385373108399</v>
      </c>
      <c r="J245">
        <v>151.744680247459</v>
      </c>
      <c r="K245">
        <v>138.82355981580901</v>
      </c>
      <c r="L245">
        <v>143.81241155524199</v>
      </c>
      <c r="M245">
        <v>156.28113933358199</v>
      </c>
      <c r="N245">
        <v>164.95783876480701</v>
      </c>
      <c r="O245">
        <v>161.10918017747301</v>
      </c>
      <c r="P245">
        <v>170.54448948578599</v>
      </c>
      <c r="Q245">
        <v>150.23849759919401</v>
      </c>
      <c r="R245">
        <v>185.617677390491</v>
      </c>
      <c r="S245">
        <v>202.35709037309101</v>
      </c>
      <c r="T245">
        <v>161.19646513048701</v>
      </c>
      <c r="U245">
        <v>184.219556963484</v>
      </c>
      <c r="V245">
        <v>178.47287268869701</v>
      </c>
      <c r="W245">
        <v>173.138539257151</v>
      </c>
      <c r="X245">
        <v>183.742558791248</v>
      </c>
      <c r="Y245">
        <v>197.656908483005</v>
      </c>
      <c r="Z245">
        <v>173.857813778137</v>
      </c>
      <c r="AA245">
        <v>196.26309043048499</v>
      </c>
      <c r="AB245">
        <v>216.437547392824</v>
      </c>
      <c r="AC245">
        <v>221.03852487619201</v>
      </c>
      <c r="AD245">
        <v>205.727780717889</v>
      </c>
      <c r="AE245">
        <v>181.70810173274299</v>
      </c>
      <c r="AF245">
        <v>185.995451183082</v>
      </c>
      <c r="AG245">
        <v>217.60784571423801</v>
      </c>
      <c r="AH245">
        <v>162.524293855542</v>
      </c>
      <c r="AI245">
        <v>151.31011454306801</v>
      </c>
      <c r="AJ245">
        <f t="shared" si="18"/>
        <v>173.08692017002392</v>
      </c>
      <c r="AK245">
        <f t="shared" si="17"/>
        <v>57.996264535602421</v>
      </c>
      <c r="AL245">
        <f t="shared" si="19"/>
        <v>82.257756417510905</v>
      </c>
      <c r="AM245">
        <v>82.013106002009593</v>
      </c>
    </row>
    <row r="246" spans="1:39" x14ac:dyDescent="0.35">
      <c r="A246">
        <v>244</v>
      </c>
      <c r="B246" s="1">
        <v>42682</v>
      </c>
      <c r="C246" t="s">
        <v>254</v>
      </c>
      <c r="E246">
        <v>105.040885983688</v>
      </c>
      <c r="F246">
        <v>118.963333279228</v>
      </c>
      <c r="G246">
        <v>126.90778996685501</v>
      </c>
      <c r="H246">
        <v>129.112798099088</v>
      </c>
      <c r="I246">
        <v>134.580344769795</v>
      </c>
      <c r="J246">
        <v>117.883039629528</v>
      </c>
      <c r="K246">
        <v>98.655515068769404</v>
      </c>
      <c r="P246">
        <v>124.980142901329</v>
      </c>
      <c r="Q246">
        <v>98.523848673612093</v>
      </c>
      <c r="R246">
        <v>144.23845899918001</v>
      </c>
      <c r="S246">
        <v>177.534478763929</v>
      </c>
      <c r="T246">
        <v>131.269734688379</v>
      </c>
      <c r="U246">
        <v>150.64947945212199</v>
      </c>
      <c r="V246">
        <v>150.41608159235599</v>
      </c>
      <c r="AB246">
        <v>186.39513347238699</v>
      </c>
      <c r="AC246">
        <v>187.16611653698499</v>
      </c>
      <c r="AD246">
        <v>179.938934916487</v>
      </c>
      <c r="AE246">
        <v>148.10930313144101</v>
      </c>
      <c r="AF246">
        <v>153.504394033241</v>
      </c>
      <c r="AG246">
        <v>186.497487521116</v>
      </c>
      <c r="AH246">
        <v>126.446366577384</v>
      </c>
      <c r="AJ246">
        <f t="shared" si="18"/>
        <v>141.75303181223333</v>
      </c>
      <c r="AK246">
        <f t="shared" si="17"/>
        <v>26.662376177811836</v>
      </c>
      <c r="AL246">
        <f t="shared" si="19"/>
        <v>50.92386805972032</v>
      </c>
      <c r="AM246">
        <v>81.475869355179796</v>
      </c>
    </row>
    <row r="247" spans="1:39" x14ac:dyDescent="0.35">
      <c r="A247">
        <v>245</v>
      </c>
      <c r="B247" s="1">
        <v>42688</v>
      </c>
      <c r="C247" t="s">
        <v>255</v>
      </c>
      <c r="D247">
        <v>168.41947861345</v>
      </c>
      <c r="E247">
        <v>160.45411455803099</v>
      </c>
      <c r="F247">
        <v>171.87481691634099</v>
      </c>
      <c r="G247">
        <v>182.74587224186399</v>
      </c>
      <c r="H247">
        <v>178.307808042988</v>
      </c>
      <c r="I247">
        <v>189.234450568331</v>
      </c>
      <c r="J247">
        <v>172.417812277379</v>
      </c>
      <c r="K247">
        <v>151.28746874779401</v>
      </c>
      <c r="L247">
        <v>158.43263137061399</v>
      </c>
      <c r="M247">
        <v>175.60607317332</v>
      </c>
      <c r="N247">
        <v>188.09912739996699</v>
      </c>
      <c r="O247">
        <v>187.36645369792399</v>
      </c>
      <c r="P247">
        <v>187.41394395754099</v>
      </c>
      <c r="Q247">
        <v>169.31209526015499</v>
      </c>
      <c r="R247">
        <v>203.06522747751501</v>
      </c>
      <c r="S247">
        <v>225.54319250063099</v>
      </c>
      <c r="T247">
        <v>176.25901311949099</v>
      </c>
      <c r="U247">
        <v>197.82222742194301</v>
      </c>
      <c r="V247">
        <v>197.81609140660001</v>
      </c>
      <c r="W247">
        <v>191.02311101769601</v>
      </c>
      <c r="X247">
        <v>197.70479220441899</v>
      </c>
      <c r="Y247">
        <v>218.65919994927901</v>
      </c>
      <c r="Z247">
        <v>194.70817765803901</v>
      </c>
      <c r="AA247">
        <v>212.54158084166099</v>
      </c>
      <c r="AB247">
        <v>238.15949863376099</v>
      </c>
      <c r="AC247">
        <v>242.53088793522301</v>
      </c>
      <c r="AD247">
        <v>227.05030181822301</v>
      </c>
      <c r="AE247">
        <v>200.45098242091399</v>
      </c>
      <c r="AF247">
        <v>200.31537105921501</v>
      </c>
      <c r="AG247">
        <v>237.90983438513899</v>
      </c>
      <c r="AH247">
        <v>182.95876440163201</v>
      </c>
      <c r="AI247">
        <v>167.89569830563099</v>
      </c>
      <c r="AJ247">
        <f t="shared" si="18"/>
        <v>192.29331560570975</v>
      </c>
      <c r="AK247">
        <f t="shared" si="17"/>
        <v>77.202659971288256</v>
      </c>
      <c r="AL247">
        <f t="shared" si="19"/>
        <v>101.46415185319674</v>
      </c>
      <c r="AM247">
        <v>81.994484213986297</v>
      </c>
    </row>
    <row r="248" spans="1:39" x14ac:dyDescent="0.35">
      <c r="A248">
        <v>246</v>
      </c>
      <c r="B248" s="1">
        <v>42690</v>
      </c>
      <c r="C248" t="s">
        <v>248</v>
      </c>
      <c r="D248">
        <v>147.66617094887999</v>
      </c>
      <c r="E248">
        <v>125.293941972328</v>
      </c>
      <c r="F248">
        <v>133.830668748189</v>
      </c>
      <c r="G248">
        <v>162.07070165878599</v>
      </c>
      <c r="H248">
        <v>147.83974088967901</v>
      </c>
      <c r="I248">
        <v>151.29641001685999</v>
      </c>
      <c r="J248">
        <v>135.77367207934</v>
      </c>
      <c r="K248">
        <v>116.952181894704</v>
      </c>
      <c r="L248">
        <v>129.61675006530001</v>
      </c>
      <c r="M248">
        <v>140.234528897128</v>
      </c>
      <c r="N248">
        <v>159.235301605931</v>
      </c>
      <c r="O248">
        <v>153.96946600101299</v>
      </c>
      <c r="P248">
        <v>166.27028913142701</v>
      </c>
      <c r="Q248">
        <v>151.213870855099</v>
      </c>
      <c r="R248">
        <v>168.66006221762601</v>
      </c>
      <c r="S248">
        <v>188.86425435211399</v>
      </c>
      <c r="T248">
        <v>141.54373935206601</v>
      </c>
      <c r="U248">
        <v>167.659753942739</v>
      </c>
      <c r="V248">
        <v>155.06538772862899</v>
      </c>
      <c r="W248">
        <v>168.576723237804</v>
      </c>
      <c r="X248">
        <v>176.10505379433499</v>
      </c>
      <c r="Y248">
        <v>198.19478413880799</v>
      </c>
      <c r="Z248">
        <v>163.43677292566801</v>
      </c>
      <c r="AA248">
        <v>186.81012770379701</v>
      </c>
      <c r="AB248">
        <v>209.07470280308701</v>
      </c>
      <c r="AC248">
        <v>203.656734462614</v>
      </c>
      <c r="AD248">
        <v>207.993134260386</v>
      </c>
      <c r="AE248">
        <v>161.300342851832</v>
      </c>
      <c r="AF248">
        <v>176.79222648312299</v>
      </c>
      <c r="AG248">
        <v>212.868227335591</v>
      </c>
      <c r="AH248">
        <v>154.066324506889</v>
      </c>
      <c r="AI248">
        <v>149.23277206971801</v>
      </c>
      <c r="AJ248">
        <f t="shared" si="18"/>
        <v>162.84890059160904</v>
      </c>
      <c r="AK248">
        <f t="shared" si="17"/>
        <v>47.758244957187543</v>
      </c>
      <c r="AL248">
        <f t="shared" si="19"/>
        <v>72.019736839096026</v>
      </c>
      <c r="AM248">
        <v>82.558764185511095</v>
      </c>
    </row>
    <row r="249" spans="1:39" x14ac:dyDescent="0.35">
      <c r="A249">
        <v>247</v>
      </c>
      <c r="B249" s="1">
        <v>42691</v>
      </c>
      <c r="C249" t="s">
        <v>225</v>
      </c>
      <c r="I249">
        <v>168.723877430583</v>
      </c>
      <c r="J249">
        <v>154.68019017389</v>
      </c>
      <c r="K249">
        <v>131.57104062698701</v>
      </c>
      <c r="L249">
        <v>139.1999293202</v>
      </c>
      <c r="M249">
        <v>151.826364068598</v>
      </c>
      <c r="N249">
        <v>160.976416226667</v>
      </c>
      <c r="O249">
        <v>162.41675418234701</v>
      </c>
      <c r="P249">
        <v>166.04799168270799</v>
      </c>
      <c r="T249">
        <v>152.36903404618801</v>
      </c>
      <c r="U249">
        <v>188.65791175683199</v>
      </c>
      <c r="V249">
        <v>175.119375348213</v>
      </c>
      <c r="W249">
        <v>177.89779978954201</v>
      </c>
      <c r="X249">
        <v>183.85693160001901</v>
      </c>
      <c r="Y249">
        <v>198.335534563333</v>
      </c>
      <c r="Z249">
        <v>171.523288993645</v>
      </c>
      <c r="AA249">
        <v>193.27032897917499</v>
      </c>
      <c r="AB249">
        <v>211.502008018862</v>
      </c>
      <c r="AF249">
        <v>185.943744219406</v>
      </c>
      <c r="AG249">
        <v>220.31697958616999</v>
      </c>
      <c r="AH249">
        <v>164.466777175158</v>
      </c>
      <c r="AI249">
        <v>151.89010231626401</v>
      </c>
      <c r="AJ249">
        <f t="shared" si="18"/>
        <v>171.93297048118035</v>
      </c>
      <c r="AK249">
        <f t="shared" si="17"/>
        <v>56.842314846758853</v>
      </c>
      <c r="AL249">
        <f t="shared" si="19"/>
        <v>81.103806728667337</v>
      </c>
      <c r="AM249">
        <v>81.947066766024804</v>
      </c>
    </row>
    <row r="250" spans="1:39" x14ac:dyDescent="0.35">
      <c r="A250">
        <v>248</v>
      </c>
      <c r="B250" s="1">
        <v>42691</v>
      </c>
      <c r="C250" t="s">
        <v>242</v>
      </c>
      <c r="D250">
        <v>156.219730211328</v>
      </c>
      <c r="E250">
        <v>153.83778289651099</v>
      </c>
      <c r="F250">
        <v>166.244356927621</v>
      </c>
      <c r="G250">
        <v>179.339406936057</v>
      </c>
      <c r="H250">
        <v>175.79785526634299</v>
      </c>
      <c r="I250">
        <v>184.719014597745</v>
      </c>
      <c r="J250">
        <v>172.36384799956599</v>
      </c>
      <c r="K250">
        <v>145.23286486454299</v>
      </c>
      <c r="L250">
        <v>149.779751085584</v>
      </c>
      <c r="M250">
        <v>161.45726716647499</v>
      </c>
      <c r="N250">
        <v>177.59950536361501</v>
      </c>
      <c r="O250">
        <v>178.03846636542499</v>
      </c>
      <c r="P250">
        <v>177.362308358863</v>
      </c>
      <c r="Q250">
        <v>162.842684492752</v>
      </c>
      <c r="R250">
        <v>197.288119249716</v>
      </c>
      <c r="S250">
        <v>217.391891305272</v>
      </c>
      <c r="T250">
        <v>163.794278316385</v>
      </c>
      <c r="U250">
        <v>189.67423462943799</v>
      </c>
      <c r="V250">
        <v>184.25922973076399</v>
      </c>
      <c r="W250">
        <v>188.221407757566</v>
      </c>
      <c r="X250">
        <v>204.25853183972399</v>
      </c>
      <c r="Y250">
        <v>214.61562741676499</v>
      </c>
      <c r="Z250">
        <v>187.76065532330099</v>
      </c>
      <c r="AA250">
        <v>207.25167617737901</v>
      </c>
      <c r="AB250">
        <v>233.69457730989501</v>
      </c>
      <c r="AC250">
        <v>233.92335208221101</v>
      </c>
      <c r="AD250">
        <v>225.89750417300701</v>
      </c>
      <c r="AE250">
        <v>199.53631655965501</v>
      </c>
      <c r="AF250">
        <v>197.16808705084199</v>
      </c>
      <c r="AG250">
        <v>234.50256430603099</v>
      </c>
      <c r="AH250">
        <v>178.288787605436</v>
      </c>
      <c r="AI250">
        <v>165.83003941489</v>
      </c>
      <c r="AJ250">
        <f t="shared" si="18"/>
        <v>186.38099133689704</v>
      </c>
      <c r="AK250">
        <f t="shared" si="17"/>
        <v>71.290335702475545</v>
      </c>
      <c r="AL250">
        <f t="shared" si="19"/>
        <v>95.551827584384029</v>
      </c>
      <c r="AM250">
        <v>81.787110004188904</v>
      </c>
    </row>
    <row r="251" spans="1:39" x14ac:dyDescent="0.35">
      <c r="A251">
        <v>249</v>
      </c>
      <c r="B251" s="1">
        <v>42701</v>
      </c>
      <c r="C251" t="s">
        <v>256</v>
      </c>
      <c r="D251">
        <v>166.58518781544899</v>
      </c>
      <c r="E251">
        <v>158.392609072037</v>
      </c>
      <c r="F251">
        <v>166.93338480280599</v>
      </c>
      <c r="G251">
        <v>178.99935449591101</v>
      </c>
      <c r="H251">
        <v>173.49029348938799</v>
      </c>
      <c r="I251">
        <v>180.617225797125</v>
      </c>
      <c r="J251">
        <v>172.829880340106</v>
      </c>
      <c r="K251">
        <v>152.95140153765601</v>
      </c>
      <c r="L251">
        <v>154.385800725754</v>
      </c>
      <c r="M251">
        <v>177.69251896957999</v>
      </c>
      <c r="N251">
        <v>181.70831059445601</v>
      </c>
      <c r="O251">
        <v>179.62743237750001</v>
      </c>
      <c r="P251">
        <v>186.71871890061601</v>
      </c>
      <c r="Q251">
        <v>169.07305287896</v>
      </c>
      <c r="R251">
        <v>198.84427906155099</v>
      </c>
      <c r="S251">
        <v>221.73496018526001</v>
      </c>
      <c r="T251">
        <v>176.00571173399899</v>
      </c>
      <c r="U251">
        <v>196.91247492561101</v>
      </c>
      <c r="V251">
        <v>200.56985799096799</v>
      </c>
      <c r="W251">
        <v>196.64624201928001</v>
      </c>
      <c r="X251">
        <v>208.08384112853699</v>
      </c>
      <c r="Y251">
        <v>217.01810075063599</v>
      </c>
      <c r="Z251">
        <v>190.44450386955799</v>
      </c>
      <c r="AA251">
        <v>211.323335044083</v>
      </c>
      <c r="AB251">
        <v>236.71881598239901</v>
      </c>
      <c r="AC251">
        <v>236.81461039085201</v>
      </c>
      <c r="AD251">
        <v>226.77156005625599</v>
      </c>
      <c r="AE251">
        <v>199.62319848341701</v>
      </c>
      <c r="AF251">
        <v>198.908875015436</v>
      </c>
      <c r="AG251">
        <v>234.538223699518</v>
      </c>
      <c r="AH251">
        <v>179.887187080302</v>
      </c>
      <c r="AI251">
        <v>169.92732522018099</v>
      </c>
      <c r="AJ251">
        <f t="shared" si="18"/>
        <v>190.64932107609965</v>
      </c>
      <c r="AK251">
        <f t="shared" si="17"/>
        <v>75.558665441678158</v>
      </c>
      <c r="AL251">
        <f t="shared" si="19"/>
        <v>99.820157323586642</v>
      </c>
      <c r="AM251">
        <v>81.140983172671099</v>
      </c>
    </row>
    <row r="252" spans="1:39" x14ac:dyDescent="0.35">
      <c r="A252">
        <v>250</v>
      </c>
      <c r="B252" s="1">
        <v>42706</v>
      </c>
      <c r="C252" t="s">
        <v>191</v>
      </c>
      <c r="D252">
        <v>152.46273628086001</v>
      </c>
      <c r="E252">
        <v>142.60390614514699</v>
      </c>
      <c r="F252">
        <v>148.51716053791301</v>
      </c>
      <c r="G252">
        <v>163.85359190697</v>
      </c>
      <c r="H252">
        <v>156.19119690340699</v>
      </c>
      <c r="I252">
        <v>165.360935493661</v>
      </c>
      <c r="J252">
        <v>162.90367446239199</v>
      </c>
      <c r="K252">
        <v>142.525091636925</v>
      </c>
      <c r="L252">
        <v>141.38117145872499</v>
      </c>
      <c r="M252">
        <v>159.84805397064201</v>
      </c>
      <c r="N252">
        <v>172.67068726234299</v>
      </c>
      <c r="O252">
        <v>165.33318685065501</v>
      </c>
      <c r="P252">
        <v>170.417618025933</v>
      </c>
      <c r="Q252">
        <v>158.29972032850401</v>
      </c>
      <c r="R252">
        <v>198.12525558545701</v>
      </c>
      <c r="S252">
        <v>210.25471921912899</v>
      </c>
      <c r="T252">
        <v>149.51082877143301</v>
      </c>
      <c r="U252">
        <v>183.42644497353101</v>
      </c>
      <c r="V252">
        <v>169.42459060463301</v>
      </c>
      <c r="W252">
        <v>160.49642328174099</v>
      </c>
      <c r="X252">
        <v>193.553401304998</v>
      </c>
      <c r="Y252">
        <v>202.928635528982</v>
      </c>
      <c r="Z252">
        <v>176.142247979524</v>
      </c>
      <c r="AA252">
        <v>192.45226214198999</v>
      </c>
      <c r="AB252">
        <v>221.01931217198501</v>
      </c>
      <c r="AC252">
        <v>216.09474121297799</v>
      </c>
      <c r="AD252">
        <v>209.605248606353</v>
      </c>
      <c r="AE252">
        <v>177.777898980228</v>
      </c>
      <c r="AF252">
        <v>185.51628485937599</v>
      </c>
      <c r="AG252">
        <v>217.255288388114</v>
      </c>
      <c r="AH252">
        <v>156.92960219430501</v>
      </c>
      <c r="AI252">
        <v>150.34282602498101</v>
      </c>
      <c r="AJ252">
        <f t="shared" si="18"/>
        <v>174.16327322168175</v>
      </c>
      <c r="AK252">
        <f t="shared" si="17"/>
        <v>59.072617587260254</v>
      </c>
      <c r="AL252">
        <f t="shared" si="19"/>
        <v>83.334109469168737</v>
      </c>
      <c r="AM252">
        <v>81.267590957532605</v>
      </c>
    </row>
    <row r="253" spans="1:39" x14ac:dyDescent="0.35">
      <c r="A253">
        <v>251</v>
      </c>
      <c r="B253" s="1">
        <v>42708</v>
      </c>
      <c r="C253" t="s">
        <v>257</v>
      </c>
      <c r="D253">
        <v>159.080908546502</v>
      </c>
      <c r="E253">
        <v>145.966371501682</v>
      </c>
      <c r="F253">
        <v>159.02297666012899</v>
      </c>
      <c r="G253">
        <v>163.01427870160899</v>
      </c>
      <c r="H253">
        <v>160.68234424636501</v>
      </c>
      <c r="I253">
        <v>173.109464664429</v>
      </c>
      <c r="J253">
        <v>169.38296542705501</v>
      </c>
      <c r="K253">
        <v>144.02286704257099</v>
      </c>
      <c r="L253">
        <v>143.642946989103</v>
      </c>
      <c r="M253">
        <v>158.66223042456099</v>
      </c>
      <c r="N253">
        <v>170.86349197166899</v>
      </c>
      <c r="O253">
        <v>167.696496910771</v>
      </c>
      <c r="P253">
        <v>169.595082302988</v>
      </c>
      <c r="Q253">
        <v>150.02320430966199</v>
      </c>
      <c r="R253">
        <v>181.74234961031499</v>
      </c>
      <c r="S253">
        <v>215.807596128905</v>
      </c>
      <c r="T253">
        <v>154.25806310258699</v>
      </c>
      <c r="U253">
        <v>178.52680299576201</v>
      </c>
      <c r="V253">
        <v>177.679851353949</v>
      </c>
      <c r="W253">
        <v>164.668054012911</v>
      </c>
      <c r="X253">
        <v>190.66003837340699</v>
      </c>
      <c r="Y253">
        <v>201.882760146018</v>
      </c>
      <c r="Z253">
        <v>172.41302231065299</v>
      </c>
      <c r="AA253">
        <v>187.87558959013899</v>
      </c>
      <c r="AB253">
        <v>214.356068161417</v>
      </c>
      <c r="AC253">
        <v>217.15047586399601</v>
      </c>
      <c r="AD253">
        <v>202.058035204953</v>
      </c>
      <c r="AE253">
        <v>176.663071609665</v>
      </c>
      <c r="AF253">
        <v>180.13804705784599</v>
      </c>
      <c r="AG253">
        <v>211.38825792568801</v>
      </c>
      <c r="AH253">
        <v>156.37149346904999</v>
      </c>
      <c r="AI253">
        <v>144.34815287114699</v>
      </c>
      <c r="AJ253">
        <f t="shared" si="18"/>
        <v>173.8360424839845</v>
      </c>
      <c r="AK253">
        <f t="shared" si="17"/>
        <v>58.745386849563005</v>
      </c>
      <c r="AL253">
        <f t="shared" si="19"/>
        <v>83.006878731471488</v>
      </c>
      <c r="AM253">
        <v>80.631834562506498</v>
      </c>
    </row>
    <row r="254" spans="1:39" x14ac:dyDescent="0.35">
      <c r="A254">
        <v>252</v>
      </c>
      <c r="B254" s="1">
        <v>42714</v>
      </c>
      <c r="C254" t="s">
        <v>258</v>
      </c>
      <c r="J254">
        <v>158.18158439036799</v>
      </c>
      <c r="K254">
        <v>135.121238044649</v>
      </c>
      <c r="L254">
        <v>140.272584372452</v>
      </c>
      <c r="M254">
        <v>171.10612696352601</v>
      </c>
      <c r="N254">
        <v>177.519807979029</v>
      </c>
      <c r="O254">
        <v>180.116439134583</v>
      </c>
      <c r="P254">
        <v>179.26827225398</v>
      </c>
      <c r="U254">
        <v>189.66650386781899</v>
      </c>
      <c r="V254">
        <v>181.71563413823401</v>
      </c>
      <c r="W254">
        <v>178.83900099036001</v>
      </c>
      <c r="X254">
        <v>202.290527045375</v>
      </c>
      <c r="Y254">
        <v>211.51747947420699</v>
      </c>
      <c r="Z254">
        <v>178.40422210693501</v>
      </c>
      <c r="AA254">
        <v>197.634399346858</v>
      </c>
      <c r="AB254">
        <v>231.21220831104199</v>
      </c>
      <c r="AH254">
        <v>169.22530090707301</v>
      </c>
      <c r="AI254">
        <v>151.284804234007</v>
      </c>
      <c r="AJ254">
        <f t="shared" si="18"/>
        <v>178.43389020944102</v>
      </c>
      <c r="AK254">
        <f t="shared" si="17"/>
        <v>63.343234575019522</v>
      </c>
      <c r="AL254">
        <f t="shared" si="19"/>
        <v>87.604726456928006</v>
      </c>
      <c r="AM254">
        <v>80.432739484854807</v>
      </c>
    </row>
    <row r="255" spans="1:39" x14ac:dyDescent="0.35">
      <c r="A255">
        <v>253</v>
      </c>
      <c r="B255" s="1">
        <v>42718</v>
      </c>
      <c r="C255" t="s">
        <v>259</v>
      </c>
      <c r="D255">
        <v>160.75108121746899</v>
      </c>
      <c r="E255">
        <v>144.20674125786701</v>
      </c>
      <c r="F255">
        <v>161.92710366100101</v>
      </c>
      <c r="G255">
        <v>168.930967291922</v>
      </c>
      <c r="H255">
        <v>166.46382402839299</v>
      </c>
      <c r="I255">
        <v>176.69697085742601</v>
      </c>
      <c r="J255">
        <v>167.58219486409601</v>
      </c>
      <c r="K255">
        <v>138.69495825544001</v>
      </c>
      <c r="L255">
        <v>142.650433403975</v>
      </c>
      <c r="M255">
        <v>160.83139543960601</v>
      </c>
      <c r="N255">
        <v>176.346787546938</v>
      </c>
      <c r="O255">
        <v>170.42241071700801</v>
      </c>
      <c r="P255">
        <v>175.446853734434</v>
      </c>
      <c r="Q255">
        <v>153.73511908491301</v>
      </c>
      <c r="R255">
        <v>196.35642837920599</v>
      </c>
      <c r="S255">
        <v>218.07120209951199</v>
      </c>
      <c r="T255">
        <v>164.03428022344599</v>
      </c>
      <c r="U255">
        <v>183.71325518117399</v>
      </c>
      <c r="V255">
        <v>173.99339161275799</v>
      </c>
      <c r="W255">
        <v>167.15458964419199</v>
      </c>
      <c r="X255">
        <v>191.12748070362301</v>
      </c>
      <c r="Y255">
        <v>203.267721215764</v>
      </c>
      <c r="Z255">
        <v>173.094474199567</v>
      </c>
      <c r="AA255">
        <v>193.74049318614499</v>
      </c>
      <c r="AB255">
        <v>216.12719303502001</v>
      </c>
      <c r="AC255">
        <v>214.320212631375</v>
      </c>
      <c r="AD255">
        <v>204.938302881731</v>
      </c>
      <c r="AE255">
        <v>185.32466483318299</v>
      </c>
      <c r="AF255">
        <v>187.03748525979799</v>
      </c>
      <c r="AG255">
        <v>222.986523860787</v>
      </c>
      <c r="AH255">
        <v>166.00341877710099</v>
      </c>
      <c r="AI255">
        <v>153.964338876347</v>
      </c>
      <c r="AJ255">
        <f t="shared" si="18"/>
        <v>177.49819681128807</v>
      </c>
      <c r="AK255">
        <f t="shared" si="17"/>
        <v>62.407541176866573</v>
      </c>
      <c r="AL255">
        <f t="shared" si="19"/>
        <v>86.669033058775057</v>
      </c>
      <c r="AM255">
        <v>79.710966445735707</v>
      </c>
    </row>
    <row r="256" spans="1:39" x14ac:dyDescent="0.35">
      <c r="A256">
        <v>254</v>
      </c>
      <c r="B256" s="1">
        <v>42723</v>
      </c>
      <c r="C256" t="s">
        <v>260</v>
      </c>
      <c r="H256">
        <v>156.75123027323201</v>
      </c>
      <c r="I256">
        <v>175.57787210561199</v>
      </c>
      <c r="J256">
        <v>180.44716562930901</v>
      </c>
      <c r="K256">
        <v>150.63010509051301</v>
      </c>
      <c r="L256">
        <v>132.90816381612299</v>
      </c>
      <c r="M256">
        <v>147.321774227205</v>
      </c>
      <c r="N256">
        <v>155.440130119971</v>
      </c>
      <c r="O256">
        <v>162.885141255164</v>
      </c>
      <c r="S256">
        <v>197.932370902157</v>
      </c>
      <c r="T256">
        <v>160.255868759934</v>
      </c>
      <c r="U256">
        <v>183.30790493022701</v>
      </c>
      <c r="V256">
        <v>165.213930877634</v>
      </c>
      <c r="W256">
        <v>152.69721162053</v>
      </c>
      <c r="X256">
        <v>172.259041547571</v>
      </c>
      <c r="Y256">
        <v>187.000081152218</v>
      </c>
      <c r="Z256">
        <v>151.74138517950499</v>
      </c>
      <c r="AA256">
        <v>176.31945531614701</v>
      </c>
      <c r="AE256">
        <v>178.755443225644</v>
      </c>
      <c r="AF256">
        <v>178.35982337120601</v>
      </c>
      <c r="AG256">
        <v>211.346677322608</v>
      </c>
      <c r="AH256">
        <v>156.53322270733099</v>
      </c>
      <c r="AI256">
        <v>136.39785771448501</v>
      </c>
      <c r="AJ256">
        <f t="shared" si="18"/>
        <v>166.82190259746937</v>
      </c>
      <c r="AK256">
        <f t="shared" si="17"/>
        <v>51.73124696304788</v>
      </c>
      <c r="AL256">
        <f t="shared" si="19"/>
        <v>75.992738844956364</v>
      </c>
      <c r="AM256">
        <v>79.481250910299096</v>
      </c>
    </row>
    <row r="257" spans="1:39" x14ac:dyDescent="0.35">
      <c r="A257">
        <v>255</v>
      </c>
      <c r="B257" s="1">
        <v>42751</v>
      </c>
      <c r="C257" t="s">
        <v>261</v>
      </c>
      <c r="D257">
        <v>153.85578036027599</v>
      </c>
      <c r="E257">
        <v>140.48350052998799</v>
      </c>
      <c r="F257">
        <v>157.53978388514301</v>
      </c>
      <c r="G257">
        <v>163.32225570549801</v>
      </c>
      <c r="H257">
        <v>160.81097501255601</v>
      </c>
      <c r="I257">
        <v>173.16004643834299</v>
      </c>
      <c r="J257">
        <v>172.29389135658499</v>
      </c>
      <c r="K257">
        <v>143.934100878983</v>
      </c>
      <c r="L257">
        <v>134.27033768090101</v>
      </c>
      <c r="M257">
        <v>139.81583936766501</v>
      </c>
      <c r="N257">
        <v>149.03250099093299</v>
      </c>
      <c r="O257">
        <v>159.279526979004</v>
      </c>
      <c r="P257">
        <v>168.94379199279899</v>
      </c>
      <c r="Q257">
        <v>154.87072214005801</v>
      </c>
      <c r="R257">
        <v>183.61704829928101</v>
      </c>
      <c r="S257">
        <v>206.25079485963801</v>
      </c>
      <c r="T257">
        <v>152.46758255581801</v>
      </c>
      <c r="U257">
        <v>162.78418949790199</v>
      </c>
      <c r="V257">
        <v>157.35685071994899</v>
      </c>
      <c r="W257">
        <v>160.01826710976701</v>
      </c>
      <c r="X257">
        <v>180.79382879394299</v>
      </c>
      <c r="Y257">
        <v>185.36238840312799</v>
      </c>
      <c r="Z257">
        <v>158.39399734699799</v>
      </c>
      <c r="AA257">
        <v>173.06734489828</v>
      </c>
      <c r="AB257">
        <v>198.573118507218</v>
      </c>
      <c r="AC257">
        <v>195.37993211971801</v>
      </c>
      <c r="AD257">
        <v>188.29968614562</v>
      </c>
      <c r="AE257">
        <v>170.93906166533301</v>
      </c>
      <c r="AF257">
        <v>172.20702720781699</v>
      </c>
      <c r="AG257">
        <v>209.86538255862499</v>
      </c>
      <c r="AH257">
        <v>150.586774048519</v>
      </c>
      <c r="AI257">
        <v>142.585783188649</v>
      </c>
      <c r="AJ257">
        <f t="shared" si="18"/>
        <v>166.25506597640424</v>
      </c>
      <c r="AK257">
        <f t="shared" si="17"/>
        <v>51.164410341982745</v>
      </c>
      <c r="AL257">
        <f t="shared" si="19"/>
        <v>75.425902223891228</v>
      </c>
      <c r="AM257">
        <v>79.706953704855394</v>
      </c>
    </row>
    <row r="258" spans="1:39" x14ac:dyDescent="0.35">
      <c r="A258">
        <v>256</v>
      </c>
      <c r="B258" s="1">
        <v>42754</v>
      </c>
      <c r="C258" t="s">
        <v>199</v>
      </c>
      <c r="D258">
        <v>128.60907702694601</v>
      </c>
      <c r="E258">
        <v>118.974422747343</v>
      </c>
      <c r="F258">
        <v>133.22196711409299</v>
      </c>
      <c r="G258">
        <v>138.242043506709</v>
      </c>
      <c r="H258">
        <v>142.600811270593</v>
      </c>
      <c r="I258">
        <v>151.44792568337701</v>
      </c>
      <c r="J258">
        <v>144.16290689592299</v>
      </c>
      <c r="K258">
        <v>116.54801966994999</v>
      </c>
      <c r="L258">
        <v>119.553787832214</v>
      </c>
      <c r="Q258">
        <v>131.96514146330901</v>
      </c>
      <c r="R258">
        <v>167.27667221676299</v>
      </c>
      <c r="S258">
        <v>180.803036986801</v>
      </c>
      <c r="Y258">
        <v>174.259118288537</v>
      </c>
      <c r="Z258">
        <v>142.21679861038501</v>
      </c>
      <c r="AA258">
        <v>163.342402713171</v>
      </c>
      <c r="AJ258">
        <f t="shared" si="18"/>
        <v>143.54827546840761</v>
      </c>
      <c r="AK258">
        <f t="shared" ref="AK258:AK321" si="20">AJ258-($AJ$475-$AT$475)</f>
        <v>28.457619833986115</v>
      </c>
      <c r="AL258">
        <f t="shared" si="19"/>
        <v>52.719111715894599</v>
      </c>
      <c r="AM258">
        <v>79.696511972154397</v>
      </c>
    </row>
    <row r="259" spans="1:39" x14ac:dyDescent="0.35">
      <c r="A259">
        <v>257</v>
      </c>
      <c r="B259" s="1">
        <v>42768</v>
      </c>
      <c r="C259" t="s">
        <v>262</v>
      </c>
      <c r="D259">
        <v>140.948488507055</v>
      </c>
      <c r="E259">
        <v>140.01909700473399</v>
      </c>
      <c r="F259">
        <v>145.142162014094</v>
      </c>
      <c r="G259">
        <v>157.941460660579</v>
      </c>
      <c r="H259">
        <v>148.77677346331501</v>
      </c>
      <c r="I259">
        <v>173.415197709773</v>
      </c>
      <c r="J259">
        <v>160.33882638384901</v>
      </c>
      <c r="K259">
        <v>126.079560675472</v>
      </c>
      <c r="L259">
        <v>112.15687554709601</v>
      </c>
      <c r="M259">
        <v>119.25072270096101</v>
      </c>
      <c r="N259">
        <v>128.360374106302</v>
      </c>
      <c r="O259">
        <v>149.09524630001101</v>
      </c>
      <c r="P259">
        <v>162.70366575313</v>
      </c>
      <c r="Q259">
        <v>159.027984803262</v>
      </c>
      <c r="R259">
        <v>186.579879679035</v>
      </c>
      <c r="S259">
        <v>211.370915084665</v>
      </c>
      <c r="T259">
        <v>156.00706676863899</v>
      </c>
      <c r="U259">
        <v>167.434725375553</v>
      </c>
      <c r="V259">
        <v>160.90254258564499</v>
      </c>
      <c r="W259">
        <v>162.56681954212101</v>
      </c>
      <c r="X259">
        <v>178.28442619087201</v>
      </c>
      <c r="Y259">
        <v>181.399745034304</v>
      </c>
      <c r="Z259">
        <v>154.596383038878</v>
      </c>
      <c r="AA259">
        <v>186.85139543016999</v>
      </c>
      <c r="AB259">
        <v>213.796089996706</v>
      </c>
      <c r="AC259">
        <v>194.72277116209099</v>
      </c>
      <c r="AD259">
        <v>191.669831683258</v>
      </c>
      <c r="AE259">
        <v>176.032555718683</v>
      </c>
      <c r="AF259">
        <v>172.081768262997</v>
      </c>
      <c r="AG259">
        <v>195.17885240680101</v>
      </c>
      <c r="AH259">
        <v>133.62827346542201</v>
      </c>
      <c r="AI259">
        <v>125.981244938381</v>
      </c>
      <c r="AJ259">
        <f t="shared" ref="AJ259:AJ322" si="21">AVERAGE(D259:AI259)</f>
        <v>161.63567881230796</v>
      </c>
      <c r="AK259">
        <f t="shared" si="20"/>
        <v>46.545023177886463</v>
      </c>
      <c r="AL259">
        <f t="shared" ref="AL259:AL322" si="22">AK259-$AK$499</f>
        <v>70.806515059794947</v>
      </c>
      <c r="AM259">
        <v>80.013921719055304</v>
      </c>
    </row>
    <row r="260" spans="1:39" x14ac:dyDescent="0.35">
      <c r="A260">
        <v>258</v>
      </c>
      <c r="B260" s="1">
        <v>42770</v>
      </c>
      <c r="C260" t="s">
        <v>232</v>
      </c>
      <c r="D260">
        <v>155.91171255673601</v>
      </c>
      <c r="E260">
        <v>140.38055111464001</v>
      </c>
      <c r="F260">
        <v>144.67769256216599</v>
      </c>
      <c r="G260">
        <v>168.116012469715</v>
      </c>
      <c r="H260">
        <v>170.33343063834801</v>
      </c>
      <c r="I260">
        <v>181.79441815812501</v>
      </c>
      <c r="J260">
        <v>168.54314066251999</v>
      </c>
      <c r="K260">
        <v>143.907084137201</v>
      </c>
      <c r="L260">
        <v>134.97678391195001</v>
      </c>
      <c r="M260">
        <v>124.278890053732</v>
      </c>
      <c r="N260">
        <v>153.78038101847901</v>
      </c>
      <c r="O260">
        <v>162.34634936498799</v>
      </c>
      <c r="P260">
        <v>179.78752457707799</v>
      </c>
      <c r="Q260">
        <v>169.71679060416099</v>
      </c>
      <c r="R260">
        <v>204.68125917885899</v>
      </c>
      <c r="S260">
        <v>213.711433066376</v>
      </c>
      <c r="T260">
        <v>145.30854632677699</v>
      </c>
      <c r="U260">
        <v>183.96319328245701</v>
      </c>
      <c r="V260">
        <v>180.80502949243601</v>
      </c>
      <c r="W260">
        <v>185.513196423094</v>
      </c>
      <c r="X260">
        <v>199.26561592572901</v>
      </c>
      <c r="Y260">
        <v>203.306061903341</v>
      </c>
      <c r="Z260">
        <v>178.673756231721</v>
      </c>
      <c r="AA260">
        <v>199.52602932350501</v>
      </c>
      <c r="AB260">
        <v>223.256498726796</v>
      </c>
      <c r="AC260">
        <v>211.34128227620701</v>
      </c>
      <c r="AD260">
        <v>214.32916222333</v>
      </c>
      <c r="AE260">
        <v>190.53321439880801</v>
      </c>
      <c r="AF260">
        <v>190.81310907465701</v>
      </c>
      <c r="AG260">
        <v>220.250276232125</v>
      </c>
      <c r="AH260">
        <v>158.17235858147899</v>
      </c>
      <c r="AI260">
        <v>146.31848800707499</v>
      </c>
      <c r="AJ260">
        <f t="shared" si="21"/>
        <v>176.50997726576907</v>
      </c>
      <c r="AK260">
        <f t="shared" si="20"/>
        <v>61.419321631347572</v>
      </c>
      <c r="AL260">
        <f t="shared" si="22"/>
        <v>85.680813513256055</v>
      </c>
      <c r="AM260">
        <v>79.471088901637202</v>
      </c>
    </row>
    <row r="261" spans="1:39" x14ac:dyDescent="0.35">
      <c r="A261">
        <v>259</v>
      </c>
      <c r="B261" s="1">
        <v>42786</v>
      </c>
      <c r="C261" t="s">
        <v>138</v>
      </c>
      <c r="D261">
        <v>155.82415794196899</v>
      </c>
      <c r="E261">
        <v>139.94673702581201</v>
      </c>
      <c r="F261">
        <v>148.561250739065</v>
      </c>
      <c r="G261">
        <v>167.18163999781601</v>
      </c>
      <c r="H261">
        <v>161.17568780793599</v>
      </c>
      <c r="I261">
        <v>185.89984480431201</v>
      </c>
      <c r="J261">
        <v>170.62085526652999</v>
      </c>
      <c r="K261">
        <v>139.57088308483301</v>
      </c>
      <c r="L261">
        <v>137.15794716269301</v>
      </c>
      <c r="M261">
        <v>160.07169827042401</v>
      </c>
      <c r="N261">
        <v>159.24183880133</v>
      </c>
      <c r="O261">
        <v>158.17536712295001</v>
      </c>
      <c r="P261">
        <v>186.53844928339601</v>
      </c>
      <c r="Q261">
        <v>170.18089797911799</v>
      </c>
      <c r="R261">
        <v>199.625737888922</v>
      </c>
      <c r="S261">
        <v>217.01398617288001</v>
      </c>
      <c r="T261">
        <v>166.323562991475</v>
      </c>
      <c r="U261">
        <v>192.90121803780499</v>
      </c>
      <c r="V261">
        <v>193.245977749356</v>
      </c>
      <c r="W261">
        <v>193.962639721496</v>
      </c>
      <c r="X261">
        <v>203.632834772791</v>
      </c>
      <c r="Y261">
        <v>218.10683804231701</v>
      </c>
      <c r="Z261">
        <v>182.281522800072</v>
      </c>
      <c r="AA261">
        <v>198.91704650008199</v>
      </c>
      <c r="AB261">
        <v>229.74917365259401</v>
      </c>
      <c r="AC261">
        <v>231.389416321808</v>
      </c>
      <c r="AD261">
        <v>214.43395910748399</v>
      </c>
      <c r="AE261">
        <v>194.280466674981</v>
      </c>
      <c r="AF261">
        <v>193.318679418318</v>
      </c>
      <c r="AG261">
        <v>229.46195765527301</v>
      </c>
      <c r="AH261">
        <v>174.011315423235</v>
      </c>
      <c r="AI261">
        <v>162.18510412305901</v>
      </c>
      <c r="AJ261">
        <f t="shared" si="21"/>
        <v>182.34339663569165</v>
      </c>
      <c r="AK261">
        <f t="shared" si="20"/>
        <v>67.252741001270152</v>
      </c>
      <c r="AL261">
        <f t="shared" si="22"/>
        <v>91.514232883178636</v>
      </c>
      <c r="AM261">
        <v>79.791723662882404</v>
      </c>
    </row>
    <row r="262" spans="1:39" x14ac:dyDescent="0.35">
      <c r="A262">
        <v>260</v>
      </c>
      <c r="B262" s="1">
        <v>42803</v>
      </c>
      <c r="C262" t="s">
        <v>212</v>
      </c>
      <c r="D262">
        <v>163.801858339098</v>
      </c>
      <c r="E262">
        <v>148.96973020836401</v>
      </c>
      <c r="F262">
        <v>151.90180749102299</v>
      </c>
      <c r="G262">
        <v>163.699466640493</v>
      </c>
      <c r="H262">
        <v>172.05062305341201</v>
      </c>
      <c r="I262">
        <v>185.79856729719901</v>
      </c>
      <c r="J262">
        <v>176.87895857923701</v>
      </c>
      <c r="O262">
        <v>171.06140211406901</v>
      </c>
      <c r="P262">
        <v>185.92597466832601</v>
      </c>
      <c r="Q262">
        <v>172.02388358305501</v>
      </c>
      <c r="R262">
        <v>199.05136498957901</v>
      </c>
      <c r="S262">
        <v>204.37620776286201</v>
      </c>
      <c r="T262">
        <v>161.77535508193199</v>
      </c>
      <c r="U262">
        <v>181.877843893457</v>
      </c>
      <c r="V262">
        <v>182.87416605580401</v>
      </c>
      <c r="Z262">
        <v>178.05936116333299</v>
      </c>
      <c r="AA262">
        <v>211.239114078223</v>
      </c>
      <c r="AB262">
        <v>239.139906360173</v>
      </c>
      <c r="AC262">
        <v>225.798733741001</v>
      </c>
      <c r="AD262">
        <v>192.717498824073</v>
      </c>
      <c r="AE262">
        <v>178.59634725382199</v>
      </c>
      <c r="AF262">
        <v>169.052786425005</v>
      </c>
      <c r="AG262">
        <v>203.24836832975501</v>
      </c>
      <c r="AH262">
        <v>151.13719459863901</v>
      </c>
      <c r="AJ262">
        <f t="shared" si="21"/>
        <v>182.1273550221639</v>
      </c>
      <c r="AK262">
        <f t="shared" si="20"/>
        <v>67.036699387742402</v>
      </c>
      <c r="AL262">
        <f t="shared" si="22"/>
        <v>91.298191269650886</v>
      </c>
      <c r="AM262">
        <v>79.722651709948394</v>
      </c>
    </row>
    <row r="263" spans="1:39" x14ac:dyDescent="0.35">
      <c r="A263">
        <v>261</v>
      </c>
      <c r="B263" s="1">
        <v>42810</v>
      </c>
      <c r="C263" t="s">
        <v>263</v>
      </c>
      <c r="J263">
        <v>159.00862419251499</v>
      </c>
      <c r="K263">
        <v>129.178697271272</v>
      </c>
      <c r="L263">
        <v>138.372858485969</v>
      </c>
      <c r="M263">
        <v>131.24432255867299</v>
      </c>
      <c r="N263">
        <v>153.86690311132301</v>
      </c>
      <c r="O263">
        <v>155.36939032875199</v>
      </c>
      <c r="P263">
        <v>181.62490497680901</v>
      </c>
      <c r="U263">
        <v>139.895011306415</v>
      </c>
      <c r="V263">
        <v>140.72243435438401</v>
      </c>
      <c r="W263">
        <v>136.33060316628899</v>
      </c>
      <c r="X263">
        <v>168.03179402936999</v>
      </c>
      <c r="Y263">
        <v>177.20835488819</v>
      </c>
      <c r="Z263">
        <v>154.41077706815099</v>
      </c>
      <c r="AA263">
        <v>168.33264070029901</v>
      </c>
      <c r="AB263">
        <v>201.62980002447</v>
      </c>
      <c r="AJ263">
        <f t="shared" si="21"/>
        <v>155.68180776419206</v>
      </c>
      <c r="AK263">
        <f t="shared" si="20"/>
        <v>40.591152129770563</v>
      </c>
      <c r="AL263">
        <f t="shared" si="22"/>
        <v>64.852644011679047</v>
      </c>
      <c r="AM263">
        <v>80.713133799905293</v>
      </c>
    </row>
    <row r="264" spans="1:39" x14ac:dyDescent="0.35">
      <c r="A264">
        <v>262</v>
      </c>
      <c r="B264" s="1">
        <v>42811</v>
      </c>
      <c r="C264" t="s">
        <v>264</v>
      </c>
      <c r="D264">
        <v>155.424672004055</v>
      </c>
      <c r="E264">
        <v>141.08362502520399</v>
      </c>
      <c r="F264">
        <v>147.21812481150999</v>
      </c>
      <c r="G264">
        <v>162.86213750855899</v>
      </c>
      <c r="H264">
        <v>161.456659610592</v>
      </c>
      <c r="I264">
        <v>187.17143658225601</v>
      </c>
      <c r="J264">
        <v>169.51258455411701</v>
      </c>
      <c r="K264">
        <v>141.32088521718899</v>
      </c>
      <c r="L264">
        <v>137.62123934720401</v>
      </c>
      <c r="M264">
        <v>154.47152252036301</v>
      </c>
      <c r="N264">
        <v>165.87625772638501</v>
      </c>
      <c r="O264">
        <v>163.69345762908699</v>
      </c>
      <c r="P264">
        <v>174.42438906352299</v>
      </c>
      <c r="Q264">
        <v>162.15035596975801</v>
      </c>
      <c r="R264">
        <v>199.02809672275899</v>
      </c>
      <c r="S264">
        <v>212.886115489113</v>
      </c>
      <c r="T264">
        <v>164.33321270218801</v>
      </c>
      <c r="U264">
        <v>165.39935679230101</v>
      </c>
      <c r="V264">
        <v>163.965578526033</v>
      </c>
      <c r="W264">
        <v>173.79360813496299</v>
      </c>
      <c r="X264">
        <v>189.201699697229</v>
      </c>
      <c r="Y264">
        <v>203.307026558301</v>
      </c>
      <c r="Z264">
        <v>163.26807954674501</v>
      </c>
      <c r="AA264">
        <v>186.39406691785899</v>
      </c>
      <c r="AB264">
        <v>219.559119534704</v>
      </c>
      <c r="AC264">
        <v>213.13879388017901</v>
      </c>
      <c r="AD264">
        <v>191.99364142308599</v>
      </c>
      <c r="AE264">
        <v>181.12551082908101</v>
      </c>
      <c r="AF264">
        <v>176.63686613260001</v>
      </c>
      <c r="AG264">
        <v>200.82573350113</v>
      </c>
      <c r="AH264">
        <v>142.95855068775799</v>
      </c>
      <c r="AI264">
        <v>128.65612202512099</v>
      </c>
      <c r="AJ264">
        <f t="shared" si="21"/>
        <v>171.89870395846725</v>
      </c>
      <c r="AK264">
        <f t="shared" si="20"/>
        <v>56.808048324045757</v>
      </c>
      <c r="AL264">
        <f t="shared" si="22"/>
        <v>81.06954020595424</v>
      </c>
      <c r="AM264">
        <v>80.092180836261804</v>
      </c>
    </row>
    <row r="265" spans="1:39" x14ac:dyDescent="0.35">
      <c r="A265">
        <v>263</v>
      </c>
      <c r="B265" s="1">
        <v>42811</v>
      </c>
      <c r="C265" t="s">
        <v>265</v>
      </c>
      <c r="D265">
        <v>167.89846946515399</v>
      </c>
      <c r="E265">
        <v>151.77417315077599</v>
      </c>
      <c r="F265">
        <v>163.051080829173</v>
      </c>
      <c r="G265">
        <v>172.52227499216499</v>
      </c>
      <c r="H265">
        <v>176.476672824709</v>
      </c>
      <c r="I265">
        <v>189.408217949978</v>
      </c>
      <c r="J265">
        <v>183.52443172416</v>
      </c>
      <c r="K265">
        <v>148.44998172856799</v>
      </c>
      <c r="L265">
        <v>149.640867893608</v>
      </c>
      <c r="M265">
        <v>167.49612140760601</v>
      </c>
      <c r="N265">
        <v>177.01117887028801</v>
      </c>
      <c r="O265">
        <v>176.49297122007499</v>
      </c>
      <c r="P265">
        <v>184.61117195257901</v>
      </c>
      <c r="Q265">
        <v>167.379379099251</v>
      </c>
      <c r="R265">
        <v>200.88924275530201</v>
      </c>
      <c r="S265">
        <v>223.54900934822999</v>
      </c>
      <c r="T265">
        <v>173.993824408721</v>
      </c>
      <c r="U265">
        <v>182.031951582906</v>
      </c>
      <c r="V265">
        <v>177.07350978934801</v>
      </c>
      <c r="W265">
        <v>182.61616983546</v>
      </c>
      <c r="X265">
        <v>197.57064111008501</v>
      </c>
      <c r="Y265">
        <v>209.22498767135099</v>
      </c>
      <c r="Z265">
        <v>176.30066895138901</v>
      </c>
      <c r="AA265">
        <v>189.35218717157301</v>
      </c>
      <c r="AB265">
        <v>222.06983416668601</v>
      </c>
      <c r="AC265">
        <v>219.56476608667001</v>
      </c>
      <c r="AD265">
        <v>203.84902281078101</v>
      </c>
      <c r="AE265">
        <v>182.61163629080201</v>
      </c>
      <c r="AF265">
        <v>185.92269700573101</v>
      </c>
      <c r="AG265">
        <v>217.569158743695</v>
      </c>
      <c r="AH265">
        <v>156.944968237995</v>
      </c>
      <c r="AI265">
        <v>146.96011473272799</v>
      </c>
      <c r="AJ265">
        <f t="shared" si="21"/>
        <v>181.99473074398568</v>
      </c>
      <c r="AK265">
        <f t="shared" si="20"/>
        <v>66.904075109564189</v>
      </c>
      <c r="AL265">
        <f t="shared" si="22"/>
        <v>91.165566991472673</v>
      </c>
      <c r="AM265">
        <v>79.759393190493995</v>
      </c>
    </row>
    <row r="266" spans="1:39" x14ac:dyDescent="0.35">
      <c r="A266">
        <v>264</v>
      </c>
      <c r="B266" s="1">
        <v>42827</v>
      </c>
      <c r="C266" t="s">
        <v>83</v>
      </c>
      <c r="D266">
        <v>123.137615000191</v>
      </c>
      <c r="E266">
        <v>111.42618869370401</v>
      </c>
      <c r="F266">
        <v>115.449260169689</v>
      </c>
      <c r="G266">
        <v>127.426989947024</v>
      </c>
      <c r="H266">
        <v>129.87438573559601</v>
      </c>
      <c r="I266">
        <v>131.613744365564</v>
      </c>
      <c r="J266">
        <v>127.57930087860299</v>
      </c>
      <c r="K266">
        <v>94.8061150129884</v>
      </c>
      <c r="L266">
        <v>101.60744821738101</v>
      </c>
      <c r="M266">
        <v>112.323148334477</v>
      </c>
      <c r="N266">
        <v>125.430871681101</v>
      </c>
      <c r="O266">
        <v>138.245862184158</v>
      </c>
      <c r="P266">
        <v>138.36571056150299</v>
      </c>
      <c r="Q266">
        <v>121.799160904589</v>
      </c>
      <c r="R266">
        <v>145.54558284011401</v>
      </c>
      <c r="S266">
        <v>179.925552962041</v>
      </c>
      <c r="T266">
        <v>121.519501297001</v>
      </c>
      <c r="U266">
        <v>133.356212779017</v>
      </c>
      <c r="V266">
        <v>134.08977582256901</v>
      </c>
      <c r="W266">
        <v>135.58282022405399</v>
      </c>
      <c r="X266">
        <v>150.23812389865901</v>
      </c>
      <c r="Y266">
        <v>155.388063082835</v>
      </c>
      <c r="Z266">
        <v>127.348755151652</v>
      </c>
      <c r="AA266">
        <v>143.15762716798</v>
      </c>
      <c r="AB266">
        <v>173.14538238581699</v>
      </c>
      <c r="AC266">
        <v>169.521819981627</v>
      </c>
      <c r="AJ266">
        <f t="shared" si="21"/>
        <v>133.38096227999748</v>
      </c>
      <c r="AK266">
        <f t="shared" si="20"/>
        <v>18.290306645575981</v>
      </c>
      <c r="AL266">
        <f t="shared" si="22"/>
        <v>42.551798527484465</v>
      </c>
      <c r="AM266">
        <v>79.633131233586894</v>
      </c>
    </row>
    <row r="267" spans="1:39" x14ac:dyDescent="0.35">
      <c r="A267">
        <v>265</v>
      </c>
      <c r="B267" s="1">
        <v>42828</v>
      </c>
      <c r="C267" t="s">
        <v>245</v>
      </c>
      <c r="D267">
        <v>130.51331002174601</v>
      </c>
      <c r="E267">
        <v>128.44234619482901</v>
      </c>
      <c r="F267">
        <v>134.773098524575</v>
      </c>
      <c r="G267">
        <v>142.718271489855</v>
      </c>
      <c r="H267">
        <v>148.924701205302</v>
      </c>
      <c r="I267">
        <v>148.36223370504399</v>
      </c>
      <c r="J267">
        <v>137.30213209495099</v>
      </c>
      <c r="K267">
        <v>117.307826274633</v>
      </c>
      <c r="L267">
        <v>120.383964472271</v>
      </c>
      <c r="M267">
        <v>136.10166815791601</v>
      </c>
      <c r="N267">
        <v>152.529149671455</v>
      </c>
      <c r="O267">
        <v>152.45020770665201</v>
      </c>
      <c r="P267">
        <v>157.82256168470801</v>
      </c>
      <c r="Q267">
        <v>134.841636034652</v>
      </c>
      <c r="R267">
        <v>168.78787009958501</v>
      </c>
      <c r="S267">
        <v>199.885696652109</v>
      </c>
      <c r="T267">
        <v>142.44862341774501</v>
      </c>
      <c r="U267">
        <v>155.89243139062401</v>
      </c>
      <c r="V267">
        <v>155.24411937764401</v>
      </c>
      <c r="W267">
        <v>147.731191101506</v>
      </c>
      <c r="X267">
        <v>170.32550261340501</v>
      </c>
      <c r="Y267">
        <v>187.32233095760799</v>
      </c>
      <c r="Z267">
        <v>146.67330295444501</v>
      </c>
      <c r="AA267">
        <v>162.95709191258601</v>
      </c>
      <c r="AB267">
        <v>191.059038857806</v>
      </c>
      <c r="AC267">
        <v>196.78464576323901</v>
      </c>
      <c r="AD267">
        <v>186.18685123422699</v>
      </c>
      <c r="AE267">
        <v>152.448532883453</v>
      </c>
      <c r="AF267">
        <v>155.158504857785</v>
      </c>
      <c r="AG267">
        <v>183.229977081828</v>
      </c>
      <c r="AH267">
        <v>127.77602634885601</v>
      </c>
      <c r="AI267">
        <v>114.38080894381601</v>
      </c>
      <c r="AJ267">
        <f t="shared" si="21"/>
        <v>152.71142667771423</v>
      </c>
      <c r="AK267">
        <f t="shared" si="20"/>
        <v>37.620771043292734</v>
      </c>
      <c r="AL267">
        <f t="shared" si="22"/>
        <v>61.882262925201218</v>
      </c>
      <c r="AM267">
        <v>79.777841633540206</v>
      </c>
    </row>
    <row r="268" spans="1:39" x14ac:dyDescent="0.35">
      <c r="A268">
        <v>266</v>
      </c>
      <c r="B268" s="1">
        <v>42834</v>
      </c>
      <c r="C268" t="s">
        <v>266</v>
      </c>
      <c r="D268">
        <v>153.955573500101</v>
      </c>
      <c r="E268">
        <v>143.047243783537</v>
      </c>
      <c r="F268">
        <v>159.35951419944499</v>
      </c>
      <c r="G268">
        <v>161.750265020716</v>
      </c>
      <c r="H268">
        <v>168.341895899881</v>
      </c>
      <c r="I268">
        <v>172.363074650372</v>
      </c>
      <c r="J268">
        <v>163.77940706728401</v>
      </c>
      <c r="K268">
        <v>143.33120242208199</v>
      </c>
      <c r="L268">
        <v>144.80043718305399</v>
      </c>
      <c r="M268">
        <v>148.29767519650301</v>
      </c>
      <c r="N268">
        <v>163.891576697452</v>
      </c>
      <c r="O268">
        <v>179.0567653011</v>
      </c>
      <c r="P268">
        <v>178.23783472283</v>
      </c>
      <c r="Q268">
        <v>154.39226705171899</v>
      </c>
      <c r="R268">
        <v>200.327782973393</v>
      </c>
      <c r="S268">
        <v>208.36407027892801</v>
      </c>
      <c r="T268">
        <v>154.63570919463001</v>
      </c>
      <c r="U268">
        <v>175.181091167754</v>
      </c>
      <c r="V268">
        <v>170.168672592864</v>
      </c>
      <c r="W268">
        <v>164.841009722335</v>
      </c>
      <c r="X268">
        <v>194.94065309302201</v>
      </c>
      <c r="Y268">
        <v>205.367077955696</v>
      </c>
      <c r="Z268">
        <v>172.14435637338499</v>
      </c>
      <c r="AA268">
        <v>191.20886706832201</v>
      </c>
      <c r="AB268">
        <v>215.281845771978</v>
      </c>
      <c r="AC268">
        <v>213.483229233294</v>
      </c>
      <c r="AD268">
        <v>198.56646697826801</v>
      </c>
      <c r="AE268">
        <v>179.32191742748799</v>
      </c>
      <c r="AF268">
        <v>172.4215570632</v>
      </c>
      <c r="AG268">
        <v>205.80252684065701</v>
      </c>
      <c r="AH268">
        <v>148.56074973475799</v>
      </c>
      <c r="AI268">
        <v>133.753149714465</v>
      </c>
      <c r="AJ268">
        <f t="shared" si="21"/>
        <v>173.09298330876607</v>
      </c>
      <c r="AK268">
        <f t="shared" si="20"/>
        <v>58.002327674344571</v>
      </c>
      <c r="AL268">
        <f t="shared" si="22"/>
        <v>82.263819556253054</v>
      </c>
      <c r="AM268">
        <v>79.931954610326301</v>
      </c>
    </row>
    <row r="269" spans="1:39" x14ac:dyDescent="0.35">
      <c r="A269">
        <v>267</v>
      </c>
      <c r="B269" s="1">
        <v>42835</v>
      </c>
      <c r="C269" t="s">
        <v>267</v>
      </c>
      <c r="H269">
        <v>178.271834580568</v>
      </c>
      <c r="I269">
        <v>172.86596691768901</v>
      </c>
      <c r="J269">
        <v>179.397632545189</v>
      </c>
      <c r="K269">
        <v>150.972497757524</v>
      </c>
      <c r="L269">
        <v>127.35096390402499</v>
      </c>
      <c r="M269">
        <v>134.750084803801</v>
      </c>
      <c r="N269">
        <v>156.36028362555399</v>
      </c>
      <c r="O269">
        <v>170.464016204373</v>
      </c>
      <c r="S269">
        <v>212.44744463472</v>
      </c>
      <c r="T269">
        <v>147.975211593724</v>
      </c>
      <c r="U269">
        <v>178.32841946391699</v>
      </c>
      <c r="V269">
        <v>170.89632450543999</v>
      </c>
      <c r="W269">
        <v>154.00205792980501</v>
      </c>
      <c r="X269">
        <v>181.99016620200001</v>
      </c>
      <c r="Y269">
        <v>199.646453231706</v>
      </c>
      <c r="Z269">
        <v>166.964934307975</v>
      </c>
      <c r="AA269">
        <v>181.71382151525799</v>
      </c>
      <c r="AE269">
        <v>174.87388093440001</v>
      </c>
      <c r="AF269">
        <v>175.5390421781</v>
      </c>
      <c r="AG269">
        <v>207.26587576952301</v>
      </c>
      <c r="AH269">
        <v>148.48209511238301</v>
      </c>
      <c r="AI269">
        <v>120.357412010906</v>
      </c>
      <c r="AJ269">
        <f t="shared" si="21"/>
        <v>167.76892816948092</v>
      </c>
      <c r="AK269">
        <f t="shared" si="20"/>
        <v>52.678272535059421</v>
      </c>
      <c r="AL269">
        <f t="shared" si="22"/>
        <v>76.939764416967904</v>
      </c>
      <c r="AM269">
        <v>79.792679892376398</v>
      </c>
    </row>
    <row r="270" spans="1:39" x14ac:dyDescent="0.35">
      <c r="A270">
        <v>268</v>
      </c>
      <c r="B270" s="1">
        <v>42841</v>
      </c>
      <c r="C270" t="s">
        <v>268</v>
      </c>
      <c r="D270">
        <v>147.38872840640701</v>
      </c>
      <c r="E270">
        <v>127.379139592104</v>
      </c>
      <c r="F270">
        <v>140.40267098023401</v>
      </c>
      <c r="G270">
        <v>135.510204634476</v>
      </c>
      <c r="H270">
        <v>150.116616439767</v>
      </c>
      <c r="I270">
        <v>159.87984006418199</v>
      </c>
      <c r="J270">
        <v>147.591619491655</v>
      </c>
      <c r="K270">
        <v>131.59089433550801</v>
      </c>
      <c r="L270">
        <v>117.402510548626</v>
      </c>
      <c r="M270">
        <v>122.22579700190001</v>
      </c>
      <c r="N270">
        <v>128.27832119344001</v>
      </c>
      <c r="O270">
        <v>155.50692065978299</v>
      </c>
      <c r="P270">
        <v>153.501125034268</v>
      </c>
      <c r="Q270">
        <v>132.36371553343699</v>
      </c>
      <c r="R270">
        <v>176.47383281437399</v>
      </c>
      <c r="S270">
        <v>199.18669633600399</v>
      </c>
      <c r="T270">
        <v>160.000082947225</v>
      </c>
      <c r="U270">
        <v>153.47440630630101</v>
      </c>
      <c r="V270">
        <v>145.823959388676</v>
      </c>
      <c r="W270">
        <v>153.06861109809199</v>
      </c>
      <c r="X270">
        <v>170.35261040545399</v>
      </c>
      <c r="Y270">
        <v>191.612840597478</v>
      </c>
      <c r="Z270">
        <v>162.021293792873</v>
      </c>
      <c r="AA270">
        <v>175.06204930822301</v>
      </c>
      <c r="AB270">
        <v>201.442830414013</v>
      </c>
      <c r="AC270">
        <v>199.20460035305501</v>
      </c>
      <c r="AD270">
        <v>185.097042324771</v>
      </c>
      <c r="AE270">
        <v>162.157711784296</v>
      </c>
      <c r="AF270">
        <v>164.73644384498201</v>
      </c>
      <c r="AG270">
        <v>200.107958378456</v>
      </c>
      <c r="AH270">
        <v>135.656889827328</v>
      </c>
      <c r="AI270">
        <v>125.16508096134901</v>
      </c>
      <c r="AJ270">
        <f t="shared" si="21"/>
        <v>156.55572014996054</v>
      </c>
      <c r="AK270">
        <f t="shared" si="20"/>
        <v>41.465064515539041</v>
      </c>
      <c r="AL270">
        <f t="shared" si="22"/>
        <v>65.726556397447524</v>
      </c>
      <c r="AM270">
        <v>79.864579011537103</v>
      </c>
    </row>
    <row r="271" spans="1:39" x14ac:dyDescent="0.35">
      <c r="A271">
        <v>269</v>
      </c>
      <c r="B271" s="1">
        <v>42843</v>
      </c>
      <c r="C271" t="s">
        <v>269</v>
      </c>
      <c r="D271">
        <v>158.167100369434</v>
      </c>
      <c r="E271">
        <v>138.10854004497699</v>
      </c>
      <c r="F271">
        <v>152.53343927975101</v>
      </c>
      <c r="G271">
        <v>158.967381582451</v>
      </c>
      <c r="H271">
        <v>169.10988233312099</v>
      </c>
      <c r="I271">
        <v>176.447983054057</v>
      </c>
      <c r="J271">
        <v>167.768339438981</v>
      </c>
      <c r="K271">
        <v>139.41284188702701</v>
      </c>
      <c r="L271">
        <v>134.094068301036</v>
      </c>
      <c r="M271">
        <v>142.04504300984499</v>
      </c>
      <c r="N271">
        <v>162.94515189049699</v>
      </c>
      <c r="O271">
        <v>178.848553135663</v>
      </c>
      <c r="P271">
        <v>177.25972572526999</v>
      </c>
      <c r="Q271">
        <v>161.028315117169</v>
      </c>
      <c r="R271">
        <v>199.085911282642</v>
      </c>
      <c r="S271">
        <v>216.80484299132999</v>
      </c>
      <c r="T271">
        <v>159.64391943936701</v>
      </c>
      <c r="U271">
        <v>173.02258429620099</v>
      </c>
      <c r="V271">
        <v>185.092480646171</v>
      </c>
      <c r="W271">
        <v>184.266548122301</v>
      </c>
      <c r="X271">
        <v>193.766141464768</v>
      </c>
      <c r="Y271">
        <v>210.985040547447</v>
      </c>
      <c r="Z271">
        <v>179.505734987361</v>
      </c>
      <c r="AA271">
        <v>199.436888562885</v>
      </c>
      <c r="AB271">
        <v>214.99773557699601</v>
      </c>
      <c r="AC271">
        <v>206.265921937689</v>
      </c>
      <c r="AD271">
        <v>184.75346200206801</v>
      </c>
      <c r="AE271">
        <v>165.90302718372999</v>
      </c>
      <c r="AF271">
        <v>162.065446974346</v>
      </c>
      <c r="AG271">
        <v>196.94851099252199</v>
      </c>
      <c r="AH271">
        <v>134.715116400044</v>
      </c>
      <c r="AI271">
        <v>128.81251415684201</v>
      </c>
      <c r="AJ271">
        <f t="shared" si="21"/>
        <v>172.27525602293716</v>
      </c>
      <c r="AK271">
        <f t="shared" si="20"/>
        <v>57.184600388515662</v>
      </c>
      <c r="AL271">
        <f t="shared" si="22"/>
        <v>81.446092270424145</v>
      </c>
      <c r="AM271">
        <v>79.819356557836102</v>
      </c>
    </row>
    <row r="272" spans="1:39" x14ac:dyDescent="0.35">
      <c r="A272">
        <v>270</v>
      </c>
      <c r="B272" s="1">
        <v>42848</v>
      </c>
      <c r="C272" t="s">
        <v>186</v>
      </c>
      <c r="D272">
        <v>166.75198278297401</v>
      </c>
      <c r="E272">
        <v>159.45470918860499</v>
      </c>
      <c r="F272">
        <v>169.621363781176</v>
      </c>
      <c r="G272">
        <v>173.24613308675401</v>
      </c>
      <c r="H272">
        <v>176.666617193912</v>
      </c>
      <c r="I272">
        <v>188.44279862011999</v>
      </c>
      <c r="J272">
        <v>170.06211362670101</v>
      </c>
      <c r="K272">
        <v>146.52711287513301</v>
      </c>
      <c r="L272">
        <v>151.47885215417099</v>
      </c>
      <c r="M272">
        <v>171.928248123418</v>
      </c>
      <c r="N272">
        <v>164.82682440119399</v>
      </c>
      <c r="O272">
        <v>187.01422096678601</v>
      </c>
      <c r="P272">
        <v>190.47121694509701</v>
      </c>
      <c r="Q272">
        <v>164.808569493742</v>
      </c>
      <c r="R272">
        <v>191.43081676240399</v>
      </c>
      <c r="S272">
        <v>220.52937733197399</v>
      </c>
      <c r="T272">
        <v>175.56452697061499</v>
      </c>
      <c r="U272">
        <v>188.32103541169201</v>
      </c>
      <c r="V272">
        <v>194.97073777734499</v>
      </c>
      <c r="W272">
        <v>191.491833542921</v>
      </c>
      <c r="X272">
        <v>208.459360652817</v>
      </c>
      <c r="Y272">
        <v>223.10010797079599</v>
      </c>
      <c r="Z272">
        <v>193.9797647497</v>
      </c>
      <c r="AA272">
        <v>208.31963306614799</v>
      </c>
      <c r="AB272">
        <v>231.34095187733999</v>
      </c>
      <c r="AC272">
        <v>244.40823802749</v>
      </c>
      <c r="AD272">
        <v>230.264592225115</v>
      </c>
      <c r="AE272">
        <v>207.98468100874001</v>
      </c>
      <c r="AF272">
        <v>203.60575432170899</v>
      </c>
      <c r="AG272">
        <v>225.62304780228899</v>
      </c>
      <c r="AH272">
        <v>163.39575294906001</v>
      </c>
      <c r="AI272">
        <v>153.72356289179299</v>
      </c>
      <c r="AJ272">
        <f t="shared" si="21"/>
        <v>188.68170433061658</v>
      </c>
      <c r="AK272">
        <f t="shared" si="20"/>
        <v>73.591048696195088</v>
      </c>
      <c r="AL272">
        <f t="shared" si="22"/>
        <v>97.852540578103572</v>
      </c>
      <c r="AM272">
        <v>80.583595647765705</v>
      </c>
    </row>
    <row r="273" spans="1:39" x14ac:dyDescent="0.35">
      <c r="A273">
        <v>271</v>
      </c>
      <c r="B273" s="1">
        <v>42858</v>
      </c>
      <c r="C273" t="s">
        <v>270</v>
      </c>
      <c r="H273">
        <v>150.56964083244799</v>
      </c>
      <c r="I273">
        <v>167.31711080641699</v>
      </c>
      <c r="J273">
        <v>162.76358952804901</v>
      </c>
      <c r="K273">
        <v>132.317381097376</v>
      </c>
      <c r="L273">
        <v>130.729310294339</v>
      </c>
      <c r="M273">
        <v>143.25575522095599</v>
      </c>
      <c r="N273">
        <v>156.04119417596601</v>
      </c>
      <c r="S273">
        <v>185.581932684077</v>
      </c>
      <c r="T273">
        <v>131.284751290402</v>
      </c>
      <c r="U273">
        <v>151.41565933989401</v>
      </c>
      <c r="V273">
        <v>151.23385793902099</v>
      </c>
      <c r="W273">
        <v>155.72326641357299</v>
      </c>
      <c r="X273">
        <v>182.404929211119</v>
      </c>
      <c r="Y273">
        <v>192.076459896329</v>
      </c>
      <c r="Z273">
        <v>163.047608673799</v>
      </c>
      <c r="AE273">
        <v>147.84041198733999</v>
      </c>
      <c r="AF273">
        <v>146.099781747789</v>
      </c>
      <c r="AG273">
        <v>179.896894989815</v>
      </c>
      <c r="AH273">
        <v>129.05801494375001</v>
      </c>
      <c r="AI273">
        <v>127.66405997667999</v>
      </c>
      <c r="AJ273">
        <f t="shared" si="21"/>
        <v>154.31608055245698</v>
      </c>
      <c r="AK273">
        <f t="shared" si="20"/>
        <v>39.225424918035486</v>
      </c>
      <c r="AL273">
        <f t="shared" si="22"/>
        <v>63.48691679994397</v>
      </c>
      <c r="AM273">
        <v>79.865432042699894</v>
      </c>
    </row>
    <row r="274" spans="1:39" x14ac:dyDescent="0.35">
      <c r="A274">
        <v>272</v>
      </c>
      <c r="B274" s="1">
        <v>42859</v>
      </c>
      <c r="C274" t="s">
        <v>271</v>
      </c>
      <c r="D274">
        <v>154.85077615269401</v>
      </c>
      <c r="E274">
        <v>140.43523363603001</v>
      </c>
      <c r="F274">
        <v>154.95856975077501</v>
      </c>
      <c r="G274">
        <v>163.079215566247</v>
      </c>
      <c r="H274">
        <v>160.35693287787399</v>
      </c>
      <c r="I274">
        <v>188.05779618217801</v>
      </c>
      <c r="J274">
        <v>167.47219424780101</v>
      </c>
      <c r="K274">
        <v>141.05594719722799</v>
      </c>
      <c r="L274">
        <v>143.340918765727</v>
      </c>
      <c r="M274">
        <v>151.089930323993</v>
      </c>
      <c r="N274">
        <v>155.125843973461</v>
      </c>
      <c r="O274">
        <v>161.569541577416</v>
      </c>
      <c r="P274">
        <v>185.740935240765</v>
      </c>
      <c r="Q274">
        <v>163.19382605524601</v>
      </c>
      <c r="R274">
        <v>200.47073954988301</v>
      </c>
      <c r="S274">
        <v>218.40050940278601</v>
      </c>
      <c r="T274">
        <v>157.66827655856699</v>
      </c>
      <c r="U274">
        <v>174.437365470515</v>
      </c>
      <c r="V274">
        <v>175.53840478768501</v>
      </c>
      <c r="W274">
        <v>178.61780227210801</v>
      </c>
      <c r="X274">
        <v>194.55019193173499</v>
      </c>
      <c r="Y274">
        <v>203.99903788395599</v>
      </c>
      <c r="Z274">
        <v>171.11186079208699</v>
      </c>
      <c r="AA274">
        <v>191.58979882631601</v>
      </c>
      <c r="AB274">
        <v>215.40061682588399</v>
      </c>
      <c r="AC274">
        <v>212.71264806393901</v>
      </c>
      <c r="AD274">
        <v>210.86032444855601</v>
      </c>
      <c r="AE274">
        <v>184.48855128144601</v>
      </c>
      <c r="AF274">
        <v>183.61089994990201</v>
      </c>
      <c r="AG274">
        <v>215.354463191175</v>
      </c>
      <c r="AH274">
        <v>147.346370423868</v>
      </c>
      <c r="AI274">
        <v>134.46950556949699</v>
      </c>
      <c r="AJ274">
        <f t="shared" si="21"/>
        <v>175.0298446492919</v>
      </c>
      <c r="AK274">
        <f t="shared" si="20"/>
        <v>59.939189014870408</v>
      </c>
      <c r="AL274">
        <f t="shared" si="22"/>
        <v>84.200680896778891</v>
      </c>
      <c r="AM274">
        <v>80.011850774941095</v>
      </c>
    </row>
    <row r="275" spans="1:39" x14ac:dyDescent="0.35">
      <c r="A275">
        <v>273</v>
      </c>
      <c r="B275" s="1">
        <v>42861</v>
      </c>
      <c r="C275" t="s">
        <v>237</v>
      </c>
      <c r="D275">
        <v>149.818978708418</v>
      </c>
      <c r="E275">
        <v>141.40895468544301</v>
      </c>
      <c r="F275">
        <v>141.96622989632399</v>
      </c>
      <c r="G275">
        <v>155.51074179730199</v>
      </c>
      <c r="H275">
        <v>146.40406163676101</v>
      </c>
      <c r="I275">
        <v>165.00966416861701</v>
      </c>
      <c r="J275">
        <v>162.139069028248</v>
      </c>
      <c r="K275">
        <v>124.88671303167899</v>
      </c>
      <c r="L275">
        <v>123.21200804719</v>
      </c>
      <c r="M275">
        <v>142.784411205037</v>
      </c>
      <c r="N275">
        <v>151.23237525051599</v>
      </c>
      <c r="O275">
        <v>147.344103845695</v>
      </c>
      <c r="P275">
        <v>168.83171640370099</v>
      </c>
      <c r="Q275">
        <v>153.04819985481001</v>
      </c>
      <c r="R275">
        <v>181.38905649598101</v>
      </c>
      <c r="S275">
        <v>205.76992226357299</v>
      </c>
      <c r="T275">
        <v>150.51880071780201</v>
      </c>
      <c r="U275">
        <v>155.92519551524001</v>
      </c>
      <c r="V275">
        <v>163.49226442513401</v>
      </c>
      <c r="W275">
        <v>170.93118055380299</v>
      </c>
      <c r="X275">
        <v>174.96404661847001</v>
      </c>
      <c r="Y275">
        <v>183.03664189175399</v>
      </c>
      <c r="Z275">
        <v>152.99741578558101</v>
      </c>
      <c r="AA275">
        <v>173.61631537186699</v>
      </c>
      <c r="AB275">
        <v>199.63537993032199</v>
      </c>
      <c r="AC275">
        <v>200.23713775708501</v>
      </c>
      <c r="AD275">
        <v>185.75732524231299</v>
      </c>
      <c r="AE275">
        <v>160.32233190075399</v>
      </c>
      <c r="AF275">
        <v>161.94924247504699</v>
      </c>
      <c r="AG275">
        <v>191.231701698184</v>
      </c>
      <c r="AH275">
        <v>136.86172827481101</v>
      </c>
      <c r="AI275">
        <v>127.233503558691</v>
      </c>
      <c r="AJ275">
        <f t="shared" si="21"/>
        <v>160.92082556362979</v>
      </c>
      <c r="AK275">
        <f t="shared" si="20"/>
        <v>45.830169929208296</v>
      </c>
      <c r="AL275">
        <f t="shared" si="22"/>
        <v>70.091661811116779</v>
      </c>
      <c r="AM275">
        <v>79.788373455094998</v>
      </c>
    </row>
    <row r="276" spans="1:39" x14ac:dyDescent="0.35">
      <c r="A276">
        <v>274</v>
      </c>
      <c r="B276" s="1">
        <v>42871</v>
      </c>
      <c r="C276" t="s">
        <v>272</v>
      </c>
      <c r="D276">
        <v>153.677572331607</v>
      </c>
      <c r="E276">
        <v>143.58280767789699</v>
      </c>
      <c r="F276">
        <v>143.111894325441</v>
      </c>
      <c r="G276">
        <v>159.93028904868899</v>
      </c>
      <c r="H276">
        <v>155.780581446577</v>
      </c>
      <c r="I276">
        <v>175.73401480232999</v>
      </c>
      <c r="J276">
        <v>157.51780667646401</v>
      </c>
      <c r="K276">
        <v>137.252690687403</v>
      </c>
      <c r="L276">
        <v>123.43613574494201</v>
      </c>
      <c r="M276">
        <v>134.92901183547301</v>
      </c>
      <c r="N276">
        <v>144.63708214803799</v>
      </c>
      <c r="O276">
        <v>149.04192507630401</v>
      </c>
      <c r="P276">
        <v>163.17687682083599</v>
      </c>
      <c r="Q276">
        <v>146.901740670229</v>
      </c>
      <c r="R276">
        <v>178.269644939535</v>
      </c>
      <c r="S276">
        <v>212.13971027065</v>
      </c>
      <c r="T276">
        <v>158.55178830646099</v>
      </c>
      <c r="U276">
        <v>157.104537069484</v>
      </c>
      <c r="V276">
        <v>145.47408584375501</v>
      </c>
      <c r="W276">
        <v>152.12900510788299</v>
      </c>
      <c r="X276">
        <v>175.79807704168701</v>
      </c>
      <c r="Y276">
        <v>186.031614376823</v>
      </c>
      <c r="Z276">
        <v>145.33993066834799</v>
      </c>
      <c r="AA276">
        <v>161.83102835918999</v>
      </c>
      <c r="AB276">
        <v>185.183785524439</v>
      </c>
      <c r="AC276">
        <v>194.336469721718</v>
      </c>
      <c r="AD276">
        <v>170.354048313368</v>
      </c>
      <c r="AE276">
        <v>144.597828760666</v>
      </c>
      <c r="AF276">
        <v>142.032861035396</v>
      </c>
      <c r="AG276">
        <v>182.79299136419399</v>
      </c>
      <c r="AH276">
        <v>136.21922398790699</v>
      </c>
      <c r="AI276">
        <v>125.500504742038</v>
      </c>
      <c r="AJ276">
        <f t="shared" si="21"/>
        <v>157.57492389768041</v>
      </c>
      <c r="AK276">
        <f t="shared" si="20"/>
        <v>42.484268263258912</v>
      </c>
      <c r="AL276">
        <f t="shared" si="22"/>
        <v>66.745760145167395</v>
      </c>
      <c r="AM276">
        <v>79.680344471063805</v>
      </c>
    </row>
    <row r="277" spans="1:39" x14ac:dyDescent="0.35">
      <c r="A277">
        <v>275</v>
      </c>
      <c r="B277" s="1">
        <v>42874</v>
      </c>
      <c r="C277" t="s">
        <v>224</v>
      </c>
      <c r="F277">
        <v>141.90878758180901</v>
      </c>
      <c r="G277">
        <v>143.36545137684999</v>
      </c>
      <c r="H277">
        <v>149.93791026243801</v>
      </c>
      <c r="I277">
        <v>164.39726523098099</v>
      </c>
      <c r="J277">
        <v>159.264354613005</v>
      </c>
      <c r="K277">
        <v>136.12376877926201</v>
      </c>
      <c r="L277">
        <v>130.598193535859</v>
      </c>
      <c r="Q277">
        <v>154.97649106431501</v>
      </c>
      <c r="R277">
        <v>182.49911056525599</v>
      </c>
      <c r="S277">
        <v>200.09198481682299</v>
      </c>
      <c r="T277">
        <v>143.99336666698301</v>
      </c>
      <c r="U277">
        <v>169.23202344171099</v>
      </c>
      <c r="V277">
        <v>176.21828740269501</v>
      </c>
      <c r="W277">
        <v>171.93867933386301</v>
      </c>
      <c r="X277">
        <v>194.210075174872</v>
      </c>
      <c r="AC277">
        <v>199.66598511815499</v>
      </c>
      <c r="AD277">
        <v>197.73454218458201</v>
      </c>
      <c r="AE277">
        <v>165.60390468020401</v>
      </c>
      <c r="AF277">
        <v>177.34149449446099</v>
      </c>
      <c r="AG277">
        <v>214.75978427853599</v>
      </c>
      <c r="AH277">
        <v>160.70380341293</v>
      </c>
      <c r="AI277">
        <v>144.966716334258</v>
      </c>
      <c r="AJ277">
        <f t="shared" si="21"/>
        <v>167.25145365226581</v>
      </c>
      <c r="AK277">
        <f t="shared" si="20"/>
        <v>52.160798017844314</v>
      </c>
      <c r="AL277">
        <f t="shared" si="22"/>
        <v>76.422289899752798</v>
      </c>
      <c r="AM277">
        <v>78.797714370655996</v>
      </c>
    </row>
    <row r="278" spans="1:39" x14ac:dyDescent="0.35">
      <c r="A278">
        <v>276</v>
      </c>
      <c r="B278" s="1">
        <v>42888</v>
      </c>
      <c r="C278" t="s">
        <v>273</v>
      </c>
      <c r="D278">
        <v>160.27494764004101</v>
      </c>
      <c r="E278">
        <v>153.01472119161201</v>
      </c>
      <c r="F278">
        <v>154.16166216650799</v>
      </c>
      <c r="G278">
        <v>166.962336859743</v>
      </c>
      <c r="H278">
        <v>173.50564133521399</v>
      </c>
      <c r="I278">
        <v>177.74517645937701</v>
      </c>
      <c r="J278">
        <v>168.99251739750699</v>
      </c>
      <c r="K278">
        <v>132.49730953723099</v>
      </c>
      <c r="L278">
        <v>136.018261823074</v>
      </c>
      <c r="M278">
        <v>150.61659378608101</v>
      </c>
      <c r="N278">
        <v>158.22434906153401</v>
      </c>
      <c r="O278">
        <v>168.87796791549201</v>
      </c>
      <c r="P278">
        <v>184.029539360836</v>
      </c>
      <c r="Q278">
        <v>164.074380575199</v>
      </c>
      <c r="R278">
        <v>199.46032518547301</v>
      </c>
      <c r="S278">
        <v>226.10518604721801</v>
      </c>
      <c r="T278">
        <v>166.48890343262499</v>
      </c>
      <c r="U278">
        <v>166.70950407997199</v>
      </c>
      <c r="V278">
        <v>173.46338786221</v>
      </c>
      <c r="W278">
        <v>174.74021922306301</v>
      </c>
      <c r="X278">
        <v>196.63479463660701</v>
      </c>
      <c r="Y278">
        <v>211.038676116917</v>
      </c>
      <c r="Z278">
        <v>180.24884114882201</v>
      </c>
      <c r="AA278">
        <v>191.19481157848699</v>
      </c>
      <c r="AB278">
        <v>213.991224272903</v>
      </c>
      <c r="AC278">
        <v>223.33130826567199</v>
      </c>
      <c r="AD278">
        <v>209.94778379259</v>
      </c>
      <c r="AE278">
        <v>190.86996341088701</v>
      </c>
      <c r="AF278">
        <v>193.47556937567401</v>
      </c>
      <c r="AG278">
        <v>222.116688095374</v>
      </c>
      <c r="AH278">
        <v>164.91401267411601</v>
      </c>
      <c r="AI278">
        <v>149.423273603034</v>
      </c>
      <c r="AJ278">
        <f t="shared" si="21"/>
        <v>178.22343368472167</v>
      </c>
      <c r="AK278">
        <f t="shared" si="20"/>
        <v>63.132778050300175</v>
      </c>
      <c r="AL278">
        <f t="shared" si="22"/>
        <v>87.394269932208658</v>
      </c>
      <c r="AM278">
        <v>78.494486180716294</v>
      </c>
    </row>
    <row r="279" spans="1:39" x14ac:dyDescent="0.35">
      <c r="A279">
        <v>277</v>
      </c>
      <c r="B279" s="1">
        <v>42898</v>
      </c>
      <c r="C279" t="s">
        <v>141</v>
      </c>
      <c r="D279">
        <v>139.61643851795799</v>
      </c>
      <c r="E279">
        <v>130.08143900641099</v>
      </c>
      <c r="F279">
        <v>134.90477487961601</v>
      </c>
      <c r="G279">
        <v>141.55911593614701</v>
      </c>
      <c r="H279">
        <v>151.75458402517199</v>
      </c>
      <c r="I279">
        <v>167.77462630526901</v>
      </c>
      <c r="J279">
        <v>143.13877778817499</v>
      </c>
      <c r="K279">
        <v>116.902731557935</v>
      </c>
      <c r="L279">
        <v>126.99834451283699</v>
      </c>
      <c r="M279">
        <v>136.94639827808399</v>
      </c>
      <c r="N279">
        <v>156.88484370506001</v>
      </c>
      <c r="O279">
        <v>162.13148821580401</v>
      </c>
      <c r="P279">
        <v>167.68026758748701</v>
      </c>
      <c r="Q279">
        <v>156.949457802062</v>
      </c>
      <c r="R279">
        <v>173.44908538817501</v>
      </c>
      <c r="S279">
        <v>194.02508408705501</v>
      </c>
      <c r="T279">
        <v>139.496578978559</v>
      </c>
      <c r="U279">
        <v>153.99849937091</v>
      </c>
      <c r="V279">
        <v>154.84543447675401</v>
      </c>
      <c r="W279">
        <v>153.96131320527499</v>
      </c>
      <c r="X279">
        <v>185.43895407321801</v>
      </c>
      <c r="Y279">
        <v>198.72857626654101</v>
      </c>
      <c r="Z279">
        <v>172.65730998415401</v>
      </c>
      <c r="AA279">
        <v>189.940245560412</v>
      </c>
      <c r="AB279">
        <v>209.15415513600499</v>
      </c>
      <c r="AC279">
        <v>198.36288766237701</v>
      </c>
      <c r="AD279">
        <v>187.89744747952</v>
      </c>
      <c r="AE279">
        <v>161.600445741372</v>
      </c>
      <c r="AF279">
        <v>173.16300345834</v>
      </c>
      <c r="AG279">
        <v>203.518713380696</v>
      </c>
      <c r="AH279">
        <v>142.545362294222</v>
      </c>
      <c r="AI279">
        <v>120.477011706097</v>
      </c>
      <c r="AJ279">
        <f t="shared" si="21"/>
        <v>160.83073113649058</v>
      </c>
      <c r="AK279">
        <f t="shared" si="20"/>
        <v>45.740075502069089</v>
      </c>
      <c r="AL279">
        <f t="shared" si="22"/>
        <v>70.001567383977573</v>
      </c>
      <c r="AM279">
        <v>78.175241394029797</v>
      </c>
    </row>
    <row r="280" spans="1:39" x14ac:dyDescent="0.35">
      <c r="A280">
        <v>278</v>
      </c>
      <c r="B280" s="1">
        <v>42898</v>
      </c>
      <c r="C280" t="s">
        <v>274</v>
      </c>
      <c r="D280">
        <v>151.53807658507299</v>
      </c>
      <c r="E280">
        <v>135.67150757800999</v>
      </c>
      <c r="F280">
        <v>152.79889350618001</v>
      </c>
      <c r="G280">
        <v>164.95265689628201</v>
      </c>
      <c r="H280">
        <v>161.02501262043901</v>
      </c>
      <c r="I280">
        <v>172.97379555334101</v>
      </c>
      <c r="J280">
        <v>163.36240180576499</v>
      </c>
      <c r="K280">
        <v>140.82700627334401</v>
      </c>
      <c r="L280">
        <v>126.97367787960199</v>
      </c>
      <c r="M280">
        <v>154.44134452202599</v>
      </c>
      <c r="N280">
        <v>165.99712634030001</v>
      </c>
      <c r="O280">
        <v>172.97782999953699</v>
      </c>
      <c r="P280">
        <v>179.81649950158001</v>
      </c>
      <c r="Q280">
        <v>156.117634882315</v>
      </c>
      <c r="R280">
        <v>186.01870480025099</v>
      </c>
      <c r="S280">
        <v>214.08270333267899</v>
      </c>
      <c r="T280">
        <v>165.47736280700801</v>
      </c>
      <c r="U280">
        <v>174.637952802646</v>
      </c>
      <c r="V280">
        <v>166.422309353179</v>
      </c>
      <c r="W280">
        <v>171.32792542279699</v>
      </c>
      <c r="X280">
        <v>193.76737577493299</v>
      </c>
      <c r="Y280">
        <v>207.77223872768101</v>
      </c>
      <c r="Z280">
        <v>178.627449211943</v>
      </c>
      <c r="AA280">
        <v>193.335467455258</v>
      </c>
      <c r="AB280">
        <v>208.817147559608</v>
      </c>
      <c r="AC280">
        <v>218.861882557793</v>
      </c>
      <c r="AD280">
        <v>201.60845688202201</v>
      </c>
      <c r="AE280">
        <v>182.734739235441</v>
      </c>
      <c r="AF280">
        <v>183.389491591877</v>
      </c>
      <c r="AG280">
        <v>219.71349482826801</v>
      </c>
      <c r="AH280">
        <v>159.52969310838901</v>
      </c>
      <c r="AI280">
        <v>147.718297470354</v>
      </c>
      <c r="AJ280">
        <f t="shared" si="21"/>
        <v>174.16612990206008</v>
      </c>
      <c r="AK280">
        <f t="shared" si="20"/>
        <v>59.075474267638583</v>
      </c>
      <c r="AL280">
        <f t="shared" si="22"/>
        <v>83.336966149547067</v>
      </c>
      <c r="AM280">
        <v>77.993127953564795</v>
      </c>
    </row>
    <row r="281" spans="1:39" x14ac:dyDescent="0.35">
      <c r="A281">
        <v>279</v>
      </c>
      <c r="B281" s="1">
        <v>42899</v>
      </c>
      <c r="C281" t="s">
        <v>236</v>
      </c>
      <c r="D281">
        <v>155.87127330539801</v>
      </c>
      <c r="E281">
        <v>142.53573670947</v>
      </c>
      <c r="F281">
        <v>142.40928020509099</v>
      </c>
      <c r="G281">
        <v>162.29704335934699</v>
      </c>
      <c r="H281">
        <v>159.54753831893001</v>
      </c>
      <c r="I281">
        <v>167.581902401848</v>
      </c>
      <c r="M281">
        <v>155.27298419574299</v>
      </c>
      <c r="N281">
        <v>169.08592372846201</v>
      </c>
      <c r="O281">
        <v>173.31676731859699</v>
      </c>
      <c r="P281">
        <v>183.10771447361901</v>
      </c>
      <c r="Q281">
        <v>157.851304671897</v>
      </c>
      <c r="R281">
        <v>190.520930757196</v>
      </c>
      <c r="S281">
        <v>205.24784069080201</v>
      </c>
      <c r="T281">
        <v>143.95452433239899</v>
      </c>
      <c r="U281">
        <v>167.954742759288</v>
      </c>
      <c r="Y281">
        <v>208.49667520788</v>
      </c>
      <c r="Z281">
        <v>174.147243410378</v>
      </c>
      <c r="AA281">
        <v>191.29926516265999</v>
      </c>
      <c r="AB281">
        <v>218.62606140306701</v>
      </c>
      <c r="AC281">
        <v>205.419140503009</v>
      </c>
      <c r="AD281">
        <v>198.47087186674199</v>
      </c>
      <c r="AE281">
        <v>172.704872459873</v>
      </c>
      <c r="AF281">
        <v>178.80515089605001</v>
      </c>
      <c r="AG281">
        <v>213.61854071940999</v>
      </c>
      <c r="AJ281">
        <f t="shared" si="21"/>
        <v>176.58930536904816</v>
      </c>
      <c r="AK281">
        <f t="shared" si="20"/>
        <v>61.498649734626667</v>
      </c>
      <c r="AL281">
        <f t="shared" si="22"/>
        <v>85.760141616535151</v>
      </c>
      <c r="AM281">
        <v>77.609562638413706</v>
      </c>
    </row>
    <row r="282" spans="1:39" x14ac:dyDescent="0.35">
      <c r="A282">
        <v>280</v>
      </c>
      <c r="B282" s="1">
        <v>42907</v>
      </c>
      <c r="C282" t="s">
        <v>275</v>
      </c>
      <c r="G282">
        <v>165.48065256312299</v>
      </c>
      <c r="H282">
        <v>155.529938586545</v>
      </c>
      <c r="I282">
        <v>172.95802685893599</v>
      </c>
      <c r="J282">
        <v>166.418261902381</v>
      </c>
      <c r="K282">
        <v>136.95544361285801</v>
      </c>
      <c r="L282">
        <v>130.71399852589499</v>
      </c>
      <c r="M282">
        <v>158.73738021896</v>
      </c>
      <c r="N282">
        <v>163.178208644775</v>
      </c>
      <c r="O282">
        <v>173.26758126948201</v>
      </c>
      <c r="P282">
        <v>173.625760097267</v>
      </c>
      <c r="Q282">
        <v>158.65650960285001</v>
      </c>
      <c r="R282">
        <v>196.737724162023</v>
      </c>
      <c r="S282">
        <v>214.349882256911</v>
      </c>
      <c r="T282">
        <v>149.272470777802</v>
      </c>
      <c r="U282">
        <v>162.167967653538</v>
      </c>
      <c r="V282">
        <v>155.90780962288801</v>
      </c>
      <c r="W282">
        <v>163.84265930402</v>
      </c>
      <c r="X282">
        <v>196.06529315092101</v>
      </c>
      <c r="Y282">
        <v>204.72040577992999</v>
      </c>
      <c r="Z282">
        <v>170.739471648277</v>
      </c>
      <c r="AA282">
        <v>192.02741457159101</v>
      </c>
      <c r="AB282">
        <v>222.05922214389301</v>
      </c>
      <c r="AC282">
        <v>217.188159487261</v>
      </c>
      <c r="AD282">
        <v>210.983032428999</v>
      </c>
      <c r="AE282">
        <v>186.11160243862801</v>
      </c>
      <c r="AF282">
        <v>190.56231008085601</v>
      </c>
      <c r="AG282">
        <v>220.09184732265101</v>
      </c>
      <c r="AH282">
        <v>163.015688052043</v>
      </c>
      <c r="AI282">
        <v>150.17892734704401</v>
      </c>
      <c r="AJ282">
        <f t="shared" si="21"/>
        <v>176.60495345214994</v>
      </c>
      <c r="AK282">
        <f t="shared" si="20"/>
        <v>61.514297817728448</v>
      </c>
      <c r="AL282">
        <f t="shared" si="22"/>
        <v>85.775789699636931</v>
      </c>
      <c r="AM282">
        <v>77.167070760440694</v>
      </c>
    </row>
    <row r="283" spans="1:39" x14ac:dyDescent="0.35">
      <c r="A283">
        <v>281</v>
      </c>
      <c r="B283" s="1">
        <v>42908</v>
      </c>
      <c r="C283" t="s">
        <v>183</v>
      </c>
      <c r="D283">
        <v>181.33596761317901</v>
      </c>
      <c r="E283">
        <v>162.65615459729901</v>
      </c>
      <c r="F283">
        <v>171.654245746328</v>
      </c>
      <c r="G283">
        <v>186.00805798754999</v>
      </c>
      <c r="H283">
        <v>185.389117773788</v>
      </c>
      <c r="I283">
        <v>201.05306611265601</v>
      </c>
      <c r="J283">
        <v>197.73160239453901</v>
      </c>
      <c r="K283">
        <v>159.276753528043</v>
      </c>
      <c r="L283">
        <v>151.896295298491</v>
      </c>
      <c r="M283">
        <v>180.374552362564</v>
      </c>
      <c r="N283">
        <v>189.76287111536001</v>
      </c>
      <c r="O283">
        <v>195.108778242244</v>
      </c>
      <c r="P283">
        <v>202.61547542590799</v>
      </c>
      <c r="Q283">
        <v>185.26896230208101</v>
      </c>
      <c r="R283">
        <v>215.42286391419299</v>
      </c>
      <c r="S283">
        <v>238.74304902662399</v>
      </c>
      <c r="T283">
        <v>189.421174356324</v>
      </c>
      <c r="U283">
        <v>188.10639091545099</v>
      </c>
      <c r="V283">
        <v>183.785629664667</v>
      </c>
      <c r="W283">
        <v>188.69666207112101</v>
      </c>
      <c r="X283">
        <v>215.53655631656699</v>
      </c>
      <c r="Y283">
        <v>229.62906796714699</v>
      </c>
      <c r="Z283">
        <v>198.94657940052301</v>
      </c>
      <c r="AA283">
        <v>216.63090526267899</v>
      </c>
      <c r="AB283">
        <v>242.167721260023</v>
      </c>
      <c r="AC283">
        <v>242.46634024052099</v>
      </c>
      <c r="AD283">
        <v>230.087860289796</v>
      </c>
      <c r="AE283">
        <v>215.97714650246601</v>
      </c>
      <c r="AF283">
        <v>214.04047805840901</v>
      </c>
      <c r="AG283">
        <v>250.701805424334</v>
      </c>
      <c r="AH283">
        <v>188.962714899037</v>
      </c>
      <c r="AI283">
        <v>174.598382660542</v>
      </c>
      <c r="AJ283">
        <f t="shared" si="21"/>
        <v>199.18916339782666</v>
      </c>
      <c r="AK283">
        <f t="shared" si="20"/>
        <v>84.098507763405166</v>
      </c>
      <c r="AL283">
        <f t="shared" si="22"/>
        <v>108.35999964531365</v>
      </c>
      <c r="AM283">
        <v>76.740559568398197</v>
      </c>
    </row>
    <row r="284" spans="1:39" x14ac:dyDescent="0.35">
      <c r="A284">
        <v>282</v>
      </c>
      <c r="B284" s="1">
        <v>42914</v>
      </c>
      <c r="C284" t="s">
        <v>211</v>
      </c>
      <c r="D284">
        <v>145.482043948669</v>
      </c>
      <c r="E284">
        <v>130.65509174945799</v>
      </c>
      <c r="F284">
        <v>141.36706970303101</v>
      </c>
      <c r="G284">
        <v>145.33593442441</v>
      </c>
      <c r="H284">
        <v>155.92339349436699</v>
      </c>
      <c r="I284">
        <v>168.92246901695</v>
      </c>
      <c r="J284">
        <v>167.98693158508499</v>
      </c>
      <c r="K284">
        <v>136.22664796002201</v>
      </c>
      <c r="L284">
        <v>120.107330209338</v>
      </c>
      <c r="M284">
        <v>143.90491514084201</v>
      </c>
      <c r="N284">
        <v>154.99542968567101</v>
      </c>
      <c r="O284">
        <v>166.42639265634699</v>
      </c>
      <c r="P284">
        <v>175.209118964862</v>
      </c>
      <c r="Q284">
        <v>153.592256262256</v>
      </c>
      <c r="R284">
        <v>188.965556000135</v>
      </c>
      <c r="S284">
        <v>212.32885466150199</v>
      </c>
      <c r="T284">
        <v>144.82857086997899</v>
      </c>
      <c r="U284">
        <v>161.098910040959</v>
      </c>
      <c r="V284">
        <v>152.73289002860099</v>
      </c>
      <c r="W284">
        <v>167.04712376305801</v>
      </c>
      <c r="X284">
        <v>197.03989094932999</v>
      </c>
      <c r="Y284">
        <v>205.79226557943599</v>
      </c>
      <c r="Z284">
        <v>169.417779205165</v>
      </c>
      <c r="AA284">
        <v>192.34403102991499</v>
      </c>
      <c r="AC284">
        <v>211.39849024957701</v>
      </c>
      <c r="AD284">
        <v>207.80265047631499</v>
      </c>
      <c r="AE284">
        <v>185.14570922061901</v>
      </c>
      <c r="AF284">
        <v>175.34730066680001</v>
      </c>
      <c r="AG284">
        <v>211.144238948366</v>
      </c>
      <c r="AH284">
        <v>140.18925259843601</v>
      </c>
      <c r="AI284">
        <v>138.16510216988601</v>
      </c>
      <c r="AJ284">
        <f t="shared" si="21"/>
        <v>166.67495616965769</v>
      </c>
      <c r="AK284">
        <f t="shared" si="20"/>
        <v>51.584300535236196</v>
      </c>
      <c r="AL284">
        <f t="shared" si="22"/>
        <v>75.845792417144679</v>
      </c>
      <c r="AM284">
        <v>76.856148906287103</v>
      </c>
    </row>
    <row r="285" spans="1:39" x14ac:dyDescent="0.35">
      <c r="A285">
        <v>283</v>
      </c>
      <c r="B285" s="1">
        <v>42918</v>
      </c>
      <c r="C285" t="s">
        <v>276</v>
      </c>
      <c r="D285">
        <v>166.955747007376</v>
      </c>
      <c r="E285">
        <v>148.76779394012601</v>
      </c>
      <c r="F285">
        <v>161.040466578902</v>
      </c>
      <c r="G285">
        <v>166.538035102685</v>
      </c>
      <c r="H285">
        <v>172.548324079476</v>
      </c>
      <c r="I285">
        <v>187.31111407597299</v>
      </c>
      <c r="J285">
        <v>182.03027764339001</v>
      </c>
      <c r="K285">
        <v>146.609079885482</v>
      </c>
      <c r="L285">
        <v>133.15592453959499</v>
      </c>
      <c r="M285">
        <v>152.31565746409899</v>
      </c>
      <c r="N285">
        <v>166.769848414389</v>
      </c>
      <c r="O285">
        <v>177.037392550139</v>
      </c>
      <c r="P285">
        <v>181.22512720002101</v>
      </c>
      <c r="Q285">
        <v>170.257593428935</v>
      </c>
      <c r="R285">
        <v>198.593240834254</v>
      </c>
      <c r="S285">
        <v>227.34346213830599</v>
      </c>
      <c r="T285">
        <v>180.85573223770601</v>
      </c>
      <c r="U285">
        <v>180.24605193219</v>
      </c>
      <c r="V285">
        <v>171.38376443376799</v>
      </c>
      <c r="W285">
        <v>179.45991070898501</v>
      </c>
      <c r="X285">
        <v>204.70251004367699</v>
      </c>
      <c r="Y285">
        <v>216.62060823965399</v>
      </c>
      <c r="Z285">
        <v>179.494439843202</v>
      </c>
      <c r="AA285">
        <v>206.42542550354099</v>
      </c>
      <c r="AB285">
        <v>224.93450430817799</v>
      </c>
      <c r="AC285">
        <v>219.52472409415901</v>
      </c>
      <c r="AD285">
        <v>220.405835551655</v>
      </c>
      <c r="AE285">
        <v>204.21211173850699</v>
      </c>
      <c r="AF285">
        <v>201.47131318020999</v>
      </c>
      <c r="AG285">
        <v>234.51391615959199</v>
      </c>
      <c r="AH285">
        <v>175.44931913551801</v>
      </c>
      <c r="AI285">
        <v>157.20003196297299</v>
      </c>
      <c r="AJ285">
        <f t="shared" si="21"/>
        <v>184.23122762364568</v>
      </c>
      <c r="AK285">
        <f t="shared" si="20"/>
        <v>69.140571989224185</v>
      </c>
      <c r="AL285">
        <f t="shared" si="22"/>
        <v>93.402063871132668</v>
      </c>
      <c r="AM285">
        <v>76.801832704705006</v>
      </c>
    </row>
    <row r="286" spans="1:39" x14ac:dyDescent="0.35">
      <c r="A286">
        <v>284</v>
      </c>
      <c r="B286" s="1">
        <v>42928</v>
      </c>
      <c r="C286" t="s">
        <v>277</v>
      </c>
      <c r="D286">
        <v>154.56785729866601</v>
      </c>
      <c r="E286">
        <v>145.84020620372701</v>
      </c>
      <c r="F286">
        <v>157.201488944836</v>
      </c>
      <c r="G286">
        <v>164.52618919039</v>
      </c>
      <c r="H286">
        <v>168.44853563055401</v>
      </c>
      <c r="I286">
        <v>182.622929660593</v>
      </c>
      <c r="J286">
        <v>188.12077962487601</v>
      </c>
      <c r="K286">
        <v>145.283878232538</v>
      </c>
      <c r="L286">
        <v>135.64637733559101</v>
      </c>
      <c r="M286">
        <v>134.99791921029299</v>
      </c>
      <c r="N286">
        <v>167.41149453584401</v>
      </c>
      <c r="O286">
        <v>163.387424940964</v>
      </c>
      <c r="P286">
        <v>180.058268362912</v>
      </c>
      <c r="Q286">
        <v>170.92106429929501</v>
      </c>
      <c r="R286">
        <v>204.543896480738</v>
      </c>
      <c r="S286">
        <v>219.64189749163799</v>
      </c>
      <c r="T286">
        <v>177.647948289309</v>
      </c>
      <c r="U286">
        <v>177.54984779733701</v>
      </c>
      <c r="V286">
        <v>156.536080787472</v>
      </c>
      <c r="W286">
        <v>175.16416825876399</v>
      </c>
      <c r="X286">
        <v>203.43722482239301</v>
      </c>
      <c r="Y286">
        <v>221.82375988931599</v>
      </c>
      <c r="Z286">
        <v>190.19680319871901</v>
      </c>
      <c r="AA286">
        <v>194.343346971084</v>
      </c>
      <c r="AB286">
        <v>210.285229279291</v>
      </c>
      <c r="AC286">
        <v>210.00618631419201</v>
      </c>
      <c r="AD286">
        <v>214.45276823597001</v>
      </c>
      <c r="AE286">
        <v>204.506115724442</v>
      </c>
      <c r="AF286">
        <v>202.42527563463801</v>
      </c>
      <c r="AG286">
        <v>239.30443014094499</v>
      </c>
      <c r="AH286">
        <v>177.209784262179</v>
      </c>
      <c r="AI286">
        <v>161.810682374061</v>
      </c>
      <c r="AJ286">
        <f t="shared" si="21"/>
        <v>181.24749560698646</v>
      </c>
      <c r="AK286">
        <f t="shared" si="20"/>
        <v>66.156839972564967</v>
      </c>
      <c r="AL286">
        <f t="shared" si="22"/>
        <v>90.41833185447345</v>
      </c>
      <c r="AM286">
        <v>76.7785886747169</v>
      </c>
    </row>
    <row r="287" spans="1:39" x14ac:dyDescent="0.35">
      <c r="A287">
        <v>285</v>
      </c>
      <c r="B287" s="1">
        <v>42938</v>
      </c>
      <c r="C287" t="s">
        <v>278</v>
      </c>
      <c r="D287">
        <v>166.926712919854</v>
      </c>
      <c r="E287">
        <v>151.48150340076501</v>
      </c>
      <c r="F287">
        <v>164.84286841271199</v>
      </c>
      <c r="G287">
        <v>172.03107598995001</v>
      </c>
      <c r="H287">
        <v>176.57417024569699</v>
      </c>
      <c r="I287">
        <v>197.11578658585199</v>
      </c>
      <c r="J287">
        <v>198.028707115624</v>
      </c>
      <c r="K287">
        <v>152.60808909013801</v>
      </c>
      <c r="L287">
        <v>142.93518850391001</v>
      </c>
      <c r="M287">
        <v>161.40249061774901</v>
      </c>
      <c r="N287">
        <v>176.542891191031</v>
      </c>
      <c r="O287">
        <v>186.515973022738</v>
      </c>
      <c r="P287">
        <v>197.96584813918699</v>
      </c>
      <c r="Q287">
        <v>183.416460823151</v>
      </c>
      <c r="R287">
        <v>218.434563908559</v>
      </c>
      <c r="S287">
        <v>236.01680819228901</v>
      </c>
      <c r="T287">
        <v>175.50577518889099</v>
      </c>
      <c r="U287">
        <v>174.85318629197999</v>
      </c>
      <c r="V287">
        <v>171.933489365241</v>
      </c>
      <c r="W287">
        <v>178.788074757906</v>
      </c>
      <c r="X287">
        <v>218.1648832409</v>
      </c>
      <c r="Y287">
        <v>234.190572293559</v>
      </c>
      <c r="Z287">
        <v>197.51666643987301</v>
      </c>
      <c r="AA287">
        <v>217.273983450228</v>
      </c>
      <c r="AB287">
        <v>234.47148558491901</v>
      </c>
      <c r="AC287">
        <v>236.93786785977201</v>
      </c>
      <c r="AD287">
        <v>228.01316356339899</v>
      </c>
      <c r="AE287">
        <v>218.84004364159</v>
      </c>
      <c r="AF287">
        <v>222.75159363346299</v>
      </c>
      <c r="AG287">
        <v>254.65094085653001</v>
      </c>
      <c r="AH287">
        <v>195.322590796219</v>
      </c>
      <c r="AI287">
        <v>175.560591600419</v>
      </c>
      <c r="AJ287">
        <f t="shared" si="21"/>
        <v>194.30043896012796</v>
      </c>
      <c r="AK287">
        <f t="shared" si="20"/>
        <v>79.209783325706468</v>
      </c>
      <c r="AL287">
        <f t="shared" si="22"/>
        <v>103.47127520761495</v>
      </c>
      <c r="AM287">
        <v>76.6847362083614</v>
      </c>
    </row>
    <row r="288" spans="1:39" x14ac:dyDescent="0.35">
      <c r="A288">
        <v>286</v>
      </c>
      <c r="B288" s="1">
        <v>42946</v>
      </c>
      <c r="C288" t="s">
        <v>188</v>
      </c>
      <c r="D288">
        <v>110.208008355846</v>
      </c>
      <c r="E288">
        <v>105.68680098358</v>
      </c>
      <c r="F288">
        <v>113.202824406126</v>
      </c>
      <c r="G288">
        <v>120.85235722505</v>
      </c>
      <c r="H288">
        <v>121.80261576672</v>
      </c>
      <c r="I288">
        <v>141.97629564990399</v>
      </c>
      <c r="J288">
        <v>124.860327239773</v>
      </c>
      <c r="K288">
        <v>96.947399085760097</v>
      </c>
      <c r="L288">
        <v>88.968555878844199</v>
      </c>
      <c r="M288">
        <v>103.40851625003199</v>
      </c>
      <c r="N288">
        <v>117.165992564927</v>
      </c>
      <c r="O288">
        <v>123.725993036191</v>
      </c>
      <c r="P288">
        <v>140.57051356164101</v>
      </c>
      <c r="Q288">
        <v>129.812499671463</v>
      </c>
      <c r="R288">
        <v>160.11250829063599</v>
      </c>
      <c r="S288">
        <v>183.387057196033</v>
      </c>
      <c r="T288">
        <v>108.123016354954</v>
      </c>
      <c r="U288">
        <v>126.833153665993</v>
      </c>
      <c r="V288">
        <v>117.343268168921</v>
      </c>
      <c r="W288">
        <v>125.939946338523</v>
      </c>
      <c r="X288">
        <v>152.19306155395401</v>
      </c>
      <c r="Y288">
        <v>167.43744773099101</v>
      </c>
      <c r="Z288">
        <v>135.522369394138</v>
      </c>
      <c r="AA288">
        <v>148.062160832214</v>
      </c>
      <c r="AB288">
        <v>173.65703858348499</v>
      </c>
      <c r="AC288">
        <v>181.16557536913899</v>
      </c>
      <c r="AD288">
        <v>178.438409051413</v>
      </c>
      <c r="AE288">
        <v>152.07692818549</v>
      </c>
      <c r="AF288">
        <v>153.59849868785699</v>
      </c>
      <c r="AG288">
        <v>192.88050416133899</v>
      </c>
      <c r="AH288">
        <v>125.173311931361</v>
      </c>
      <c r="AI288">
        <v>114.43159791225</v>
      </c>
      <c r="AJ288">
        <f t="shared" si="21"/>
        <v>135.48639228389217</v>
      </c>
      <c r="AK288">
        <f t="shared" si="20"/>
        <v>20.395736649470678</v>
      </c>
      <c r="AL288">
        <f t="shared" si="22"/>
        <v>44.657228531379161</v>
      </c>
      <c r="AM288">
        <v>76.645919166822196</v>
      </c>
    </row>
    <row r="289" spans="1:39" x14ac:dyDescent="0.35">
      <c r="A289">
        <v>287</v>
      </c>
      <c r="B289" s="1">
        <v>42946</v>
      </c>
      <c r="C289" t="s">
        <v>279</v>
      </c>
      <c r="D289">
        <v>130.951165731901</v>
      </c>
      <c r="E289">
        <v>118.584945052785</v>
      </c>
      <c r="F289">
        <v>128.54751326197601</v>
      </c>
      <c r="G289">
        <v>140.26765991189899</v>
      </c>
      <c r="H289">
        <v>142.456140075717</v>
      </c>
      <c r="I289">
        <v>161.32048322927901</v>
      </c>
      <c r="J289">
        <v>152.593020158945</v>
      </c>
      <c r="K289">
        <v>114.027739951014</v>
      </c>
      <c r="L289">
        <v>110.36657943191101</v>
      </c>
      <c r="M289">
        <v>120.20117966603</v>
      </c>
      <c r="N289">
        <v>135.02945967923699</v>
      </c>
      <c r="O289">
        <v>147.855103088432</v>
      </c>
      <c r="P289">
        <v>157.65704094813</v>
      </c>
      <c r="Q289">
        <v>155.322196750671</v>
      </c>
      <c r="R289">
        <v>177.64834258874799</v>
      </c>
      <c r="S289">
        <v>195.132715351717</v>
      </c>
      <c r="T289">
        <v>131.13590542750299</v>
      </c>
      <c r="U289">
        <v>148.452938461185</v>
      </c>
      <c r="V289">
        <v>136.15382306024799</v>
      </c>
      <c r="W289">
        <v>144.65656910139401</v>
      </c>
      <c r="X289">
        <v>167.81989799555299</v>
      </c>
      <c r="Y289">
        <v>186.84982024307001</v>
      </c>
      <c r="Z289">
        <v>155.96424165863101</v>
      </c>
      <c r="AA289">
        <v>165.77610225532101</v>
      </c>
      <c r="AB289">
        <v>191.51987917640801</v>
      </c>
      <c r="AC289">
        <v>193.70045191054399</v>
      </c>
      <c r="AD289">
        <v>189.63152714287699</v>
      </c>
      <c r="AE289">
        <v>172.170860929322</v>
      </c>
      <c r="AF289">
        <v>170.48145163740199</v>
      </c>
      <c r="AG289">
        <v>203.999507823795</v>
      </c>
      <c r="AH289">
        <v>145.29122680317599</v>
      </c>
      <c r="AI289">
        <v>129.00392409376701</v>
      </c>
      <c r="AJ289">
        <f t="shared" si="21"/>
        <v>153.76779414370588</v>
      </c>
      <c r="AK289">
        <f t="shared" si="20"/>
        <v>38.67713850928439</v>
      </c>
      <c r="AL289">
        <f t="shared" si="22"/>
        <v>62.938630391192874</v>
      </c>
      <c r="AM289">
        <v>77.023721587257398</v>
      </c>
    </row>
    <row r="290" spans="1:39" x14ac:dyDescent="0.35">
      <c r="A290">
        <v>288</v>
      </c>
      <c r="B290" s="1">
        <v>42947</v>
      </c>
      <c r="C290" t="s">
        <v>280</v>
      </c>
      <c r="H290">
        <v>152.17125947532401</v>
      </c>
      <c r="I290">
        <v>176.275181481488</v>
      </c>
      <c r="J290">
        <v>160.48823212097</v>
      </c>
      <c r="K290">
        <v>133.902689988166</v>
      </c>
      <c r="L290">
        <v>123.93262305454201</v>
      </c>
      <c r="M290">
        <v>136.70886925056601</v>
      </c>
      <c r="N290">
        <v>145.37590625801101</v>
      </c>
      <c r="O290">
        <v>152.67490238138399</v>
      </c>
      <c r="S290">
        <v>210.67670417062101</v>
      </c>
      <c r="T290">
        <v>144.697514494069</v>
      </c>
      <c r="U290">
        <v>162.98023231885301</v>
      </c>
      <c r="V290">
        <v>149.367147943193</v>
      </c>
      <c r="W290">
        <v>162.36791812904599</v>
      </c>
      <c r="X290">
        <v>184.10737698049601</v>
      </c>
      <c r="Y290">
        <v>203.735148167011</v>
      </c>
      <c r="Z290">
        <v>168.039381062676</v>
      </c>
      <c r="AA290">
        <v>195.40966468170399</v>
      </c>
      <c r="AE290">
        <v>197.65650760526299</v>
      </c>
      <c r="AF290">
        <v>190.05977533754901</v>
      </c>
      <c r="AG290">
        <v>226.17032854486999</v>
      </c>
      <c r="AH290">
        <v>157.43885090948601</v>
      </c>
      <c r="AI290">
        <v>136.65047319604599</v>
      </c>
      <c r="AJ290">
        <f t="shared" si="21"/>
        <v>166.85848579778792</v>
      </c>
      <c r="AK290">
        <f t="shared" si="20"/>
        <v>51.767830163366426</v>
      </c>
      <c r="AL290">
        <f t="shared" si="22"/>
        <v>76.02932204527491</v>
      </c>
      <c r="AM290">
        <v>76.927134711720896</v>
      </c>
    </row>
    <row r="291" spans="1:39" x14ac:dyDescent="0.35">
      <c r="A291">
        <v>289</v>
      </c>
      <c r="B291" s="1">
        <v>42948</v>
      </c>
      <c r="C291" t="s">
        <v>186</v>
      </c>
      <c r="D291">
        <v>154.43106756841999</v>
      </c>
      <c r="E291">
        <v>149.35268543973999</v>
      </c>
      <c r="F291">
        <v>154.579241320823</v>
      </c>
      <c r="G291">
        <v>161.84908840110199</v>
      </c>
      <c r="H291">
        <v>163.993051935023</v>
      </c>
      <c r="I291">
        <v>189.13697912541201</v>
      </c>
      <c r="J291">
        <v>173.85225732798</v>
      </c>
      <c r="K291">
        <v>144.021365559846</v>
      </c>
      <c r="L291">
        <v>136.72896003352199</v>
      </c>
      <c r="M291">
        <v>153.81080580173699</v>
      </c>
      <c r="N291">
        <v>162.640896898574</v>
      </c>
      <c r="O291">
        <v>170.459689866746</v>
      </c>
      <c r="P291">
        <v>192.94280864591599</v>
      </c>
      <c r="Q291">
        <v>178.47424053210199</v>
      </c>
      <c r="R291">
        <v>199.84517615273299</v>
      </c>
      <c r="S291">
        <v>218.684711109489</v>
      </c>
      <c r="T291">
        <v>162.307587578594</v>
      </c>
      <c r="U291">
        <v>173.884686617695</v>
      </c>
      <c r="V291">
        <v>166.905870647471</v>
      </c>
      <c r="W291">
        <v>171.01056417210799</v>
      </c>
      <c r="X291">
        <v>197.42102849000301</v>
      </c>
      <c r="Y291">
        <v>201.70924511564999</v>
      </c>
      <c r="Z291">
        <v>186.738967424843</v>
      </c>
      <c r="AA291">
        <v>200.88649661251799</v>
      </c>
      <c r="AB291">
        <v>223.64690912203599</v>
      </c>
      <c r="AC291">
        <v>222.05837076539399</v>
      </c>
      <c r="AD291">
        <v>220.469800574701</v>
      </c>
      <c r="AE291">
        <v>201.01520702303</v>
      </c>
      <c r="AF291">
        <v>204.894699441591</v>
      </c>
      <c r="AG291">
        <v>241.59776629846601</v>
      </c>
      <c r="AH291">
        <v>180.18198387200599</v>
      </c>
      <c r="AI291">
        <v>165.726461221459</v>
      </c>
      <c r="AJ291">
        <f t="shared" si="21"/>
        <v>182.03933345927283</v>
      </c>
      <c r="AK291">
        <f t="shared" si="20"/>
        <v>66.94867782485133</v>
      </c>
      <c r="AL291">
        <f t="shared" si="22"/>
        <v>91.210169706759814</v>
      </c>
      <c r="AM291">
        <v>76.573547063472105</v>
      </c>
    </row>
    <row r="292" spans="1:39" x14ac:dyDescent="0.35">
      <c r="A292">
        <v>290</v>
      </c>
      <c r="B292" s="1">
        <v>42951</v>
      </c>
      <c r="C292" t="s">
        <v>196</v>
      </c>
      <c r="D292">
        <v>158.55133146148799</v>
      </c>
      <c r="E292">
        <v>141.39957734059601</v>
      </c>
      <c r="F292">
        <v>155.87100305397701</v>
      </c>
      <c r="G292">
        <v>161.751770513938</v>
      </c>
      <c r="H292">
        <v>167.36441122284299</v>
      </c>
      <c r="I292">
        <v>186.23407427951801</v>
      </c>
      <c r="J292">
        <v>185.76659517229999</v>
      </c>
      <c r="K292">
        <v>138.69273978471699</v>
      </c>
      <c r="L292">
        <v>136.739502177026</v>
      </c>
      <c r="M292">
        <v>152.539998268603</v>
      </c>
      <c r="N292">
        <v>164.49633732747</v>
      </c>
      <c r="O292">
        <v>173.883467156287</v>
      </c>
      <c r="P292">
        <v>176.201848085987</v>
      </c>
      <c r="Q292">
        <v>167.64857265746599</v>
      </c>
      <c r="R292">
        <v>198.90941895173299</v>
      </c>
      <c r="S292">
        <v>216.195781003734</v>
      </c>
      <c r="T292">
        <v>152.89305496499</v>
      </c>
      <c r="U292">
        <v>171.49630428181499</v>
      </c>
      <c r="V292">
        <v>162.58552345271201</v>
      </c>
      <c r="W292">
        <v>168.13026975667901</v>
      </c>
      <c r="X292">
        <v>193.30334149229199</v>
      </c>
      <c r="Y292">
        <v>213.656256725871</v>
      </c>
      <c r="Z292">
        <v>179.34021752853201</v>
      </c>
      <c r="AA292">
        <v>204.41028119732599</v>
      </c>
      <c r="AB292">
        <v>223.7233864925</v>
      </c>
      <c r="AC292">
        <v>222.51456345656399</v>
      </c>
      <c r="AD292">
        <v>212.82997819395101</v>
      </c>
      <c r="AE292">
        <v>196.218107503211</v>
      </c>
      <c r="AF292">
        <v>201.704472337298</v>
      </c>
      <c r="AG292">
        <v>234.45342702437799</v>
      </c>
      <c r="AH292">
        <v>179.13039120926501</v>
      </c>
      <c r="AI292">
        <v>165.21273204055501</v>
      </c>
      <c r="AJ292">
        <f t="shared" si="21"/>
        <v>180.12027300361322</v>
      </c>
      <c r="AK292">
        <f t="shared" si="20"/>
        <v>65.029617369191726</v>
      </c>
      <c r="AL292">
        <f t="shared" si="22"/>
        <v>89.29110925110021</v>
      </c>
      <c r="AM292">
        <v>77.390832823145601</v>
      </c>
    </row>
    <row r="293" spans="1:39" x14ac:dyDescent="0.35">
      <c r="A293">
        <v>291</v>
      </c>
      <c r="B293" s="1">
        <v>42963</v>
      </c>
      <c r="C293" t="s">
        <v>281</v>
      </c>
      <c r="D293">
        <v>142.35447296067301</v>
      </c>
      <c r="E293">
        <v>136.16802500268699</v>
      </c>
      <c r="F293">
        <v>137.755155689818</v>
      </c>
      <c r="G293">
        <v>148.75023898683301</v>
      </c>
      <c r="H293">
        <v>149.01947402548899</v>
      </c>
      <c r="I293">
        <v>172.36438337203799</v>
      </c>
      <c r="J293">
        <v>160.15449683995399</v>
      </c>
      <c r="K293">
        <v>136.481254658848</v>
      </c>
      <c r="L293">
        <v>122.329822479287</v>
      </c>
      <c r="M293">
        <v>144.23589236445099</v>
      </c>
      <c r="N293">
        <v>148.90444434174401</v>
      </c>
      <c r="O293">
        <v>158.26621783463199</v>
      </c>
      <c r="P293">
        <v>166.269616690178</v>
      </c>
      <c r="Q293">
        <v>159.38896102165299</v>
      </c>
      <c r="R293">
        <v>190.22792854300999</v>
      </c>
      <c r="S293">
        <v>208.28525337078401</v>
      </c>
      <c r="T293">
        <v>153.781701618223</v>
      </c>
      <c r="U293">
        <v>152.59150368118301</v>
      </c>
      <c r="V293">
        <v>143.56856511676199</v>
      </c>
      <c r="W293">
        <v>151.14399589985101</v>
      </c>
      <c r="X293">
        <v>186.55173790747401</v>
      </c>
      <c r="Y293">
        <v>201.35773553046701</v>
      </c>
      <c r="Z293">
        <v>162.653886761416</v>
      </c>
      <c r="AA293">
        <v>188.32454284179801</v>
      </c>
      <c r="AB293">
        <v>207.511967592232</v>
      </c>
      <c r="AC293">
        <v>196.23972979451599</v>
      </c>
      <c r="AD293">
        <v>202.30788971211899</v>
      </c>
      <c r="AE293">
        <v>180.71043177824501</v>
      </c>
      <c r="AF293">
        <v>184.06522767042</v>
      </c>
      <c r="AG293">
        <v>229.61527524318899</v>
      </c>
      <c r="AH293">
        <v>171.28598419974699</v>
      </c>
      <c r="AI293">
        <v>153.07927339911501</v>
      </c>
      <c r="AJ293">
        <f t="shared" si="21"/>
        <v>167.05453396652612</v>
      </c>
      <c r="AK293">
        <f t="shared" si="20"/>
        <v>51.963878332104628</v>
      </c>
      <c r="AL293">
        <f t="shared" si="22"/>
        <v>76.225370214013111</v>
      </c>
      <c r="AM293">
        <v>77.976217680089107</v>
      </c>
    </row>
    <row r="294" spans="1:39" x14ac:dyDescent="0.35">
      <c r="A294">
        <v>292</v>
      </c>
      <c r="B294" s="1">
        <v>42968</v>
      </c>
      <c r="C294" t="s">
        <v>186</v>
      </c>
      <c r="D294">
        <v>166.86236968778499</v>
      </c>
      <c r="E294">
        <v>146.38136864866101</v>
      </c>
      <c r="F294">
        <v>158.76968160272901</v>
      </c>
      <c r="G294">
        <v>167.50701682234401</v>
      </c>
      <c r="H294">
        <v>168.36296812524401</v>
      </c>
      <c r="I294">
        <v>187.33757694009401</v>
      </c>
      <c r="J294">
        <v>189.09331078686</v>
      </c>
      <c r="K294">
        <v>156.017743537575</v>
      </c>
      <c r="L294">
        <v>143.21056430527599</v>
      </c>
      <c r="M294">
        <v>150.396706575754</v>
      </c>
      <c r="N294">
        <v>164.46833490541101</v>
      </c>
      <c r="O294">
        <v>175.14613957910399</v>
      </c>
      <c r="P294">
        <v>188.606817854306</v>
      </c>
      <c r="Q294">
        <v>176.00369013976601</v>
      </c>
      <c r="R294">
        <v>208.279033206755</v>
      </c>
      <c r="S294">
        <v>228.898298131171</v>
      </c>
      <c r="T294">
        <v>179.29968471143599</v>
      </c>
      <c r="U294">
        <v>175.531304176417</v>
      </c>
      <c r="V294">
        <v>159.17526948505699</v>
      </c>
      <c r="W294">
        <v>168.811751632745</v>
      </c>
      <c r="X294">
        <v>202.26360253168701</v>
      </c>
      <c r="Y294">
        <v>218.47363843436699</v>
      </c>
      <c r="Z294">
        <v>182.895382790204</v>
      </c>
      <c r="AA294">
        <v>203.31007202676599</v>
      </c>
      <c r="AB294">
        <v>228.04403256743399</v>
      </c>
      <c r="AC294">
        <v>222.530476192446</v>
      </c>
      <c r="AD294">
        <v>214.80871107342901</v>
      </c>
      <c r="AE294">
        <v>205.59674543494299</v>
      </c>
      <c r="AF294">
        <v>205.71361539364599</v>
      </c>
      <c r="AG294">
        <v>249.604562180085</v>
      </c>
      <c r="AH294">
        <v>189.40968313210399</v>
      </c>
      <c r="AI294">
        <v>172.74610163439499</v>
      </c>
      <c r="AJ294">
        <f t="shared" si="21"/>
        <v>186.04863294518736</v>
      </c>
      <c r="AK294">
        <f t="shared" si="20"/>
        <v>70.95797731076587</v>
      </c>
      <c r="AL294">
        <f t="shared" si="22"/>
        <v>95.219469192674353</v>
      </c>
      <c r="AM294">
        <v>78.003740578771797</v>
      </c>
    </row>
    <row r="295" spans="1:39" x14ac:dyDescent="0.35">
      <c r="A295">
        <v>293</v>
      </c>
      <c r="B295" s="1">
        <v>42971</v>
      </c>
      <c r="C295" t="s">
        <v>137</v>
      </c>
      <c r="D295">
        <v>150.18262250709699</v>
      </c>
      <c r="E295">
        <v>132.89245148187001</v>
      </c>
      <c r="F295">
        <v>140.23613463838501</v>
      </c>
      <c r="G295">
        <v>146.79582773214699</v>
      </c>
      <c r="H295">
        <v>152.80757905690501</v>
      </c>
      <c r="I295">
        <v>170.38728932632199</v>
      </c>
      <c r="J295">
        <v>169.165448885308</v>
      </c>
      <c r="K295">
        <v>137.88346351124301</v>
      </c>
      <c r="L295">
        <v>130.05540257871399</v>
      </c>
      <c r="M295">
        <v>137.28240138997899</v>
      </c>
      <c r="N295">
        <v>147.28032131930499</v>
      </c>
      <c r="O295">
        <v>156.24167732116899</v>
      </c>
      <c r="P295">
        <v>173.63461901568201</v>
      </c>
      <c r="Q295">
        <v>161.08798089120199</v>
      </c>
      <c r="R295">
        <v>199.88631239185099</v>
      </c>
      <c r="S295">
        <v>208.44819043038601</v>
      </c>
      <c r="T295">
        <v>148.67223868832099</v>
      </c>
      <c r="U295">
        <v>156.93000942664</v>
      </c>
      <c r="V295">
        <v>144.00973228858999</v>
      </c>
      <c r="W295">
        <v>163.49291381160199</v>
      </c>
      <c r="X295">
        <v>190.64310734447</v>
      </c>
      <c r="Y295">
        <v>203.17955961877399</v>
      </c>
      <c r="Z295">
        <v>174.24296710381401</v>
      </c>
      <c r="AA295">
        <v>188.83569572777901</v>
      </c>
      <c r="AB295">
        <v>214.239955590633</v>
      </c>
      <c r="AC295">
        <v>211.008915638178</v>
      </c>
      <c r="AD295">
        <v>212.544582064759</v>
      </c>
      <c r="AE295">
        <v>195.72640790336399</v>
      </c>
      <c r="AF295">
        <v>196.857483412721</v>
      </c>
      <c r="AG295">
        <v>232.63504924094701</v>
      </c>
      <c r="AH295">
        <v>168.46768169787401</v>
      </c>
      <c r="AI295">
        <v>150.67149748319201</v>
      </c>
      <c r="AJ295">
        <f t="shared" si="21"/>
        <v>170.82579748497574</v>
      </c>
      <c r="AK295">
        <f t="shared" si="20"/>
        <v>55.735141850554243</v>
      </c>
      <c r="AL295">
        <f t="shared" si="22"/>
        <v>79.996633732462726</v>
      </c>
      <c r="AM295">
        <v>78.303414652505694</v>
      </c>
    </row>
    <row r="296" spans="1:39" x14ac:dyDescent="0.35">
      <c r="A296">
        <v>294</v>
      </c>
      <c r="B296" s="1">
        <v>42973</v>
      </c>
      <c r="C296" t="s">
        <v>282</v>
      </c>
      <c r="D296">
        <v>154.91436629683099</v>
      </c>
      <c r="E296">
        <v>142.683312295436</v>
      </c>
      <c r="F296">
        <v>153.05999304632999</v>
      </c>
      <c r="G296">
        <v>163.30210914678401</v>
      </c>
      <c r="H296">
        <v>162.23676843871399</v>
      </c>
      <c r="I296">
        <v>184.97288203425501</v>
      </c>
      <c r="J296">
        <v>184.19977560271499</v>
      </c>
      <c r="K296">
        <v>143.900386156141</v>
      </c>
      <c r="L296">
        <v>139.01009730418599</v>
      </c>
      <c r="M296">
        <v>148.08606456269899</v>
      </c>
      <c r="N296">
        <v>164.408191389666</v>
      </c>
      <c r="O296">
        <v>169.282118675151</v>
      </c>
      <c r="P296">
        <v>184.58531630784901</v>
      </c>
      <c r="Q296">
        <v>167.51590779261801</v>
      </c>
      <c r="R296">
        <v>203.25499130799</v>
      </c>
      <c r="S296">
        <v>219.85353832531101</v>
      </c>
      <c r="T296">
        <v>154.916166249117</v>
      </c>
      <c r="U296">
        <v>163.79606033422601</v>
      </c>
      <c r="V296">
        <v>152.183161432145</v>
      </c>
      <c r="W296">
        <v>172.64871787455101</v>
      </c>
      <c r="X296">
        <v>197.71041326013301</v>
      </c>
      <c r="Y296">
        <v>210.22468186703099</v>
      </c>
      <c r="Z296">
        <v>179.37770356653999</v>
      </c>
      <c r="AA296">
        <v>194.64332994961899</v>
      </c>
      <c r="AB296">
        <v>215.10719987901399</v>
      </c>
      <c r="AC296">
        <v>218.62749076129899</v>
      </c>
      <c r="AD296">
        <v>217.551523920688</v>
      </c>
      <c r="AE296">
        <v>198.89130227291699</v>
      </c>
      <c r="AF296">
        <v>207.33418655556801</v>
      </c>
      <c r="AG296">
        <v>240.551273344414</v>
      </c>
      <c r="AH296">
        <v>186.279386860377</v>
      </c>
      <c r="AI296">
        <v>163.77114506837501</v>
      </c>
      <c r="AJ296">
        <f t="shared" si="21"/>
        <v>179.964986308709</v>
      </c>
      <c r="AK296">
        <f t="shared" si="20"/>
        <v>64.874330674287506</v>
      </c>
      <c r="AL296">
        <f t="shared" si="22"/>
        <v>89.13582255619599</v>
      </c>
      <c r="AM296">
        <v>78.291090558271506</v>
      </c>
    </row>
    <row r="297" spans="1:39" x14ac:dyDescent="0.35">
      <c r="A297">
        <v>295</v>
      </c>
      <c r="B297" s="1">
        <v>42978</v>
      </c>
      <c r="C297" t="s">
        <v>283</v>
      </c>
      <c r="D297">
        <v>140.538625965211</v>
      </c>
      <c r="E297">
        <v>130.68101355595499</v>
      </c>
      <c r="F297">
        <v>140.551941465081</v>
      </c>
      <c r="G297">
        <v>139.73753797267199</v>
      </c>
      <c r="H297">
        <v>147.984729931722</v>
      </c>
      <c r="I297">
        <v>164.11156193110199</v>
      </c>
      <c r="J297">
        <v>140.40638480879699</v>
      </c>
      <c r="K297">
        <v>116.37849940583099</v>
      </c>
      <c r="L297">
        <v>114.147614874087</v>
      </c>
      <c r="M297">
        <v>123.84771839427501</v>
      </c>
      <c r="N297">
        <v>155.30930594595</v>
      </c>
      <c r="O297">
        <v>146.8994093636</v>
      </c>
      <c r="P297">
        <v>159.689719183215</v>
      </c>
      <c r="Q297">
        <v>134.84444038120799</v>
      </c>
      <c r="R297">
        <v>185.63121236953799</v>
      </c>
      <c r="S297">
        <v>192.57716366567999</v>
      </c>
      <c r="T297">
        <v>133.81354303316601</v>
      </c>
      <c r="U297">
        <v>134.04655052718201</v>
      </c>
      <c r="V297">
        <v>138.453826755601</v>
      </c>
      <c r="W297">
        <v>148.68702034023599</v>
      </c>
      <c r="X297">
        <v>163.185271391827</v>
      </c>
      <c r="Y297">
        <v>187.15681124565899</v>
      </c>
      <c r="Z297">
        <v>151.378447199465</v>
      </c>
      <c r="AA297">
        <v>171.32965746487201</v>
      </c>
      <c r="AB297">
        <v>192.18451107208</v>
      </c>
      <c r="AC297">
        <v>200.27160414620801</v>
      </c>
      <c r="AD297">
        <v>201.04323353417499</v>
      </c>
      <c r="AE297">
        <v>191.19720565089401</v>
      </c>
      <c r="AF297">
        <v>176.421933494874</v>
      </c>
      <c r="AG297">
        <v>207.77056802259699</v>
      </c>
      <c r="AH297">
        <v>145.77370013517</v>
      </c>
      <c r="AI297">
        <v>128.27356804962599</v>
      </c>
      <c r="AJ297">
        <f t="shared" si="21"/>
        <v>156.38513535242359</v>
      </c>
      <c r="AK297">
        <f t="shared" si="20"/>
        <v>41.294479718002094</v>
      </c>
      <c r="AL297">
        <f t="shared" si="22"/>
        <v>65.555971599910578</v>
      </c>
      <c r="AM297">
        <v>78.137286899013205</v>
      </c>
    </row>
    <row r="298" spans="1:39" x14ac:dyDescent="0.35">
      <c r="A298">
        <v>296</v>
      </c>
      <c r="B298" s="1">
        <v>42978</v>
      </c>
      <c r="C298" t="s">
        <v>284</v>
      </c>
      <c r="G298">
        <v>152.965309883819</v>
      </c>
      <c r="H298">
        <v>155.84570310656201</v>
      </c>
      <c r="I298">
        <v>172.07624253617001</v>
      </c>
      <c r="J298">
        <v>161.42038556424001</v>
      </c>
      <c r="K298">
        <v>130.33010371476399</v>
      </c>
      <c r="L298">
        <v>122.546199326091</v>
      </c>
      <c r="M298">
        <v>139.96167625850401</v>
      </c>
      <c r="N298">
        <v>152.39645615898399</v>
      </c>
      <c r="O298">
        <v>149.97027712607201</v>
      </c>
      <c r="P298">
        <v>173.630683563747</v>
      </c>
      <c r="Q298">
        <v>152.64196865814901</v>
      </c>
      <c r="R298">
        <v>187.37973683250499</v>
      </c>
      <c r="S298">
        <v>207.06193310648999</v>
      </c>
      <c r="T298">
        <v>147.62668495927301</v>
      </c>
      <c r="U298">
        <v>143.43669203518499</v>
      </c>
      <c r="V298">
        <v>151.599726767795</v>
      </c>
      <c r="W298">
        <v>163.73403358042501</v>
      </c>
      <c r="X298">
        <v>180.10505138368001</v>
      </c>
      <c r="Y298">
        <v>194.88432917226399</v>
      </c>
      <c r="Z298">
        <v>167.45051788717299</v>
      </c>
      <c r="AA298">
        <v>179.901546210384</v>
      </c>
      <c r="AB298">
        <v>206.77358450223099</v>
      </c>
      <c r="AC298">
        <v>213.553583093171</v>
      </c>
      <c r="AD298">
        <v>211.384001147172</v>
      </c>
      <c r="AE298">
        <v>194.866130012306</v>
      </c>
      <c r="AF298">
        <v>188.77788202174901</v>
      </c>
      <c r="AG298">
        <v>222.245205263765</v>
      </c>
      <c r="AH298">
        <v>159.84470459643501</v>
      </c>
      <c r="AI298">
        <v>150.51493043726299</v>
      </c>
      <c r="AJ298">
        <f t="shared" si="21"/>
        <v>170.16983720366787</v>
      </c>
      <c r="AK298">
        <f t="shared" si="20"/>
        <v>55.079181569246373</v>
      </c>
      <c r="AL298">
        <f t="shared" si="22"/>
        <v>79.340673451154856</v>
      </c>
      <c r="AM298">
        <v>77.539632884593701</v>
      </c>
    </row>
    <row r="299" spans="1:39" x14ac:dyDescent="0.35">
      <c r="A299">
        <v>297</v>
      </c>
      <c r="B299" s="1">
        <v>42979</v>
      </c>
      <c r="C299" t="s">
        <v>236</v>
      </c>
      <c r="D299">
        <v>146.223268125158</v>
      </c>
      <c r="E299">
        <v>136.25414429278399</v>
      </c>
      <c r="F299">
        <v>149.61282937093799</v>
      </c>
      <c r="J299">
        <v>160.521163731679</v>
      </c>
      <c r="K299">
        <v>124.89755564332</v>
      </c>
      <c r="L299">
        <v>123.79898457030301</v>
      </c>
      <c r="M299">
        <v>149.15171655509999</v>
      </c>
      <c r="N299">
        <v>157.01588559845999</v>
      </c>
      <c r="O299">
        <v>168.40480325742101</v>
      </c>
      <c r="P299">
        <v>165.24760015229199</v>
      </c>
      <c r="Q299">
        <v>165.99858237886599</v>
      </c>
      <c r="U299">
        <v>144.94268576315901</v>
      </c>
      <c r="V299">
        <v>152.15568856426501</v>
      </c>
      <c r="W299">
        <v>165.07736524565101</v>
      </c>
      <c r="X299">
        <v>171.164829445989</v>
      </c>
      <c r="Y299">
        <v>181.491755444239</v>
      </c>
      <c r="Z299">
        <v>164.35876282522301</v>
      </c>
      <c r="AA299">
        <v>172.19251172031599</v>
      </c>
      <c r="AB299">
        <v>207.24496168909801</v>
      </c>
      <c r="AC299">
        <v>216.85109620345099</v>
      </c>
      <c r="AH299">
        <v>160.36570724110601</v>
      </c>
      <c r="AI299">
        <v>153.72840093645399</v>
      </c>
      <c r="AJ299">
        <f t="shared" si="21"/>
        <v>160.75910448887601</v>
      </c>
      <c r="AK299">
        <f t="shared" si="20"/>
        <v>45.66844885445451</v>
      </c>
      <c r="AL299">
        <f t="shared" si="22"/>
        <v>69.929940736362994</v>
      </c>
      <c r="AM299">
        <v>78.004457924671399</v>
      </c>
    </row>
    <row r="300" spans="1:39" x14ac:dyDescent="0.35">
      <c r="A300">
        <v>298</v>
      </c>
      <c r="B300" s="1">
        <v>42983</v>
      </c>
      <c r="C300" t="s">
        <v>285</v>
      </c>
      <c r="D300">
        <v>158.26078065092901</v>
      </c>
      <c r="E300">
        <v>150.300917377806</v>
      </c>
      <c r="F300">
        <v>166.12307157103299</v>
      </c>
      <c r="G300">
        <v>169.45993643607301</v>
      </c>
      <c r="H300">
        <v>177.487841431736</v>
      </c>
      <c r="I300">
        <v>184.643788159922</v>
      </c>
      <c r="J300">
        <v>172.17334394059199</v>
      </c>
      <c r="K300">
        <v>143.00867640227</v>
      </c>
      <c r="L300">
        <v>139.988177240715</v>
      </c>
      <c r="M300">
        <v>159.581249841534</v>
      </c>
      <c r="N300">
        <v>175.147789735077</v>
      </c>
      <c r="O300">
        <v>179.98952677502101</v>
      </c>
      <c r="P300">
        <v>189.08832639054501</v>
      </c>
      <c r="Q300">
        <v>168.61897082640601</v>
      </c>
      <c r="R300">
        <v>200.858950405737</v>
      </c>
      <c r="S300">
        <v>214.61239570152901</v>
      </c>
      <c r="T300">
        <v>144.82312582975899</v>
      </c>
      <c r="U300">
        <v>158.732816296973</v>
      </c>
      <c r="V300">
        <v>167.60268514039299</v>
      </c>
      <c r="W300">
        <v>167.780885830405</v>
      </c>
      <c r="X300">
        <v>191.694717026972</v>
      </c>
      <c r="Y300">
        <v>205.95142862934699</v>
      </c>
      <c r="Z300">
        <v>177.36119277796399</v>
      </c>
      <c r="AA300">
        <v>193.36968649619001</v>
      </c>
      <c r="AB300">
        <v>222.018546643371</v>
      </c>
      <c r="AC300">
        <v>228.808050725009</v>
      </c>
      <c r="AD300">
        <v>215.74926716193701</v>
      </c>
      <c r="AE300">
        <v>197.231756822969</v>
      </c>
      <c r="AF300">
        <v>197.099820067547</v>
      </c>
      <c r="AG300">
        <v>231.09759802143699</v>
      </c>
      <c r="AH300">
        <v>179.18093612615701</v>
      </c>
      <c r="AI300">
        <v>163.49909184745999</v>
      </c>
      <c r="AJ300">
        <f t="shared" si="21"/>
        <v>180.97954213533794</v>
      </c>
      <c r="AK300">
        <f t="shared" si="20"/>
        <v>65.888886500916442</v>
      </c>
      <c r="AL300">
        <f t="shared" si="22"/>
        <v>90.150378382824925</v>
      </c>
      <c r="AM300">
        <v>77.295012506133205</v>
      </c>
    </row>
    <row r="301" spans="1:39" x14ac:dyDescent="0.35">
      <c r="A301">
        <v>299</v>
      </c>
      <c r="B301" s="1">
        <v>42987</v>
      </c>
      <c r="C301" t="s">
        <v>238</v>
      </c>
      <c r="D301">
        <v>124.47509380528101</v>
      </c>
      <c r="E301">
        <v>119.989933487085</v>
      </c>
      <c r="F301">
        <v>128.24133411077599</v>
      </c>
      <c r="G301">
        <v>130.95927192273601</v>
      </c>
      <c r="H301">
        <v>133.97155004373201</v>
      </c>
      <c r="I301">
        <v>151.78760531243501</v>
      </c>
      <c r="J301">
        <v>139.43394964249299</v>
      </c>
      <c r="K301">
        <v>106.34973230361901</v>
      </c>
      <c r="L301">
        <v>103.14457819099501</v>
      </c>
      <c r="M301">
        <v>113.328803002127</v>
      </c>
      <c r="N301">
        <v>119.777798991959</v>
      </c>
      <c r="O301">
        <v>132.82840582319201</v>
      </c>
      <c r="P301">
        <v>165.237719237101</v>
      </c>
      <c r="Q301">
        <v>145.20207379836799</v>
      </c>
      <c r="R301">
        <v>173.400867554885</v>
      </c>
      <c r="S301">
        <v>188.51900556120799</v>
      </c>
      <c r="T301">
        <v>136.73787558407301</v>
      </c>
      <c r="U301">
        <v>124.020399048687</v>
      </c>
      <c r="V301">
        <v>120.754412499544</v>
      </c>
      <c r="W301">
        <v>142.332004306329</v>
      </c>
      <c r="X301">
        <v>155.870847052518</v>
      </c>
      <c r="Y301">
        <v>167.31472780459799</v>
      </c>
      <c r="Z301">
        <v>151.301752598771</v>
      </c>
      <c r="AA301">
        <v>158.45759460444501</v>
      </c>
      <c r="AB301">
        <v>182.90549308239699</v>
      </c>
      <c r="AC301">
        <v>196.7114757075</v>
      </c>
      <c r="AD301">
        <v>183.793151290998</v>
      </c>
      <c r="AE301">
        <v>156.51200170809901</v>
      </c>
      <c r="AF301">
        <v>169.80080303463501</v>
      </c>
      <c r="AG301">
        <v>203.99410806383</v>
      </c>
      <c r="AH301">
        <v>133.476266923785</v>
      </c>
      <c r="AI301">
        <v>127.939477684501</v>
      </c>
      <c r="AJ301">
        <f t="shared" si="21"/>
        <v>146.51781605570946</v>
      </c>
      <c r="AK301">
        <f t="shared" si="20"/>
        <v>31.427160421287965</v>
      </c>
      <c r="AL301">
        <f t="shared" si="22"/>
        <v>55.688652303196449</v>
      </c>
      <c r="AM301">
        <v>77.446039069227197</v>
      </c>
    </row>
    <row r="302" spans="1:39" x14ac:dyDescent="0.35">
      <c r="A302">
        <v>300</v>
      </c>
      <c r="B302" s="1">
        <v>42988</v>
      </c>
      <c r="C302" t="s">
        <v>286</v>
      </c>
      <c r="D302">
        <v>137.57851387640699</v>
      </c>
      <c r="E302">
        <v>122.5675650327</v>
      </c>
      <c r="F302">
        <v>137.05179779639701</v>
      </c>
      <c r="G302">
        <v>143.38298268700399</v>
      </c>
      <c r="H302">
        <v>145.97104828112501</v>
      </c>
      <c r="I302">
        <v>163.89144471876401</v>
      </c>
      <c r="J302">
        <v>162.13548774963499</v>
      </c>
      <c r="K302">
        <v>125.65395938009</v>
      </c>
      <c r="L302">
        <v>117.10767026956999</v>
      </c>
      <c r="M302">
        <v>128.48384158804501</v>
      </c>
      <c r="N302">
        <v>137.980410693999</v>
      </c>
      <c r="O302">
        <v>148.70746274989199</v>
      </c>
      <c r="P302">
        <v>163.363648900383</v>
      </c>
      <c r="Q302">
        <v>143.86849863149499</v>
      </c>
      <c r="R302">
        <v>175.43897469356199</v>
      </c>
      <c r="S302">
        <v>200.806069135526</v>
      </c>
      <c r="T302">
        <v>149.64757166033101</v>
      </c>
      <c r="U302">
        <v>136.84232546101299</v>
      </c>
      <c r="V302">
        <v>136.51507740188001</v>
      </c>
      <c r="W302">
        <v>147.856581200486</v>
      </c>
      <c r="X302">
        <v>173.89967732264901</v>
      </c>
      <c r="Y302">
        <v>186.77292885698401</v>
      </c>
      <c r="Z302">
        <v>154.567812972833</v>
      </c>
      <c r="AA302">
        <v>178.115219543031</v>
      </c>
      <c r="AB302">
        <v>199.42829499100401</v>
      </c>
      <c r="AC302">
        <v>195.704695202762</v>
      </c>
      <c r="AD302">
        <v>199.137146752794</v>
      </c>
      <c r="AE302">
        <v>178.59462050227799</v>
      </c>
      <c r="AF302">
        <v>183.287519546505</v>
      </c>
      <c r="AG302">
        <v>219.08403157945</v>
      </c>
      <c r="AH302">
        <v>151.96415864938399</v>
      </c>
      <c r="AI302">
        <v>142.65260136232499</v>
      </c>
      <c r="AJ302">
        <f t="shared" si="21"/>
        <v>159.00186372469696</v>
      </c>
      <c r="AK302">
        <f t="shared" si="20"/>
        <v>43.911208090275466</v>
      </c>
      <c r="AL302">
        <f t="shared" si="22"/>
        <v>68.172699972183949</v>
      </c>
      <c r="AM302">
        <v>77.784144877275097</v>
      </c>
    </row>
    <row r="303" spans="1:39" x14ac:dyDescent="0.35">
      <c r="A303">
        <v>301</v>
      </c>
      <c r="B303" s="1">
        <v>42991</v>
      </c>
      <c r="C303" t="s">
        <v>287</v>
      </c>
      <c r="D303">
        <v>132.97956433916201</v>
      </c>
      <c r="E303">
        <v>118.706715194029</v>
      </c>
      <c r="F303">
        <v>137.57823007286501</v>
      </c>
      <c r="G303">
        <v>138.978199210192</v>
      </c>
      <c r="H303">
        <v>137.03152982100499</v>
      </c>
      <c r="I303">
        <v>160.24886209848501</v>
      </c>
      <c r="J303">
        <v>152.22083625674401</v>
      </c>
      <c r="K303">
        <v>130.359244662523</v>
      </c>
      <c r="L303">
        <v>118.38549044137299</v>
      </c>
      <c r="M303">
        <v>133.17550343566799</v>
      </c>
      <c r="N303">
        <v>141.47440634054499</v>
      </c>
      <c r="O303">
        <v>145.97490921352301</v>
      </c>
      <c r="P303">
        <v>152.36695175373001</v>
      </c>
      <c r="Q303">
        <v>144.66356691734401</v>
      </c>
      <c r="R303">
        <v>180.18882703090199</v>
      </c>
      <c r="S303">
        <v>200.55152918378499</v>
      </c>
      <c r="T303">
        <v>152.77923557806599</v>
      </c>
      <c r="U303">
        <v>133.45463711336799</v>
      </c>
      <c r="V303">
        <v>133.73227102246801</v>
      </c>
      <c r="W303">
        <v>148.764255998198</v>
      </c>
      <c r="X303">
        <v>177.36848229115799</v>
      </c>
      <c r="Y303">
        <v>188.145495664218</v>
      </c>
      <c r="Z303">
        <v>149.5265156831</v>
      </c>
      <c r="AA303">
        <v>171.14220954007101</v>
      </c>
      <c r="AB303">
        <v>197.26335818823799</v>
      </c>
      <c r="AC303">
        <v>192.598489946976</v>
      </c>
      <c r="AD303">
        <v>197.559066997743</v>
      </c>
      <c r="AE303">
        <v>178.897369494316</v>
      </c>
      <c r="AF303">
        <v>183.14272745167699</v>
      </c>
      <c r="AG303">
        <v>211.605959818092</v>
      </c>
      <c r="AH303">
        <v>165.31451744603001</v>
      </c>
      <c r="AI303">
        <v>145.78274258340599</v>
      </c>
      <c r="AJ303">
        <f t="shared" si="21"/>
        <v>157.87380314965623</v>
      </c>
      <c r="AK303">
        <f t="shared" si="20"/>
        <v>42.783147515234731</v>
      </c>
      <c r="AL303">
        <f t="shared" si="22"/>
        <v>67.044639397143214</v>
      </c>
      <c r="AM303">
        <v>78.123227863974193</v>
      </c>
    </row>
    <row r="304" spans="1:39" x14ac:dyDescent="0.35">
      <c r="A304">
        <v>302</v>
      </c>
      <c r="B304" s="1">
        <v>42993</v>
      </c>
      <c r="C304" t="s">
        <v>288</v>
      </c>
      <c r="D304">
        <v>151.39861032578401</v>
      </c>
      <c r="E304">
        <v>137.53970557156001</v>
      </c>
      <c r="F304">
        <v>144.47304712470299</v>
      </c>
      <c r="G304">
        <v>155.98330545168901</v>
      </c>
      <c r="H304">
        <v>150.66485479443099</v>
      </c>
      <c r="I304">
        <v>166.03051537212599</v>
      </c>
      <c r="J304">
        <v>160.00900876586701</v>
      </c>
      <c r="K304">
        <v>131.85980983972499</v>
      </c>
      <c r="L304">
        <v>128.02396866478</v>
      </c>
      <c r="M304">
        <v>144.230394922324</v>
      </c>
      <c r="N304">
        <v>155.617720965085</v>
      </c>
      <c r="O304">
        <v>157.660048139308</v>
      </c>
      <c r="P304">
        <v>172.406625975194</v>
      </c>
      <c r="Q304">
        <v>151.50229591706801</v>
      </c>
      <c r="R304">
        <v>180.48629649766599</v>
      </c>
      <c r="S304">
        <v>210.710849880875</v>
      </c>
      <c r="T304">
        <v>153.40774692558099</v>
      </c>
      <c r="U304">
        <v>152.90798269932</v>
      </c>
      <c r="V304">
        <v>144.81157391459701</v>
      </c>
      <c r="W304">
        <v>164.994261742003</v>
      </c>
      <c r="X304">
        <v>186.52318045746799</v>
      </c>
      <c r="Y304">
        <v>197.62562604794999</v>
      </c>
      <c r="Z304">
        <v>168.71024062384799</v>
      </c>
      <c r="AA304">
        <v>186.07711331768601</v>
      </c>
      <c r="AB304">
        <v>202.66056658494901</v>
      </c>
      <c r="AC304">
        <v>205.57212087351201</v>
      </c>
      <c r="AD304">
        <v>206.015003349452</v>
      </c>
      <c r="AE304">
        <v>193.30289266076301</v>
      </c>
      <c r="AF304">
        <v>192.17310516017801</v>
      </c>
      <c r="AG304">
        <v>232.55143785970401</v>
      </c>
      <c r="AH304">
        <v>175.96620753162199</v>
      </c>
      <c r="AI304">
        <v>156.60686400139701</v>
      </c>
      <c r="AJ304">
        <f t="shared" si="21"/>
        <v>169.32821818619416</v>
      </c>
      <c r="AK304">
        <f t="shared" si="20"/>
        <v>54.237562551772669</v>
      </c>
      <c r="AL304">
        <f t="shared" si="22"/>
        <v>78.499054433681152</v>
      </c>
      <c r="AM304">
        <v>77.572799052936503</v>
      </c>
    </row>
    <row r="305" spans="1:39" x14ac:dyDescent="0.35">
      <c r="A305">
        <v>303</v>
      </c>
      <c r="B305" s="1">
        <v>43001</v>
      </c>
      <c r="C305" t="s">
        <v>210</v>
      </c>
      <c r="D305">
        <v>140.343938073933</v>
      </c>
      <c r="E305">
        <v>128.220872544998</v>
      </c>
      <c r="F305">
        <v>143.35493641755099</v>
      </c>
      <c r="G305">
        <v>152.873834070128</v>
      </c>
      <c r="H305">
        <v>143.037688034577</v>
      </c>
      <c r="I305">
        <v>157.96611245638201</v>
      </c>
      <c r="J305">
        <v>145.125882549946</v>
      </c>
      <c r="K305">
        <v>119.38842259123901</v>
      </c>
      <c r="L305">
        <v>116.589700964307</v>
      </c>
      <c r="M305">
        <v>133.33156148332401</v>
      </c>
      <c r="N305">
        <v>146.99218328932599</v>
      </c>
      <c r="O305">
        <v>151.67161058731199</v>
      </c>
      <c r="P305">
        <v>160.75370936699801</v>
      </c>
      <c r="Q305">
        <v>143.65466162259</v>
      </c>
      <c r="R305">
        <v>173.20891975237299</v>
      </c>
      <c r="S305">
        <v>199.92106452717999</v>
      </c>
      <c r="T305">
        <v>140.72710882384999</v>
      </c>
      <c r="U305">
        <v>139.212540722309</v>
      </c>
      <c r="V305">
        <v>145.91658430808801</v>
      </c>
      <c r="W305">
        <v>148.16334906244401</v>
      </c>
      <c r="X305">
        <v>168.55002597748</v>
      </c>
      <c r="Y305">
        <v>183.00370860076799</v>
      </c>
      <c r="Z305">
        <v>154.89836383807699</v>
      </c>
      <c r="AA305">
        <v>171.934311877683</v>
      </c>
      <c r="AB305">
        <v>197.058396652505</v>
      </c>
      <c r="AC305">
        <v>201.02297248229601</v>
      </c>
      <c r="AD305">
        <v>199.79851749206199</v>
      </c>
      <c r="AE305">
        <v>176.64537566156</v>
      </c>
      <c r="AF305">
        <v>174.21764953559699</v>
      </c>
      <c r="AG305">
        <v>207.765231855688</v>
      </c>
      <c r="AH305">
        <v>158.976204495313</v>
      </c>
      <c r="AI305">
        <v>141.91235400153801</v>
      </c>
      <c r="AJ305">
        <f t="shared" si="21"/>
        <v>158.31993105373195</v>
      </c>
      <c r="AK305">
        <f t="shared" si="20"/>
        <v>43.229275419310454</v>
      </c>
      <c r="AL305">
        <f t="shared" si="22"/>
        <v>67.490767301218938</v>
      </c>
      <c r="AM305">
        <v>77.6003042418685</v>
      </c>
    </row>
    <row r="306" spans="1:39" x14ac:dyDescent="0.35">
      <c r="A306">
        <v>304</v>
      </c>
      <c r="B306" s="1">
        <v>43002</v>
      </c>
      <c r="C306" t="s">
        <v>229</v>
      </c>
      <c r="E306">
        <v>116.35073025453001</v>
      </c>
      <c r="F306">
        <v>119.508191489552</v>
      </c>
      <c r="G306">
        <v>125.712723691902</v>
      </c>
      <c r="H306">
        <v>134.106535301691</v>
      </c>
      <c r="I306">
        <v>144.82044646729699</v>
      </c>
      <c r="J306">
        <v>140.13100495644599</v>
      </c>
      <c r="K306">
        <v>101.193447922915</v>
      </c>
      <c r="P306">
        <v>138.90058838064499</v>
      </c>
      <c r="Q306">
        <v>124.92811825994301</v>
      </c>
      <c r="R306">
        <v>148.611096700742</v>
      </c>
      <c r="S306">
        <v>179.22729942315101</v>
      </c>
      <c r="T306">
        <v>118.959992941591</v>
      </c>
      <c r="U306">
        <v>120.759812994272</v>
      </c>
      <c r="V306">
        <v>121.001974309555</v>
      </c>
      <c r="AB306">
        <v>165.65773883000699</v>
      </c>
      <c r="AC306">
        <v>172.49922552944</v>
      </c>
      <c r="AD306">
        <v>178.608379594046</v>
      </c>
      <c r="AE306">
        <v>172.35760770763201</v>
      </c>
      <c r="AF306">
        <v>172.97723478671</v>
      </c>
      <c r="AG306">
        <v>204.08273989276299</v>
      </c>
      <c r="AH306">
        <v>138.248593240335</v>
      </c>
      <c r="AJ306">
        <f t="shared" si="21"/>
        <v>144.69730869881738</v>
      </c>
      <c r="AK306">
        <f t="shared" si="20"/>
        <v>29.606653064395886</v>
      </c>
      <c r="AL306">
        <f t="shared" si="22"/>
        <v>53.868144946304369</v>
      </c>
      <c r="AM306">
        <v>77.752868262378399</v>
      </c>
    </row>
    <row r="307" spans="1:39" x14ac:dyDescent="0.35">
      <c r="A307">
        <v>305</v>
      </c>
      <c r="B307" s="1">
        <v>43003</v>
      </c>
      <c r="C307" t="s">
        <v>289</v>
      </c>
      <c r="D307">
        <v>119.68147891371299</v>
      </c>
      <c r="E307">
        <v>112.39073896687</v>
      </c>
      <c r="F307">
        <v>131.600072597962</v>
      </c>
      <c r="G307">
        <v>130.00298578017001</v>
      </c>
      <c r="H307">
        <v>134.41921362561899</v>
      </c>
      <c r="I307">
        <v>138.40607879509901</v>
      </c>
      <c r="J307">
        <v>127.22734337952799</v>
      </c>
      <c r="O307">
        <v>134.80293545820501</v>
      </c>
      <c r="P307">
        <v>141.711809618524</v>
      </c>
      <c r="Q307">
        <v>126.88387747782799</v>
      </c>
      <c r="R307">
        <v>164.33654273380799</v>
      </c>
      <c r="S307">
        <v>173.195928438609</v>
      </c>
      <c r="T307">
        <v>131.15106148669</v>
      </c>
      <c r="U307">
        <v>118.586596952113</v>
      </c>
      <c r="V307">
        <v>116.730538451176</v>
      </c>
      <c r="W307">
        <v>136.74616718350899</v>
      </c>
      <c r="X307">
        <v>157.23023359222199</v>
      </c>
      <c r="Y307">
        <v>171.57350524079001</v>
      </c>
      <c r="Z307">
        <v>140.360723064453</v>
      </c>
      <c r="AA307">
        <v>151.975636042334</v>
      </c>
      <c r="AB307">
        <v>172.632294078603</v>
      </c>
      <c r="AC307">
        <v>173.010121039213</v>
      </c>
      <c r="AD307">
        <v>183.238997155432</v>
      </c>
      <c r="AE307">
        <v>154.961492630154</v>
      </c>
      <c r="AF307">
        <v>167.473534148597</v>
      </c>
      <c r="AG307">
        <v>191.64147023432</v>
      </c>
      <c r="AH307">
        <v>135.94108990189201</v>
      </c>
      <c r="AI307">
        <v>120.11371149238001</v>
      </c>
      <c r="AJ307">
        <f t="shared" si="21"/>
        <v>144.92950637427904</v>
      </c>
      <c r="AK307">
        <f t="shared" si="20"/>
        <v>29.838850739857548</v>
      </c>
      <c r="AL307">
        <f t="shared" si="22"/>
        <v>54.100342621766032</v>
      </c>
      <c r="AM307">
        <v>77.64928890262</v>
      </c>
    </row>
    <row r="308" spans="1:39" x14ac:dyDescent="0.35">
      <c r="A308">
        <v>306</v>
      </c>
      <c r="B308" s="1">
        <v>43003</v>
      </c>
      <c r="C308" t="s">
        <v>290</v>
      </c>
      <c r="D308">
        <v>130.666182129285</v>
      </c>
      <c r="E308">
        <v>122.38012993461901</v>
      </c>
      <c r="F308">
        <v>134.062085485773</v>
      </c>
      <c r="G308">
        <v>134.94457253711701</v>
      </c>
      <c r="H308">
        <v>136.39641503300399</v>
      </c>
      <c r="I308">
        <v>150.45941861095301</v>
      </c>
      <c r="J308">
        <v>133.47075768298799</v>
      </c>
      <c r="K308">
        <v>113.61911882162001</v>
      </c>
      <c r="L308">
        <v>113.373872781955</v>
      </c>
      <c r="M308">
        <v>128.252588689817</v>
      </c>
      <c r="N308">
        <v>140.48742251307701</v>
      </c>
      <c r="O308">
        <v>142.659671166236</v>
      </c>
      <c r="P308">
        <v>153.48692796363</v>
      </c>
      <c r="Q308">
        <v>135.58646428323399</v>
      </c>
      <c r="R308">
        <v>162.22550169581501</v>
      </c>
      <c r="S308">
        <v>186.154991667677</v>
      </c>
      <c r="T308">
        <v>143.98311369450099</v>
      </c>
      <c r="U308">
        <v>125.897096523822</v>
      </c>
      <c r="V308">
        <v>120.932878941044</v>
      </c>
      <c r="W308">
        <v>136.457483478521</v>
      </c>
      <c r="X308">
        <v>164.567041935763</v>
      </c>
      <c r="Y308">
        <v>175.48796221279099</v>
      </c>
      <c r="Z308">
        <v>145.78893267305401</v>
      </c>
      <c r="AA308">
        <v>162.09298271554101</v>
      </c>
      <c r="AB308">
        <v>178.77036113502501</v>
      </c>
      <c r="AC308">
        <v>183.67291584132599</v>
      </c>
      <c r="AD308">
        <v>183.770664476067</v>
      </c>
      <c r="AE308">
        <v>167.02998319267499</v>
      </c>
      <c r="AF308">
        <v>174.53314668196001</v>
      </c>
      <c r="AG308">
        <v>210.509026904525</v>
      </c>
      <c r="AH308">
        <v>150.15618322799901</v>
      </c>
      <c r="AI308">
        <v>136.61186097985899</v>
      </c>
      <c r="AJ308">
        <f t="shared" si="21"/>
        <v>149.32774236285226</v>
      </c>
      <c r="AK308">
        <f t="shared" si="20"/>
        <v>34.237086728430768</v>
      </c>
      <c r="AL308">
        <f t="shared" si="22"/>
        <v>58.498578610339251</v>
      </c>
      <c r="AM308">
        <v>77.796622669433006</v>
      </c>
    </row>
    <row r="309" spans="1:39" x14ac:dyDescent="0.35">
      <c r="A309">
        <v>307</v>
      </c>
      <c r="B309" s="1">
        <v>43006</v>
      </c>
      <c r="C309" t="s">
        <v>291</v>
      </c>
      <c r="D309">
        <v>139.40347853560701</v>
      </c>
      <c r="E309">
        <v>133.56837294729701</v>
      </c>
      <c r="F309">
        <v>141.03169720398401</v>
      </c>
      <c r="G309">
        <v>147.424590629286</v>
      </c>
      <c r="H309">
        <v>150.525381834711</v>
      </c>
      <c r="I309">
        <v>160.590033689135</v>
      </c>
      <c r="J309">
        <v>147.01362395821599</v>
      </c>
      <c r="K309">
        <v>119.35924466699301</v>
      </c>
      <c r="L309">
        <v>123.31631937085901</v>
      </c>
      <c r="M309">
        <v>134.51860388086999</v>
      </c>
      <c r="N309">
        <v>146.33638439992299</v>
      </c>
      <c r="O309">
        <v>146.36809032101499</v>
      </c>
      <c r="P309">
        <v>160.640423980729</v>
      </c>
      <c r="Q309">
        <v>138.32831445176799</v>
      </c>
      <c r="R309">
        <v>175.117664572461</v>
      </c>
      <c r="S309">
        <v>200.38789863357999</v>
      </c>
      <c r="T309">
        <v>141.24997320504599</v>
      </c>
      <c r="U309">
        <v>139.79347608728099</v>
      </c>
      <c r="V309">
        <v>133.07923808189099</v>
      </c>
      <c r="W309">
        <v>152.04291098802801</v>
      </c>
      <c r="X309">
        <v>177.267225476432</v>
      </c>
      <c r="Y309">
        <v>180.991778459789</v>
      </c>
      <c r="Z309">
        <v>148.45119996718799</v>
      </c>
      <c r="AA309">
        <v>171.769228896622</v>
      </c>
      <c r="AB309">
        <v>187.99159240841701</v>
      </c>
      <c r="AC309">
        <v>191.371497314187</v>
      </c>
      <c r="AD309">
        <v>192.04538493128899</v>
      </c>
      <c r="AE309">
        <v>183.41903163985199</v>
      </c>
      <c r="AF309">
        <v>187.74837693933699</v>
      </c>
      <c r="AG309">
        <v>224.60031225628501</v>
      </c>
      <c r="AH309">
        <v>164.056176811086</v>
      </c>
      <c r="AI309">
        <v>145.62827292331301</v>
      </c>
      <c r="AJ309">
        <f t="shared" si="21"/>
        <v>158.91986873320235</v>
      </c>
      <c r="AK309">
        <f t="shared" si="20"/>
        <v>43.829213098780855</v>
      </c>
      <c r="AL309">
        <f t="shared" si="22"/>
        <v>68.090704980689338</v>
      </c>
      <c r="AM309">
        <v>77.728888787307</v>
      </c>
    </row>
    <row r="310" spans="1:39" x14ac:dyDescent="0.35">
      <c r="A310">
        <v>308</v>
      </c>
      <c r="B310" s="1">
        <v>43010</v>
      </c>
      <c r="C310" t="s">
        <v>243</v>
      </c>
      <c r="D310">
        <v>154.56965333844099</v>
      </c>
      <c r="E310">
        <v>139.82954149514501</v>
      </c>
      <c r="F310">
        <v>148.720623804024</v>
      </c>
      <c r="G310">
        <v>156.66421934608999</v>
      </c>
      <c r="H310">
        <v>152.57632117050599</v>
      </c>
      <c r="I310">
        <v>166.20584153869299</v>
      </c>
      <c r="J310">
        <v>157.470024884043</v>
      </c>
      <c r="K310">
        <v>145.691791979968</v>
      </c>
      <c r="L310">
        <v>138.86336289104199</v>
      </c>
      <c r="M310">
        <v>153.158170616669</v>
      </c>
      <c r="N310">
        <v>163.05112747083101</v>
      </c>
      <c r="O310">
        <v>168.59505121479</v>
      </c>
      <c r="P310">
        <v>170.40396823303999</v>
      </c>
      <c r="Q310">
        <v>150.751113013897</v>
      </c>
      <c r="R310">
        <v>188.31589766607999</v>
      </c>
      <c r="S310">
        <v>205.208333551089</v>
      </c>
      <c r="T310">
        <v>142.37260090537899</v>
      </c>
      <c r="U310">
        <v>153.460807662702</v>
      </c>
      <c r="V310">
        <v>155.69948722284201</v>
      </c>
      <c r="W310">
        <v>176.40357979258599</v>
      </c>
      <c r="X310">
        <v>190.845135965922</v>
      </c>
      <c r="Y310">
        <v>213.62754004614101</v>
      </c>
      <c r="Z310">
        <v>180.17155892344201</v>
      </c>
      <c r="AA310">
        <v>199.62655983211201</v>
      </c>
      <c r="AB310">
        <v>212.472709277261</v>
      </c>
      <c r="AC310">
        <v>228.74667074091701</v>
      </c>
      <c r="AD310">
        <v>224.19555913140101</v>
      </c>
      <c r="AE310">
        <v>194.62196788593101</v>
      </c>
      <c r="AF310">
        <v>202.15991096728899</v>
      </c>
      <c r="AG310">
        <v>235.279430676109</v>
      </c>
      <c r="AH310">
        <v>176.95172919724899</v>
      </c>
      <c r="AI310">
        <v>164.41853408210699</v>
      </c>
      <c r="AJ310">
        <f t="shared" si="21"/>
        <v>175.34777576636674</v>
      </c>
      <c r="AK310">
        <f t="shared" si="20"/>
        <v>60.257120131945243</v>
      </c>
      <c r="AL310">
        <f t="shared" si="22"/>
        <v>84.518612013853726</v>
      </c>
      <c r="AM310">
        <v>78.215377226769505</v>
      </c>
    </row>
    <row r="311" spans="1:39" x14ac:dyDescent="0.35">
      <c r="A311">
        <v>309</v>
      </c>
      <c r="B311" s="1">
        <v>43011</v>
      </c>
      <c r="C311" t="s">
        <v>233</v>
      </c>
      <c r="D311">
        <v>157.61602040295901</v>
      </c>
      <c r="E311">
        <v>149.061230530042</v>
      </c>
      <c r="F311">
        <v>148.659529908862</v>
      </c>
      <c r="G311">
        <v>154.908215339317</v>
      </c>
      <c r="H311">
        <v>159.15009407175299</v>
      </c>
      <c r="I311">
        <v>168.76827418132001</v>
      </c>
      <c r="M311">
        <v>155.44777959841699</v>
      </c>
      <c r="N311">
        <v>169.678773184157</v>
      </c>
      <c r="O311">
        <v>177.96350640741301</v>
      </c>
      <c r="P311">
        <v>184.68991857975499</v>
      </c>
      <c r="Q311">
        <v>160.73542894315801</v>
      </c>
      <c r="R311">
        <v>182.802316149511</v>
      </c>
      <c r="S311">
        <v>208.41516016561701</v>
      </c>
      <c r="T311">
        <v>141.29069463808301</v>
      </c>
      <c r="U311">
        <v>163.280723952709</v>
      </c>
      <c r="Y311">
        <v>200.890917480799</v>
      </c>
      <c r="Z311">
        <v>168.78014357909601</v>
      </c>
      <c r="AA311">
        <v>182.446786675884</v>
      </c>
      <c r="AB311">
        <v>209.80513703291899</v>
      </c>
      <c r="AC311">
        <v>205.48840683225001</v>
      </c>
      <c r="AD311">
        <v>212.49052229779801</v>
      </c>
      <c r="AE311">
        <v>172.43923933033801</v>
      </c>
      <c r="AF311">
        <v>197.29159305108999</v>
      </c>
      <c r="AG311">
        <v>231.51814729671</v>
      </c>
      <c r="AJ311">
        <f t="shared" si="21"/>
        <v>177.65077331791488</v>
      </c>
      <c r="AK311">
        <f t="shared" si="20"/>
        <v>62.560117683493388</v>
      </c>
      <c r="AL311">
        <f t="shared" si="22"/>
        <v>86.821609565401872</v>
      </c>
      <c r="AM311">
        <v>77.941499101392907</v>
      </c>
    </row>
    <row r="312" spans="1:39" x14ac:dyDescent="0.35">
      <c r="A312">
        <v>310</v>
      </c>
      <c r="B312" s="1">
        <v>43011</v>
      </c>
      <c r="C312" t="s">
        <v>292</v>
      </c>
      <c r="D312">
        <v>164.379834714899</v>
      </c>
      <c r="E312">
        <v>156.093708373716</v>
      </c>
      <c r="F312">
        <v>160.13307067748599</v>
      </c>
      <c r="G312">
        <v>168.58061485945601</v>
      </c>
      <c r="H312">
        <v>172.93491614695901</v>
      </c>
      <c r="I312">
        <v>181.621020586209</v>
      </c>
      <c r="J312">
        <v>169.561803707824</v>
      </c>
      <c r="K312">
        <v>149.9035130959</v>
      </c>
      <c r="L312">
        <v>147.93496965531199</v>
      </c>
      <c r="M312">
        <v>165.75835567878499</v>
      </c>
      <c r="N312">
        <v>176.53066106203099</v>
      </c>
      <c r="O312">
        <v>178.365802672939</v>
      </c>
      <c r="P312">
        <v>183.788360758274</v>
      </c>
      <c r="Q312">
        <v>158.71622466021</v>
      </c>
      <c r="R312">
        <v>194.42131018700701</v>
      </c>
      <c r="S312">
        <v>215.24706265456399</v>
      </c>
      <c r="T312">
        <v>153.602130231329</v>
      </c>
      <c r="U312">
        <v>168.21201684291199</v>
      </c>
      <c r="V312">
        <v>168.00010906680001</v>
      </c>
      <c r="W312">
        <v>174.15880387541901</v>
      </c>
      <c r="X312">
        <v>191.023001289294</v>
      </c>
      <c r="Y312">
        <v>200.95641942904399</v>
      </c>
      <c r="Z312">
        <v>173.532014823086</v>
      </c>
      <c r="AA312">
        <v>188.105927802803</v>
      </c>
      <c r="AB312">
        <v>209.31461197751</v>
      </c>
      <c r="AC312">
        <v>216.78782330291301</v>
      </c>
      <c r="AD312">
        <v>214.246057419713</v>
      </c>
      <c r="AE312">
        <v>196.26855595683799</v>
      </c>
      <c r="AF312">
        <v>196.32124122321</v>
      </c>
      <c r="AG312">
        <v>234.31261347760301</v>
      </c>
      <c r="AH312">
        <v>177.010063209777</v>
      </c>
      <c r="AI312">
        <v>160.14547482679299</v>
      </c>
      <c r="AJ312">
        <f t="shared" si="21"/>
        <v>180.18650294520674</v>
      </c>
      <c r="AK312">
        <f t="shared" si="20"/>
        <v>65.095847310785246</v>
      </c>
      <c r="AL312">
        <f t="shared" si="22"/>
        <v>89.357339192693729</v>
      </c>
      <c r="AM312">
        <v>77.479740100221505</v>
      </c>
    </row>
    <row r="313" spans="1:39" x14ac:dyDescent="0.35">
      <c r="A313">
        <v>311</v>
      </c>
      <c r="B313" s="1">
        <v>43013</v>
      </c>
      <c r="C313" t="s">
        <v>293</v>
      </c>
      <c r="D313">
        <v>157.21700820772401</v>
      </c>
      <c r="E313">
        <v>145.99615280831799</v>
      </c>
      <c r="F313">
        <v>154.02666224084899</v>
      </c>
      <c r="G313">
        <v>165.42340991460199</v>
      </c>
      <c r="H313">
        <v>164.56310644298901</v>
      </c>
      <c r="I313">
        <v>175.801974887364</v>
      </c>
      <c r="J313">
        <v>161.52109629257299</v>
      </c>
      <c r="K313">
        <v>142.26232116967401</v>
      </c>
      <c r="L313">
        <v>142.97314497976501</v>
      </c>
      <c r="M313">
        <v>157.40715868753099</v>
      </c>
      <c r="N313">
        <v>168.110385393353</v>
      </c>
      <c r="O313">
        <v>170.73909947040701</v>
      </c>
      <c r="P313">
        <v>177.19095252092799</v>
      </c>
      <c r="Q313">
        <v>157.72125269529499</v>
      </c>
      <c r="R313">
        <v>191.00405745169499</v>
      </c>
      <c r="S313">
        <v>209.53754061306699</v>
      </c>
      <c r="T313">
        <v>148.86624464218099</v>
      </c>
      <c r="U313">
        <v>157.59267555129</v>
      </c>
      <c r="V313">
        <v>162.34775949743101</v>
      </c>
      <c r="W313">
        <v>164.877873266504</v>
      </c>
      <c r="X313">
        <v>184.33245027299199</v>
      </c>
      <c r="Y313">
        <v>193.447434974857</v>
      </c>
      <c r="Z313">
        <v>174.44262117247499</v>
      </c>
      <c r="AA313">
        <v>184.57070019899299</v>
      </c>
      <c r="AB313">
        <v>204.145089603987</v>
      </c>
      <c r="AC313">
        <v>216.421767357356</v>
      </c>
      <c r="AD313">
        <v>205.91949436666999</v>
      </c>
      <c r="AE313">
        <v>193.44325771982099</v>
      </c>
      <c r="AF313">
        <v>191.12952112392799</v>
      </c>
      <c r="AG313">
        <v>228.746519707559</v>
      </c>
      <c r="AH313">
        <v>177.27065990566899</v>
      </c>
      <c r="AI313">
        <v>157.25232801260501</v>
      </c>
      <c r="AJ313">
        <f t="shared" si="21"/>
        <v>174.57192878595163</v>
      </c>
      <c r="AK313">
        <f t="shared" si="20"/>
        <v>59.481273151530132</v>
      </c>
      <c r="AL313">
        <f t="shared" si="22"/>
        <v>83.742765033438616</v>
      </c>
      <c r="AM313">
        <v>76.7252662254878</v>
      </c>
    </row>
    <row r="314" spans="1:39" x14ac:dyDescent="0.35">
      <c r="A314">
        <v>312</v>
      </c>
      <c r="B314" s="1">
        <v>43018</v>
      </c>
      <c r="C314" t="s">
        <v>294</v>
      </c>
      <c r="D314">
        <v>154.0153026708</v>
      </c>
      <c r="E314">
        <v>142.140878729223</v>
      </c>
      <c r="F314">
        <v>142.03558833245401</v>
      </c>
      <c r="G314">
        <v>147.518257715884</v>
      </c>
      <c r="H314">
        <v>147.431906297057</v>
      </c>
      <c r="I314">
        <v>158.60352967457001</v>
      </c>
      <c r="J314">
        <v>161.47105162063701</v>
      </c>
      <c r="K314">
        <v>131.819005871564</v>
      </c>
      <c r="L314">
        <v>133.79463822167801</v>
      </c>
      <c r="M314">
        <v>135.63595959928199</v>
      </c>
      <c r="N314">
        <v>149.503382900367</v>
      </c>
      <c r="O314">
        <v>165.38392968410699</v>
      </c>
      <c r="P314">
        <v>161.19421091693599</v>
      </c>
      <c r="Q314">
        <v>155.58427386316001</v>
      </c>
      <c r="R314">
        <v>195.41365131014101</v>
      </c>
      <c r="S314">
        <v>210.381199474147</v>
      </c>
      <c r="T314">
        <v>152.57161203308499</v>
      </c>
      <c r="U314">
        <v>155.952078736928</v>
      </c>
      <c r="V314">
        <v>146.70343301648001</v>
      </c>
      <c r="W314">
        <v>153.175370328242</v>
      </c>
      <c r="X314">
        <v>175.471899601187</v>
      </c>
      <c r="Y314">
        <v>186.97900687635101</v>
      </c>
      <c r="Z314">
        <v>164.98821921446699</v>
      </c>
      <c r="AA314">
        <v>187.29943010644999</v>
      </c>
      <c r="AB314">
        <v>201.05667393001801</v>
      </c>
      <c r="AC314">
        <v>197.91749768369101</v>
      </c>
      <c r="AD314">
        <v>198.90428425341901</v>
      </c>
      <c r="AE314">
        <v>185.53108912312399</v>
      </c>
      <c r="AF314">
        <v>185.643106953771</v>
      </c>
      <c r="AG314">
        <v>222.656143896543</v>
      </c>
      <c r="AH314">
        <v>178.59712893168199</v>
      </c>
      <c r="AI314">
        <v>160.845784245028</v>
      </c>
      <c r="AJ314">
        <f t="shared" si="21"/>
        <v>167.06936018163978</v>
      </c>
      <c r="AK314">
        <f t="shared" si="20"/>
        <v>51.978704547218285</v>
      </c>
      <c r="AL314">
        <f t="shared" si="22"/>
        <v>76.240196429126769</v>
      </c>
      <c r="AM314">
        <v>77.028121508168098</v>
      </c>
    </row>
    <row r="315" spans="1:39" x14ac:dyDescent="0.35">
      <c r="A315">
        <v>313</v>
      </c>
      <c r="B315" s="1">
        <v>43018</v>
      </c>
      <c r="C315" t="s">
        <v>234</v>
      </c>
      <c r="D315">
        <v>145.47593226619099</v>
      </c>
      <c r="E315">
        <v>124.355116759193</v>
      </c>
      <c r="F315">
        <v>135.493554003631</v>
      </c>
      <c r="G315">
        <v>143.89479313022201</v>
      </c>
      <c r="H315">
        <v>144.69013113010999</v>
      </c>
      <c r="N315">
        <v>141.484709533423</v>
      </c>
      <c r="O315">
        <v>145.336057143397</v>
      </c>
      <c r="P315">
        <v>163.26278738789799</v>
      </c>
      <c r="Q315">
        <v>147.89611612076001</v>
      </c>
      <c r="R315">
        <v>183.83589261448199</v>
      </c>
      <c r="S315">
        <v>195.450782727431</v>
      </c>
      <c r="T315">
        <v>163.71850089700999</v>
      </c>
      <c r="AC315">
        <v>210.20984727751201</v>
      </c>
      <c r="AD315">
        <v>202.95247661600399</v>
      </c>
      <c r="AE315">
        <v>188.73794746925199</v>
      </c>
      <c r="AF315">
        <v>192.250928228259</v>
      </c>
      <c r="AJ315">
        <f t="shared" si="21"/>
        <v>164.31534833154845</v>
      </c>
      <c r="AK315">
        <f t="shared" si="20"/>
        <v>49.224692697126954</v>
      </c>
      <c r="AL315">
        <f t="shared" si="22"/>
        <v>73.486184579035438</v>
      </c>
      <c r="AM315">
        <v>77.170130030376399</v>
      </c>
    </row>
    <row r="316" spans="1:39" x14ac:dyDescent="0.35">
      <c r="A316">
        <v>314</v>
      </c>
      <c r="B316" s="1">
        <v>43026</v>
      </c>
      <c r="C316" t="s">
        <v>295</v>
      </c>
      <c r="D316">
        <v>155.20488648097799</v>
      </c>
      <c r="E316">
        <v>140.49151695593201</v>
      </c>
      <c r="F316">
        <v>159.33097463860599</v>
      </c>
      <c r="G316">
        <v>167.08100881063899</v>
      </c>
      <c r="H316">
        <v>160.10538738474</v>
      </c>
      <c r="I316">
        <v>178.129140303925</v>
      </c>
      <c r="J316">
        <v>163.03580451224201</v>
      </c>
      <c r="K316">
        <v>141.05503330342401</v>
      </c>
      <c r="L316">
        <v>138.595217423082</v>
      </c>
      <c r="M316">
        <v>153.495896227901</v>
      </c>
      <c r="N316">
        <v>158.13596772792599</v>
      </c>
      <c r="O316">
        <v>161.198835934843</v>
      </c>
      <c r="P316">
        <v>175.63309859043699</v>
      </c>
      <c r="Q316">
        <v>168.67150740949</v>
      </c>
      <c r="R316">
        <v>200.83536428757799</v>
      </c>
      <c r="S316">
        <v>202.75742113256501</v>
      </c>
      <c r="T316">
        <v>142.77814795794799</v>
      </c>
      <c r="U316">
        <v>166.470325732432</v>
      </c>
      <c r="V316">
        <v>153.47836638049401</v>
      </c>
      <c r="W316">
        <v>160.39702428495599</v>
      </c>
      <c r="X316">
        <v>183.36606071164999</v>
      </c>
      <c r="Y316">
        <v>195.45681163614699</v>
      </c>
      <c r="Z316">
        <v>161.263885579982</v>
      </c>
      <c r="AA316">
        <v>180.75935674580001</v>
      </c>
      <c r="AB316">
        <v>210.93734668018601</v>
      </c>
      <c r="AC316">
        <v>216.817968751184</v>
      </c>
      <c r="AD316">
        <v>214.89528395962901</v>
      </c>
      <c r="AE316">
        <v>197.85389524146601</v>
      </c>
      <c r="AF316">
        <v>196.51799364854301</v>
      </c>
      <c r="AG316">
        <v>229.993611458175</v>
      </c>
      <c r="AH316">
        <v>177.44579768992099</v>
      </c>
      <c r="AI316">
        <v>163.65907085473401</v>
      </c>
      <c r="AJ316">
        <f t="shared" si="21"/>
        <v>174.24525026367357</v>
      </c>
      <c r="AK316">
        <f t="shared" si="20"/>
        <v>59.154594629252074</v>
      </c>
      <c r="AL316">
        <f t="shared" si="22"/>
        <v>83.416086511160557</v>
      </c>
      <c r="AM316">
        <v>77.526659355959197</v>
      </c>
    </row>
    <row r="317" spans="1:39" x14ac:dyDescent="0.35">
      <c r="A317">
        <v>315</v>
      </c>
      <c r="B317" s="1">
        <v>43026</v>
      </c>
      <c r="C317" t="s">
        <v>296</v>
      </c>
      <c r="D317">
        <v>164.542090898808</v>
      </c>
      <c r="E317">
        <v>151.93126491021701</v>
      </c>
      <c r="F317">
        <v>163.75811752854199</v>
      </c>
      <c r="G317">
        <v>173.940420638071</v>
      </c>
      <c r="H317">
        <v>173.572409447561</v>
      </c>
      <c r="I317">
        <v>184.34032058007</v>
      </c>
      <c r="J317">
        <v>172.39948819731401</v>
      </c>
      <c r="K317">
        <v>148.52343103885599</v>
      </c>
      <c r="L317">
        <v>156.191324773129</v>
      </c>
      <c r="M317">
        <v>169.38388128174401</v>
      </c>
      <c r="N317">
        <v>176.65633368285</v>
      </c>
      <c r="O317">
        <v>178.17833724852201</v>
      </c>
      <c r="P317">
        <v>185.653826842358</v>
      </c>
      <c r="Q317">
        <v>165.35557177227901</v>
      </c>
      <c r="R317">
        <v>198.03229467949799</v>
      </c>
      <c r="S317">
        <v>214.21810903818101</v>
      </c>
      <c r="T317">
        <v>152.34816346133101</v>
      </c>
      <c r="U317">
        <v>171.85823513311499</v>
      </c>
      <c r="V317">
        <v>162.160761277143</v>
      </c>
      <c r="W317">
        <v>174.29196829724401</v>
      </c>
      <c r="X317">
        <v>191.91084115265099</v>
      </c>
      <c r="Y317">
        <v>205.23353029002399</v>
      </c>
      <c r="Z317">
        <v>171.71326485415301</v>
      </c>
      <c r="AA317">
        <v>188.08010346764499</v>
      </c>
      <c r="AB317">
        <v>215.15232584947401</v>
      </c>
      <c r="AC317">
        <v>220.68172658042101</v>
      </c>
      <c r="AD317">
        <v>215.210663780885</v>
      </c>
      <c r="AE317">
        <v>198.23740272451599</v>
      </c>
      <c r="AF317">
        <v>199.52160123644899</v>
      </c>
      <c r="AG317">
        <v>233.616912864314</v>
      </c>
      <c r="AH317">
        <v>181.2175183128</v>
      </c>
      <c r="AI317">
        <v>165.46918295611701</v>
      </c>
      <c r="AJ317">
        <f t="shared" si="21"/>
        <v>181.98066952488384</v>
      </c>
      <c r="AK317">
        <f t="shared" si="20"/>
        <v>66.890013890462342</v>
      </c>
      <c r="AL317">
        <f t="shared" si="22"/>
        <v>91.151505772370825</v>
      </c>
      <c r="AM317">
        <v>76.869384776949005</v>
      </c>
    </row>
    <row r="318" spans="1:39" x14ac:dyDescent="0.35">
      <c r="A318">
        <v>316</v>
      </c>
      <c r="B318" s="1">
        <v>43027</v>
      </c>
      <c r="C318" t="s">
        <v>280</v>
      </c>
      <c r="I318">
        <v>188.24738627545901</v>
      </c>
      <c r="J318">
        <v>162.546141790429</v>
      </c>
      <c r="K318">
        <v>142.10356268584701</v>
      </c>
      <c r="L318">
        <v>142.28698049720299</v>
      </c>
      <c r="M318">
        <v>146.65525694877701</v>
      </c>
      <c r="N318">
        <v>154.40049278907799</v>
      </c>
      <c r="O318">
        <v>161.89407023297201</v>
      </c>
      <c r="P318">
        <v>189.27896210089199</v>
      </c>
      <c r="T318">
        <v>143.31213794691999</v>
      </c>
      <c r="U318">
        <v>166.37175357132901</v>
      </c>
      <c r="V318">
        <v>153.93563125115199</v>
      </c>
      <c r="W318">
        <v>176.665454667078</v>
      </c>
      <c r="X318">
        <v>189.77742628631199</v>
      </c>
      <c r="Y318">
        <v>194.31183773823099</v>
      </c>
      <c r="Z318">
        <v>165.33480228179701</v>
      </c>
      <c r="AA318">
        <v>182.24225736778601</v>
      </c>
      <c r="AB318">
        <v>218.14998294737299</v>
      </c>
      <c r="AF318">
        <v>202.334141496706</v>
      </c>
      <c r="AG318">
        <v>234.450785602471</v>
      </c>
      <c r="AH318">
        <v>179.790180082972</v>
      </c>
      <c r="AI318">
        <v>169.762448540219</v>
      </c>
      <c r="AJ318">
        <f t="shared" si="21"/>
        <v>174.4691282429049</v>
      </c>
      <c r="AK318">
        <f t="shared" si="20"/>
        <v>59.378472608483406</v>
      </c>
      <c r="AL318">
        <f t="shared" si="22"/>
        <v>83.63996449039189</v>
      </c>
      <c r="AM318">
        <v>76.612149759132606</v>
      </c>
    </row>
    <row r="319" spans="1:39" x14ac:dyDescent="0.35">
      <c r="A319">
        <v>317</v>
      </c>
      <c r="B319" s="1">
        <v>43028</v>
      </c>
      <c r="C319" t="s">
        <v>183</v>
      </c>
      <c r="D319">
        <v>174.56995184160701</v>
      </c>
      <c r="E319">
        <v>154.59333946429601</v>
      </c>
      <c r="F319">
        <v>162.663339818662</v>
      </c>
      <c r="G319">
        <v>163.62644837196299</v>
      </c>
      <c r="H319">
        <v>175.41248689556099</v>
      </c>
      <c r="I319">
        <v>183.99525967584</v>
      </c>
      <c r="J319">
        <v>183.75052690359399</v>
      </c>
      <c r="K319">
        <v>153.757401894032</v>
      </c>
      <c r="L319">
        <v>151.69197171050899</v>
      </c>
      <c r="M319">
        <v>162.18127741218299</v>
      </c>
      <c r="N319">
        <v>167.43306813576501</v>
      </c>
      <c r="O319">
        <v>179.878810654495</v>
      </c>
      <c r="P319">
        <v>194.17097276889001</v>
      </c>
      <c r="Q319">
        <v>166.432997161728</v>
      </c>
      <c r="R319">
        <v>190.56830091657801</v>
      </c>
      <c r="S319">
        <v>220.93579701024299</v>
      </c>
      <c r="T319">
        <v>159.82022145864701</v>
      </c>
      <c r="U319">
        <v>164.42853734996001</v>
      </c>
      <c r="V319">
        <v>163.16065070181099</v>
      </c>
      <c r="W319">
        <v>172.68875478896899</v>
      </c>
      <c r="X319">
        <v>193.671845612656</v>
      </c>
      <c r="Y319">
        <v>203.7780139198</v>
      </c>
      <c r="Z319">
        <v>173.504382855019</v>
      </c>
      <c r="AA319">
        <v>191.29127912636901</v>
      </c>
      <c r="AB319">
        <v>206.360002636236</v>
      </c>
      <c r="AC319">
        <v>211.83725556961801</v>
      </c>
      <c r="AD319">
        <v>225.25596285199299</v>
      </c>
      <c r="AE319">
        <v>204.998668536503</v>
      </c>
      <c r="AF319">
        <v>208.54173508052699</v>
      </c>
      <c r="AG319">
        <v>238.334390230938</v>
      </c>
      <c r="AH319">
        <v>180.49072805297601</v>
      </c>
      <c r="AI319">
        <v>164.259839989624</v>
      </c>
      <c r="AJ319">
        <f t="shared" si="21"/>
        <v>182.75263185617479</v>
      </c>
      <c r="AK319">
        <f t="shared" si="20"/>
        <v>67.661976221753292</v>
      </c>
      <c r="AL319">
        <f t="shared" si="22"/>
        <v>91.923468103661776</v>
      </c>
      <c r="AM319">
        <v>76.415544858846403</v>
      </c>
    </row>
    <row r="320" spans="1:39" x14ac:dyDescent="0.35">
      <c r="A320">
        <v>318</v>
      </c>
      <c r="B320" s="1">
        <v>43035</v>
      </c>
      <c r="C320" t="s">
        <v>134</v>
      </c>
      <c r="D320">
        <v>136.90500938845699</v>
      </c>
      <c r="E320">
        <v>134.922363389704</v>
      </c>
      <c r="F320">
        <v>141.62659665775499</v>
      </c>
      <c r="G320">
        <v>154.55459563245299</v>
      </c>
      <c r="H320">
        <v>153.07690699288801</v>
      </c>
      <c r="I320">
        <v>150.62816146733701</v>
      </c>
      <c r="J320">
        <v>159.91370304339</v>
      </c>
      <c r="K320">
        <v>131.89894567653499</v>
      </c>
      <c r="L320">
        <v>124.53163469169399</v>
      </c>
      <c r="M320">
        <v>138.62202336521901</v>
      </c>
      <c r="N320">
        <v>141.484061145677</v>
      </c>
      <c r="O320">
        <v>143.98521462116199</v>
      </c>
      <c r="P320">
        <v>164.62751944247401</v>
      </c>
      <c r="Q320">
        <v>140.00278935025099</v>
      </c>
      <c r="R320">
        <v>181.69963549442301</v>
      </c>
      <c r="S320">
        <v>209.590023803652</v>
      </c>
      <c r="T320">
        <v>136.29052954788199</v>
      </c>
      <c r="U320">
        <v>128.33535108298301</v>
      </c>
      <c r="V320">
        <v>133.005671693285</v>
      </c>
      <c r="W320">
        <v>134.84943257941799</v>
      </c>
      <c r="X320">
        <v>165.65841516818799</v>
      </c>
      <c r="Y320">
        <v>171.92468208462901</v>
      </c>
      <c r="Z320">
        <v>141.441524599064</v>
      </c>
      <c r="AA320">
        <v>155.25105882931501</v>
      </c>
      <c r="AB320">
        <v>176.79353842225899</v>
      </c>
      <c r="AC320">
        <v>187.65554709884299</v>
      </c>
      <c r="AD320">
        <v>187.802113189338</v>
      </c>
      <c r="AE320">
        <v>171.64277175603701</v>
      </c>
      <c r="AF320">
        <v>175.17399589888799</v>
      </c>
      <c r="AG320">
        <v>212.93128274538299</v>
      </c>
      <c r="AH320">
        <v>155.987464114364</v>
      </c>
      <c r="AI320">
        <v>147.25193105111001</v>
      </c>
      <c r="AJ320">
        <f t="shared" si="21"/>
        <v>155.93951543825185</v>
      </c>
      <c r="AK320">
        <f t="shared" si="20"/>
        <v>40.848859803830351</v>
      </c>
      <c r="AL320">
        <f t="shared" si="22"/>
        <v>65.110351685738834</v>
      </c>
      <c r="AM320">
        <v>75.855149922321004</v>
      </c>
    </row>
    <row r="321" spans="1:39" x14ac:dyDescent="0.35">
      <c r="A321">
        <v>319</v>
      </c>
      <c r="B321" s="1">
        <v>43036</v>
      </c>
      <c r="C321" t="s">
        <v>297</v>
      </c>
      <c r="D321">
        <v>146.12503810524299</v>
      </c>
      <c r="E321">
        <v>136.186118308875</v>
      </c>
      <c r="F321">
        <v>148.53361798035399</v>
      </c>
      <c r="G321">
        <v>159.53724501867501</v>
      </c>
      <c r="H321">
        <v>162.230662006941</v>
      </c>
      <c r="I321">
        <v>167.00627303986499</v>
      </c>
      <c r="J321">
        <v>159.639004367063</v>
      </c>
      <c r="K321">
        <v>137.955307317897</v>
      </c>
      <c r="L321">
        <v>136.711886874686</v>
      </c>
      <c r="M321">
        <v>145.269287198547</v>
      </c>
      <c r="N321">
        <v>155.081656882483</v>
      </c>
      <c r="O321">
        <v>158.500647462312</v>
      </c>
      <c r="P321">
        <v>167.02469993130899</v>
      </c>
      <c r="Q321">
        <v>148.37939314670601</v>
      </c>
      <c r="R321">
        <v>178.91990358449999</v>
      </c>
      <c r="S321">
        <v>202.670746951713</v>
      </c>
      <c r="T321">
        <v>141.09622563663399</v>
      </c>
      <c r="U321">
        <v>150.491557628251</v>
      </c>
      <c r="V321">
        <v>140.77231315599599</v>
      </c>
      <c r="W321">
        <v>149.45043501441901</v>
      </c>
      <c r="X321">
        <v>170.37827507854001</v>
      </c>
      <c r="Y321">
        <v>185.858524138744</v>
      </c>
      <c r="Z321">
        <v>154.10280629786601</v>
      </c>
      <c r="AA321">
        <v>163.39711991040099</v>
      </c>
      <c r="AB321">
        <v>191.94887465361299</v>
      </c>
      <c r="AC321">
        <v>195.88597589956001</v>
      </c>
      <c r="AD321">
        <v>194.92510627258699</v>
      </c>
      <c r="AE321">
        <v>180.38795618933301</v>
      </c>
      <c r="AF321">
        <v>186.95817859210501</v>
      </c>
      <c r="AG321">
        <v>225.61886279669699</v>
      </c>
      <c r="AH321">
        <v>167.776753422122</v>
      </c>
      <c r="AI321">
        <v>157.90188505666501</v>
      </c>
      <c r="AJ321">
        <f t="shared" si="21"/>
        <v>164.58507306002193</v>
      </c>
      <c r="AK321">
        <f t="shared" si="20"/>
        <v>49.494417425600432</v>
      </c>
      <c r="AL321">
        <f t="shared" si="22"/>
        <v>73.755909307508915</v>
      </c>
      <c r="AM321">
        <v>75.845883102231397</v>
      </c>
    </row>
    <row r="322" spans="1:39" x14ac:dyDescent="0.35">
      <c r="A322">
        <v>320</v>
      </c>
      <c r="B322" s="1">
        <v>43050</v>
      </c>
      <c r="C322" t="s">
        <v>254</v>
      </c>
      <c r="E322">
        <v>126.988218028836</v>
      </c>
      <c r="F322">
        <v>134.10953489119001</v>
      </c>
      <c r="G322">
        <v>146.08055604252201</v>
      </c>
      <c r="H322">
        <v>150.84307151864601</v>
      </c>
      <c r="I322">
        <v>157.38901914033599</v>
      </c>
      <c r="J322">
        <v>150.734741480759</v>
      </c>
      <c r="P322">
        <v>150.19467445884499</v>
      </c>
      <c r="Q322">
        <v>133.60898500411</v>
      </c>
      <c r="R322">
        <v>170.89177547699501</v>
      </c>
      <c r="S322">
        <v>185.75140154804299</v>
      </c>
      <c r="T322">
        <v>121.62421053933301</v>
      </c>
      <c r="U322">
        <v>127.434296397739</v>
      </c>
      <c r="V322">
        <v>137.65152365176999</v>
      </c>
      <c r="AB322">
        <v>181.501537608744</v>
      </c>
      <c r="AC322">
        <v>189.10811944139601</v>
      </c>
      <c r="AD322">
        <v>186.19196570848001</v>
      </c>
      <c r="AE322">
        <v>179.84151043262901</v>
      </c>
      <c r="AF322">
        <v>177.71352232452699</v>
      </c>
      <c r="AG322">
        <v>203.59638149995601</v>
      </c>
      <c r="AH322">
        <v>164.72502699800901</v>
      </c>
      <c r="AJ322">
        <f t="shared" si="21"/>
        <v>158.79900360964325</v>
      </c>
      <c r="AK322">
        <f t="shared" ref="AK322:AK385" si="23">AJ322-($AJ$475-$AT$475)</f>
        <v>43.708347975221756</v>
      </c>
      <c r="AL322">
        <f t="shared" si="22"/>
        <v>67.969839857130239</v>
      </c>
      <c r="AM322">
        <v>75.6430574200444</v>
      </c>
    </row>
    <row r="323" spans="1:39" x14ac:dyDescent="0.35">
      <c r="A323">
        <v>321</v>
      </c>
      <c r="B323" s="1">
        <v>43056</v>
      </c>
      <c r="C323" t="s">
        <v>298</v>
      </c>
      <c r="D323">
        <v>160.732569801556</v>
      </c>
      <c r="E323">
        <v>153.22272239242099</v>
      </c>
      <c r="F323">
        <v>154.32747123275999</v>
      </c>
      <c r="G323">
        <v>171.03860887739401</v>
      </c>
      <c r="H323">
        <v>168.01119181803099</v>
      </c>
      <c r="I323">
        <v>175.41403663400601</v>
      </c>
      <c r="J323">
        <v>169.456563422904</v>
      </c>
      <c r="K323">
        <v>146.17246127165799</v>
      </c>
      <c r="L323">
        <v>149.575016379788</v>
      </c>
      <c r="M323">
        <v>162.10794665965801</v>
      </c>
      <c r="N323">
        <v>172.94458827615699</v>
      </c>
      <c r="O323">
        <v>173.28653179945999</v>
      </c>
      <c r="P323">
        <v>178.65994062360099</v>
      </c>
      <c r="Q323">
        <v>161.91876258890801</v>
      </c>
      <c r="R323">
        <v>189.798197607655</v>
      </c>
      <c r="S323">
        <v>214.150017414562</v>
      </c>
      <c r="T323">
        <v>152.60258192709099</v>
      </c>
      <c r="U323">
        <v>172.18124394571601</v>
      </c>
      <c r="V323">
        <v>166.62683113563199</v>
      </c>
      <c r="W323">
        <v>163.20773862025499</v>
      </c>
      <c r="X323">
        <v>182.13935774137499</v>
      </c>
      <c r="Y323">
        <v>198.78883317495399</v>
      </c>
      <c r="Z323">
        <v>169.78631065431401</v>
      </c>
      <c r="AA323">
        <v>184.63544526626299</v>
      </c>
      <c r="AB323">
        <v>212.46919121599501</v>
      </c>
      <c r="AC323">
        <v>219.63449354141801</v>
      </c>
      <c r="AD323">
        <v>206.36415110223999</v>
      </c>
      <c r="AE323">
        <v>193.845298804593</v>
      </c>
      <c r="AF323">
        <v>192.883836987672</v>
      </c>
      <c r="AG323">
        <v>229.54249576063299</v>
      </c>
      <c r="AH323">
        <v>176.33127319585901</v>
      </c>
      <c r="AI323">
        <v>159.97893192836301</v>
      </c>
      <c r="AJ323">
        <f t="shared" ref="AJ323:AJ386" si="24">AVERAGE(D323:AI323)</f>
        <v>177.55733255634038</v>
      </c>
      <c r="AK323">
        <f t="shared" si="23"/>
        <v>62.466676921918889</v>
      </c>
      <c r="AL323">
        <f t="shared" ref="AL323:AL386" si="25">AK323-$AK$499</f>
        <v>86.728168803827373</v>
      </c>
      <c r="AM323">
        <v>76.326880314272699</v>
      </c>
    </row>
    <row r="324" spans="1:39" x14ac:dyDescent="0.35">
      <c r="A324">
        <v>322</v>
      </c>
      <c r="B324" s="1">
        <v>43058</v>
      </c>
      <c r="C324" t="s">
        <v>135</v>
      </c>
      <c r="D324">
        <v>138.64031156285401</v>
      </c>
      <c r="E324">
        <v>124.366264168093</v>
      </c>
      <c r="F324">
        <v>141.28106990721099</v>
      </c>
      <c r="G324">
        <v>146.72915069070899</v>
      </c>
      <c r="H324">
        <v>143.85314151385899</v>
      </c>
      <c r="I324">
        <v>151.36941303542699</v>
      </c>
      <c r="J324">
        <v>144.38460851947301</v>
      </c>
      <c r="K324">
        <v>125.870282482728</v>
      </c>
      <c r="L324">
        <v>123.983098092798</v>
      </c>
      <c r="M324">
        <v>140.95270682338599</v>
      </c>
      <c r="N324">
        <v>146.67331513185701</v>
      </c>
      <c r="O324">
        <v>146.58752274019</v>
      </c>
      <c r="AJ324">
        <f t="shared" si="24"/>
        <v>139.55757372238207</v>
      </c>
      <c r="AK324">
        <f t="shared" si="23"/>
        <v>24.466918087960579</v>
      </c>
      <c r="AL324">
        <f t="shared" si="25"/>
        <v>48.728409969869062</v>
      </c>
      <c r="AM324">
        <v>75.233561452220201</v>
      </c>
    </row>
    <row r="325" spans="1:39" x14ac:dyDescent="0.35">
      <c r="A325">
        <v>323</v>
      </c>
      <c r="B325" s="1">
        <v>43066</v>
      </c>
      <c r="C325" t="s">
        <v>299</v>
      </c>
      <c r="J325">
        <v>163.21582443247601</v>
      </c>
      <c r="K325">
        <v>133.496499788016</v>
      </c>
      <c r="L325">
        <v>137.33699373319399</v>
      </c>
      <c r="M325">
        <v>158.23503521450601</v>
      </c>
      <c r="N325">
        <v>170.591360986138</v>
      </c>
      <c r="O325">
        <v>171.59134505537401</v>
      </c>
      <c r="P325">
        <v>184.91522177343899</v>
      </c>
      <c r="V325">
        <v>151.839855254941</v>
      </c>
      <c r="W325">
        <v>156.673679990208</v>
      </c>
      <c r="X325">
        <v>179.67479763562699</v>
      </c>
      <c r="Y325">
        <v>200.646453377656</v>
      </c>
      <c r="Z325">
        <v>171.035295777031</v>
      </c>
      <c r="AA325">
        <v>189.52071067461199</v>
      </c>
      <c r="AB325">
        <v>214.67877842748899</v>
      </c>
      <c r="AH325">
        <v>162.31838508252599</v>
      </c>
      <c r="AI325">
        <v>149.78422229005301</v>
      </c>
      <c r="AJ325">
        <f t="shared" si="24"/>
        <v>168.47215371833036</v>
      </c>
      <c r="AK325">
        <f t="shared" si="23"/>
        <v>53.381498083908866</v>
      </c>
      <c r="AL325">
        <f t="shared" si="25"/>
        <v>77.64298996581735</v>
      </c>
      <c r="AM325">
        <v>75.685690333038295</v>
      </c>
    </row>
    <row r="326" spans="1:39" x14ac:dyDescent="0.35">
      <c r="A326">
        <v>324</v>
      </c>
      <c r="B326" s="1">
        <v>43067</v>
      </c>
      <c r="C326" t="s">
        <v>197</v>
      </c>
      <c r="D326">
        <v>156.97508549665699</v>
      </c>
      <c r="E326">
        <v>139.14107569753301</v>
      </c>
      <c r="F326">
        <v>153.519978822507</v>
      </c>
      <c r="G326">
        <v>162.84580401585399</v>
      </c>
      <c r="H326">
        <v>159.679158839678</v>
      </c>
      <c r="I326">
        <v>181.01306521175599</v>
      </c>
      <c r="J326">
        <v>165.235131430107</v>
      </c>
      <c r="K326">
        <v>140.617030125111</v>
      </c>
      <c r="L326">
        <v>149.914861314105</v>
      </c>
      <c r="M326">
        <v>156.79660693656001</v>
      </c>
      <c r="N326">
        <v>161.29341861040399</v>
      </c>
      <c r="O326">
        <v>163.09871774262501</v>
      </c>
      <c r="P326">
        <v>169.98150229384501</v>
      </c>
      <c r="Q326">
        <v>162.85859735395101</v>
      </c>
      <c r="R326">
        <v>201.74812673546299</v>
      </c>
      <c r="S326">
        <v>203.507502925957</v>
      </c>
      <c r="T326">
        <v>144.95740928401401</v>
      </c>
      <c r="U326">
        <v>168.89744540399801</v>
      </c>
      <c r="V326">
        <v>151.27475816280301</v>
      </c>
      <c r="W326">
        <v>177.76348559259699</v>
      </c>
      <c r="X326">
        <v>188.64878207618699</v>
      </c>
      <c r="Y326">
        <v>191.556103643016</v>
      </c>
      <c r="Z326">
        <v>167.91596186689699</v>
      </c>
      <c r="AA326">
        <v>190.45334073369099</v>
      </c>
      <c r="AB326">
        <v>203.61568270950301</v>
      </c>
      <c r="AC326">
        <v>216.80423943036399</v>
      </c>
      <c r="AD326">
        <v>212.45543153380899</v>
      </c>
      <c r="AE326">
        <v>193.992884550681</v>
      </c>
      <c r="AF326">
        <v>193.350403856513</v>
      </c>
      <c r="AG326">
        <v>223.62882062760301</v>
      </c>
      <c r="AH326">
        <v>170.93624647499101</v>
      </c>
      <c r="AI326">
        <v>158.890198103622</v>
      </c>
      <c r="AJ326">
        <f t="shared" si="24"/>
        <v>174.48021430007509</v>
      </c>
      <c r="AK326">
        <f t="shared" si="23"/>
        <v>59.389558665653595</v>
      </c>
      <c r="AL326">
        <f t="shared" si="25"/>
        <v>83.651050547562079</v>
      </c>
      <c r="AM326">
        <v>75.875384561851604</v>
      </c>
    </row>
    <row r="327" spans="1:39" x14ac:dyDescent="0.35">
      <c r="A327">
        <v>325</v>
      </c>
      <c r="B327" s="1">
        <v>43068</v>
      </c>
      <c r="C327" t="s">
        <v>241</v>
      </c>
      <c r="D327">
        <v>166.65567714199801</v>
      </c>
      <c r="E327">
        <v>154.89452224609499</v>
      </c>
      <c r="F327">
        <v>166.1353175495</v>
      </c>
      <c r="G327">
        <v>174.421191639081</v>
      </c>
      <c r="H327">
        <v>176.724416424087</v>
      </c>
      <c r="I327">
        <v>187.39190501256601</v>
      </c>
      <c r="J327">
        <v>185.920110146952</v>
      </c>
      <c r="K327">
        <v>146.32902229353701</v>
      </c>
      <c r="L327">
        <v>149.860264147631</v>
      </c>
      <c r="M327">
        <v>167.270249237515</v>
      </c>
      <c r="N327">
        <v>175.526632987547</v>
      </c>
      <c r="O327">
        <v>172.73575325131699</v>
      </c>
      <c r="P327">
        <v>185.871691613114</v>
      </c>
      <c r="Q327">
        <v>171.23879490064201</v>
      </c>
      <c r="R327">
        <v>198.73821359241799</v>
      </c>
      <c r="S327">
        <v>216.528481653547</v>
      </c>
      <c r="T327">
        <v>156.189714116728</v>
      </c>
      <c r="U327">
        <v>173.61014006924299</v>
      </c>
      <c r="V327">
        <v>167.656452177738</v>
      </c>
      <c r="W327">
        <v>170.20858002012301</v>
      </c>
      <c r="X327">
        <v>190.027036082292</v>
      </c>
      <c r="Y327">
        <v>202.345522432107</v>
      </c>
      <c r="Z327">
        <v>182.01149137205999</v>
      </c>
      <c r="AA327">
        <v>198.97500930221901</v>
      </c>
      <c r="AB327">
        <v>226.04598158387799</v>
      </c>
      <c r="AC327">
        <v>223.37678789104501</v>
      </c>
      <c r="AD327">
        <v>221.04279167150301</v>
      </c>
      <c r="AE327">
        <v>200.58308161821299</v>
      </c>
      <c r="AF327">
        <v>203.7238546831</v>
      </c>
      <c r="AG327">
        <v>234.27968559251099</v>
      </c>
      <c r="AH327">
        <v>181.273357985248</v>
      </c>
      <c r="AI327">
        <v>166.98756515547799</v>
      </c>
      <c r="AJ327">
        <f t="shared" si="24"/>
        <v>184.20560298721978</v>
      </c>
      <c r="AK327">
        <f t="shared" si="23"/>
        <v>69.114947352798282</v>
      </c>
      <c r="AL327">
        <f t="shared" si="25"/>
        <v>93.376439234706766</v>
      </c>
      <c r="AM327">
        <v>76.406974022827796</v>
      </c>
    </row>
    <row r="328" spans="1:39" x14ac:dyDescent="0.35">
      <c r="A328">
        <v>326</v>
      </c>
      <c r="B328" s="1">
        <v>43076</v>
      </c>
      <c r="C328" t="s">
        <v>300</v>
      </c>
      <c r="D328">
        <v>136.97168948476701</v>
      </c>
      <c r="E328">
        <v>126.699214088338</v>
      </c>
      <c r="F328">
        <v>134.62448594530699</v>
      </c>
      <c r="G328">
        <v>143.01823386865701</v>
      </c>
      <c r="H328">
        <v>142.14800240618399</v>
      </c>
      <c r="I328">
        <v>159.68627191796801</v>
      </c>
      <c r="J328">
        <v>142.82755272804101</v>
      </c>
      <c r="K328">
        <v>124.858196366578</v>
      </c>
      <c r="L328">
        <v>114.823201729682</v>
      </c>
      <c r="M328">
        <v>130.69993084017599</v>
      </c>
      <c r="N328">
        <v>140.66199453397499</v>
      </c>
      <c r="O328">
        <v>140.58027793818701</v>
      </c>
      <c r="P328">
        <v>156.087547416353</v>
      </c>
      <c r="Q328">
        <v>131.58935770714899</v>
      </c>
      <c r="R328">
        <v>175.93285710672399</v>
      </c>
      <c r="S328">
        <v>200.490242578124</v>
      </c>
      <c r="T328">
        <v>134.823086168895</v>
      </c>
      <c r="U328">
        <v>151.884341648515</v>
      </c>
      <c r="V328">
        <v>137.41939167897999</v>
      </c>
      <c r="W328">
        <v>132.97552547105801</v>
      </c>
      <c r="X328">
        <v>156.155800734488</v>
      </c>
      <c r="Y328">
        <v>165.38663249407699</v>
      </c>
      <c r="Z328">
        <v>138.45200276790899</v>
      </c>
      <c r="AA328">
        <v>148.37180577573301</v>
      </c>
      <c r="AB328">
        <v>179.92274178781901</v>
      </c>
      <c r="AC328">
        <v>185.79080472325199</v>
      </c>
      <c r="AD328">
        <v>176.88585904017799</v>
      </c>
      <c r="AE328">
        <v>163.097871731895</v>
      </c>
      <c r="AF328">
        <v>165.84681878353101</v>
      </c>
      <c r="AG328">
        <v>200.62631617277501</v>
      </c>
      <c r="AH328">
        <v>146.72587801356599</v>
      </c>
      <c r="AI328">
        <v>136.399846601858</v>
      </c>
      <c r="AJ328">
        <f t="shared" si="24"/>
        <v>150.70199313283558</v>
      </c>
      <c r="AK328">
        <f t="shared" si="23"/>
        <v>35.611337498414088</v>
      </c>
      <c r="AL328">
        <f t="shared" si="25"/>
        <v>59.872829380322571</v>
      </c>
      <c r="AM328">
        <v>76.368262412235595</v>
      </c>
    </row>
    <row r="329" spans="1:39" x14ac:dyDescent="0.35">
      <c r="A329">
        <v>327</v>
      </c>
      <c r="B329" s="1">
        <v>43082</v>
      </c>
      <c r="C329" t="s">
        <v>301</v>
      </c>
      <c r="H329">
        <v>164.443776144033</v>
      </c>
      <c r="I329">
        <v>177.606842823508</v>
      </c>
      <c r="J329">
        <v>172.17068044818299</v>
      </c>
      <c r="K329">
        <v>143.47001729160499</v>
      </c>
      <c r="L329">
        <v>142.30825336883399</v>
      </c>
      <c r="M329">
        <v>159.194957613724</v>
      </c>
      <c r="N329">
        <v>167.488043607066</v>
      </c>
      <c r="S329">
        <v>190.59664039209201</v>
      </c>
      <c r="T329">
        <v>129.38368745483399</v>
      </c>
      <c r="U329">
        <v>161.29479442025001</v>
      </c>
      <c r="V329">
        <v>153.59302662778899</v>
      </c>
      <c r="W329">
        <v>169.82682640501901</v>
      </c>
      <c r="X329">
        <v>174.725179120446</v>
      </c>
      <c r="Y329">
        <v>154.584066193029</v>
      </c>
      <c r="AE329">
        <v>185.770513091651</v>
      </c>
      <c r="AF329">
        <v>180.527129802958</v>
      </c>
      <c r="AG329">
        <v>173.67379782998299</v>
      </c>
      <c r="AH329">
        <v>123.774406581942</v>
      </c>
      <c r="AI329">
        <v>157.48118186182799</v>
      </c>
      <c r="AJ329">
        <f t="shared" si="24"/>
        <v>162.20599058309335</v>
      </c>
      <c r="AK329">
        <f t="shared" si="23"/>
        <v>47.115334948671858</v>
      </c>
      <c r="AL329">
        <f t="shared" si="25"/>
        <v>71.376826830580342</v>
      </c>
      <c r="AM329">
        <v>76.520010650662698</v>
      </c>
    </row>
    <row r="330" spans="1:39" x14ac:dyDescent="0.35">
      <c r="A330">
        <v>328</v>
      </c>
      <c r="B330" s="1">
        <v>43088</v>
      </c>
      <c r="C330" t="s">
        <v>241</v>
      </c>
      <c r="D330">
        <v>162.45243256857</v>
      </c>
      <c r="E330">
        <v>152.343402662307</v>
      </c>
      <c r="F330">
        <v>166.07488527777099</v>
      </c>
      <c r="G330">
        <v>168.94537161396099</v>
      </c>
      <c r="H330">
        <v>173.144125956506</v>
      </c>
      <c r="I330">
        <v>189.74990683631799</v>
      </c>
      <c r="J330">
        <v>184.16947180665301</v>
      </c>
      <c r="K330">
        <v>152.00183134823999</v>
      </c>
      <c r="L330">
        <v>153.35899262978501</v>
      </c>
      <c r="M330">
        <v>166.42852939199099</v>
      </c>
      <c r="N330">
        <v>176.661140388917</v>
      </c>
      <c r="O330">
        <v>177.13464340384999</v>
      </c>
      <c r="P330">
        <v>182.88671623132799</v>
      </c>
      <c r="Q330">
        <v>169.401403556194</v>
      </c>
      <c r="R330">
        <v>202.620940560386</v>
      </c>
      <c r="S330">
        <v>218.580194691364</v>
      </c>
      <c r="T330">
        <v>154.315545619349</v>
      </c>
      <c r="U330">
        <v>176.017026254017</v>
      </c>
      <c r="V330">
        <v>159.00291203338901</v>
      </c>
      <c r="W330">
        <v>170.796293363822</v>
      </c>
      <c r="X330">
        <v>193.346541004225</v>
      </c>
      <c r="Y330">
        <v>204.38909024035101</v>
      </c>
      <c r="Z330">
        <v>172.118301780487</v>
      </c>
      <c r="AA330">
        <v>185.98104040789201</v>
      </c>
      <c r="AB330">
        <v>210.71766340371599</v>
      </c>
      <c r="AC330">
        <v>218.17682661815201</v>
      </c>
      <c r="AD330">
        <v>205.034785900261</v>
      </c>
      <c r="AE330">
        <v>195.900981886332</v>
      </c>
      <c r="AF330">
        <v>198.56701425688101</v>
      </c>
      <c r="AG330">
        <v>236.46311220967499</v>
      </c>
      <c r="AH330">
        <v>176.778050646889</v>
      </c>
      <c r="AI330">
        <v>163.85941513204301</v>
      </c>
      <c r="AJ330">
        <f t="shared" si="24"/>
        <v>181.79433092755067</v>
      </c>
      <c r="AK330">
        <f t="shared" si="23"/>
        <v>66.70367529312918</v>
      </c>
      <c r="AL330">
        <f t="shared" si="25"/>
        <v>90.965167175037664</v>
      </c>
      <c r="AM330">
        <v>76.250673188693796</v>
      </c>
    </row>
    <row r="331" spans="1:39" x14ac:dyDescent="0.35">
      <c r="A331">
        <v>329</v>
      </c>
      <c r="B331" s="1">
        <v>43090</v>
      </c>
      <c r="C331" t="s">
        <v>163</v>
      </c>
      <c r="D331">
        <v>149.443083208796</v>
      </c>
      <c r="E331">
        <v>139.17974591501999</v>
      </c>
      <c r="F331">
        <v>152.54614626209101</v>
      </c>
      <c r="G331">
        <v>156.52056060708301</v>
      </c>
      <c r="H331">
        <v>157.74921834846401</v>
      </c>
      <c r="I331">
        <v>182.34503951426899</v>
      </c>
      <c r="J331">
        <v>171.32310984579499</v>
      </c>
      <c r="K331">
        <v>137.683294652402</v>
      </c>
      <c r="L331">
        <v>141.250655455199</v>
      </c>
      <c r="M331">
        <v>157.06043092767101</v>
      </c>
      <c r="N331">
        <v>159.73696745466501</v>
      </c>
      <c r="O331">
        <v>168.83875578692599</v>
      </c>
      <c r="P331">
        <v>174.81059533950301</v>
      </c>
      <c r="Q331">
        <v>155.463267600742</v>
      </c>
      <c r="R331">
        <v>191.73678298915101</v>
      </c>
      <c r="S331">
        <v>205.86097107126199</v>
      </c>
      <c r="T331">
        <v>144.68772877031</v>
      </c>
      <c r="U331">
        <v>164.634538683926</v>
      </c>
      <c r="V331">
        <v>157.92977887959901</v>
      </c>
      <c r="W331">
        <v>166.763281142235</v>
      </c>
      <c r="X331">
        <v>189.98078676239999</v>
      </c>
      <c r="Y331">
        <v>194.39668151046001</v>
      </c>
      <c r="Z331">
        <v>153.54055540173701</v>
      </c>
      <c r="AA331">
        <v>167.85560389444001</v>
      </c>
      <c r="AB331">
        <v>203.59456261123199</v>
      </c>
      <c r="AC331">
        <v>209.46946565462599</v>
      </c>
      <c r="AD331">
        <v>208.081816345155</v>
      </c>
      <c r="AE331">
        <v>190.49777018036499</v>
      </c>
      <c r="AF331">
        <v>189.487558471304</v>
      </c>
      <c r="AG331">
        <v>223.27998344402101</v>
      </c>
      <c r="AH331">
        <v>165.76220397781699</v>
      </c>
      <c r="AI331">
        <v>153.61985548759299</v>
      </c>
      <c r="AJ331">
        <f t="shared" si="24"/>
        <v>171.41033738113308</v>
      </c>
      <c r="AK331">
        <f t="shared" si="23"/>
        <v>56.319681746711581</v>
      </c>
      <c r="AL331">
        <f t="shared" si="25"/>
        <v>80.581173628620064</v>
      </c>
      <c r="AM331">
        <v>76.376806540040505</v>
      </c>
    </row>
    <row r="332" spans="1:39" x14ac:dyDescent="0.35">
      <c r="A332">
        <v>330</v>
      </c>
      <c r="B332" s="1">
        <v>43096</v>
      </c>
      <c r="C332" t="s">
        <v>302</v>
      </c>
      <c r="D332">
        <v>166.888203570185</v>
      </c>
      <c r="E332">
        <v>156.07480647131499</v>
      </c>
      <c r="F332">
        <v>166.21259707620101</v>
      </c>
      <c r="G332">
        <v>172.356313102972</v>
      </c>
      <c r="H332">
        <v>172.82613548352001</v>
      </c>
      <c r="I332">
        <v>192.25841005627299</v>
      </c>
      <c r="J332">
        <v>185.652940980284</v>
      </c>
      <c r="K332">
        <v>155.649908459931</v>
      </c>
      <c r="L332">
        <v>155.51435175201101</v>
      </c>
      <c r="M332">
        <v>168.32704116561101</v>
      </c>
      <c r="N332">
        <v>176.51792024853901</v>
      </c>
      <c r="O332">
        <v>177.059870219701</v>
      </c>
      <c r="P332">
        <v>183.40264525705899</v>
      </c>
      <c r="Q332">
        <v>171.085931627007</v>
      </c>
      <c r="R332">
        <v>203.58110725759701</v>
      </c>
      <c r="S332">
        <v>224.331262945486</v>
      </c>
      <c r="T332">
        <v>154.70595535205501</v>
      </c>
      <c r="U332">
        <v>170.72313377762299</v>
      </c>
      <c r="V332">
        <v>162.96877599927001</v>
      </c>
      <c r="W332">
        <v>173.277127008001</v>
      </c>
      <c r="X332">
        <v>195.400397821257</v>
      </c>
      <c r="Y332">
        <v>209.305348051213</v>
      </c>
      <c r="Z332">
        <v>174.63664473212799</v>
      </c>
      <c r="AA332">
        <v>186.70970827083499</v>
      </c>
      <c r="AB332">
        <v>207.517443230693</v>
      </c>
      <c r="AC332">
        <v>216.01767670554801</v>
      </c>
      <c r="AD332">
        <v>219.69490464279701</v>
      </c>
      <c r="AE332">
        <v>204.52403596083701</v>
      </c>
      <c r="AF332">
        <v>202.816841146115</v>
      </c>
      <c r="AG332">
        <v>237.66300603384701</v>
      </c>
      <c r="AH332">
        <v>178.75192251803699</v>
      </c>
      <c r="AI332">
        <v>164.64017044553199</v>
      </c>
      <c r="AJ332">
        <f t="shared" si="24"/>
        <v>183.97164179279622</v>
      </c>
      <c r="AK332">
        <f t="shared" si="23"/>
        <v>68.880986158374725</v>
      </c>
      <c r="AL332">
        <f t="shared" si="25"/>
        <v>93.142478040283208</v>
      </c>
      <c r="AM332">
        <v>77.110678302524903</v>
      </c>
    </row>
    <row r="333" spans="1:39" x14ac:dyDescent="0.35">
      <c r="A333">
        <v>331</v>
      </c>
      <c r="B333" s="1">
        <v>43098</v>
      </c>
      <c r="C333" t="s">
        <v>303</v>
      </c>
      <c r="D333">
        <v>162.076637856536</v>
      </c>
      <c r="E333">
        <v>156.46784136724301</v>
      </c>
      <c r="F333">
        <v>169.14397021508799</v>
      </c>
      <c r="G333">
        <v>178.86700445435301</v>
      </c>
      <c r="H333">
        <v>177.83964066067199</v>
      </c>
      <c r="I333">
        <v>197.836033025597</v>
      </c>
      <c r="O333">
        <v>177.778068047446</v>
      </c>
      <c r="P333">
        <v>186.65491264409201</v>
      </c>
      <c r="Q333">
        <v>172.06630236356401</v>
      </c>
      <c r="R333">
        <v>216.87612889799499</v>
      </c>
      <c r="S333">
        <v>219.49297484346201</v>
      </c>
      <c r="T333">
        <v>175.69611981983499</v>
      </c>
      <c r="Z333">
        <v>167.23021785127199</v>
      </c>
      <c r="AA333">
        <v>188.225032267785</v>
      </c>
      <c r="AB333">
        <v>218.426344009178</v>
      </c>
      <c r="AC333">
        <v>224.412342100041</v>
      </c>
      <c r="AD333">
        <v>231.13434143996199</v>
      </c>
      <c r="AE333">
        <v>219.73784915997999</v>
      </c>
      <c r="AF333">
        <v>219.69700090618099</v>
      </c>
      <c r="AG333">
        <v>256.39062390030301</v>
      </c>
      <c r="AJ333">
        <f t="shared" si="24"/>
        <v>195.80246929152926</v>
      </c>
      <c r="AK333">
        <f t="shared" si="23"/>
        <v>80.711813657107768</v>
      </c>
      <c r="AL333">
        <f t="shared" si="25"/>
        <v>104.97330553901625</v>
      </c>
      <c r="AM333">
        <v>77.798826128864505</v>
      </c>
    </row>
    <row r="334" spans="1:39" x14ac:dyDescent="0.35">
      <c r="A334">
        <v>332</v>
      </c>
      <c r="B334" s="1">
        <v>43098</v>
      </c>
      <c r="C334" t="s">
        <v>304</v>
      </c>
      <c r="D334">
        <v>172.88053427122699</v>
      </c>
      <c r="E334">
        <v>160.58533959213301</v>
      </c>
      <c r="F334">
        <v>171.26811381548299</v>
      </c>
      <c r="G334">
        <v>178.30449273956799</v>
      </c>
      <c r="H334">
        <v>177.96517849672799</v>
      </c>
      <c r="I334">
        <v>196.40305387318901</v>
      </c>
      <c r="J334">
        <v>189.93368155431699</v>
      </c>
      <c r="K334">
        <v>160.781521945446</v>
      </c>
      <c r="L334">
        <v>159.47647809810701</v>
      </c>
      <c r="M334">
        <v>169.42017662256001</v>
      </c>
      <c r="N334">
        <v>180.66858435056901</v>
      </c>
      <c r="O334">
        <v>181.692859179805</v>
      </c>
      <c r="P334">
        <v>190.43383486048501</v>
      </c>
      <c r="Q334">
        <v>180.15837567365401</v>
      </c>
      <c r="R334">
        <v>210.068050867664</v>
      </c>
      <c r="S334">
        <v>226.07509889403099</v>
      </c>
      <c r="T334">
        <v>181.64189278907199</v>
      </c>
      <c r="U334">
        <v>175.27485332721801</v>
      </c>
      <c r="V334">
        <v>166.950794817196</v>
      </c>
      <c r="W334">
        <v>177.43018099182601</v>
      </c>
      <c r="X334">
        <v>202.83979845567501</v>
      </c>
      <c r="Y334">
        <v>213.306983955595</v>
      </c>
      <c r="Z334">
        <v>177.46920173509301</v>
      </c>
      <c r="AA334">
        <v>197.77234923964301</v>
      </c>
      <c r="AB334">
        <v>219.72667787008999</v>
      </c>
      <c r="AC334">
        <v>222.20547244563701</v>
      </c>
      <c r="AD334">
        <v>223.72529107976101</v>
      </c>
      <c r="AE334">
        <v>210.70530417591499</v>
      </c>
      <c r="AF334">
        <v>218.20144197594499</v>
      </c>
      <c r="AG334">
        <v>252.80289923471199</v>
      </c>
      <c r="AH334">
        <v>194.07608264286199</v>
      </c>
      <c r="AI334">
        <v>171.735500997739</v>
      </c>
      <c r="AJ334">
        <f t="shared" si="24"/>
        <v>190.99937814277951</v>
      </c>
      <c r="AK334">
        <f t="shared" si="23"/>
        <v>75.908722508358011</v>
      </c>
      <c r="AL334">
        <f t="shared" si="25"/>
        <v>100.17021439026649</v>
      </c>
      <c r="AM334">
        <v>77.714048691092998</v>
      </c>
    </row>
    <row r="335" spans="1:39" x14ac:dyDescent="0.35">
      <c r="A335">
        <v>333</v>
      </c>
      <c r="B335" s="1">
        <v>43103</v>
      </c>
      <c r="C335" t="s">
        <v>305</v>
      </c>
      <c r="D335">
        <v>159.01922610765601</v>
      </c>
      <c r="E335">
        <v>148.28293719317699</v>
      </c>
      <c r="F335">
        <v>158.95681710467699</v>
      </c>
      <c r="G335">
        <v>165.30786442806399</v>
      </c>
      <c r="H335">
        <v>162.932082792529</v>
      </c>
      <c r="I335">
        <v>184.34445825348001</v>
      </c>
      <c r="J335">
        <v>175.14999431275899</v>
      </c>
      <c r="K335">
        <v>144.674998283386</v>
      </c>
      <c r="L335">
        <v>144.52053626190701</v>
      </c>
      <c r="M335">
        <v>156.27461797922501</v>
      </c>
      <c r="N335">
        <v>167.10068592650501</v>
      </c>
      <c r="O335">
        <v>167.90128164095501</v>
      </c>
      <c r="P335">
        <v>176.90565205424599</v>
      </c>
      <c r="Q335">
        <v>161.01402265233099</v>
      </c>
      <c r="R335">
        <v>190.57367849418</v>
      </c>
      <c r="S335">
        <v>212.295662629481</v>
      </c>
      <c r="T335">
        <v>151.118134219187</v>
      </c>
      <c r="U335">
        <v>155.61415409518901</v>
      </c>
      <c r="V335">
        <v>148.59054671558201</v>
      </c>
      <c r="W335">
        <v>152.916674850741</v>
      </c>
      <c r="X335">
        <v>175.64138151928901</v>
      </c>
      <c r="Y335">
        <v>191.350011551699</v>
      </c>
      <c r="Z335">
        <v>156.21241629848399</v>
      </c>
      <c r="AA335">
        <v>172.65148158452999</v>
      </c>
      <c r="AB335">
        <v>195.78750229308099</v>
      </c>
      <c r="AC335">
        <v>197.52256408966699</v>
      </c>
      <c r="AD335">
        <v>199.38033306804499</v>
      </c>
      <c r="AE335">
        <v>179.837914620215</v>
      </c>
      <c r="AF335">
        <v>184.45498282427599</v>
      </c>
      <c r="AG335">
        <v>217.66815246431099</v>
      </c>
      <c r="AH335">
        <v>158.86652922035901</v>
      </c>
      <c r="AI335">
        <v>144.32698782500799</v>
      </c>
      <c r="AJ335">
        <f t="shared" si="24"/>
        <v>170.53732135481937</v>
      </c>
      <c r="AK335">
        <f t="shared" si="23"/>
        <v>55.446665720397874</v>
      </c>
      <c r="AL335">
        <f t="shared" si="25"/>
        <v>79.708157602306358</v>
      </c>
      <c r="AM335">
        <v>77.528268098964702</v>
      </c>
    </row>
    <row r="336" spans="1:39" x14ac:dyDescent="0.35">
      <c r="A336">
        <v>334</v>
      </c>
      <c r="B336" s="1">
        <v>43113</v>
      </c>
      <c r="C336" t="s">
        <v>306</v>
      </c>
      <c r="D336">
        <v>145.79261802317399</v>
      </c>
      <c r="E336">
        <v>127.249216256502</v>
      </c>
      <c r="F336">
        <v>117.401313873665</v>
      </c>
      <c r="G336">
        <v>98.426594045357703</v>
      </c>
      <c r="H336">
        <v>67.272097897027095</v>
      </c>
      <c r="I336">
        <v>177.50626902183299</v>
      </c>
      <c r="J336">
        <v>172.74035074833699</v>
      </c>
      <c r="K336">
        <v>145.089826387166</v>
      </c>
      <c r="L336">
        <v>135.66702924840399</v>
      </c>
      <c r="M336">
        <v>150.59666693613201</v>
      </c>
      <c r="N336">
        <v>164.98541118804599</v>
      </c>
      <c r="O336">
        <v>168.71385572607599</v>
      </c>
      <c r="P336">
        <v>170.96234266385201</v>
      </c>
      <c r="Q336">
        <v>159.78190066488199</v>
      </c>
      <c r="R336">
        <v>191.485570266445</v>
      </c>
      <c r="S336">
        <v>218.130367478811</v>
      </c>
      <c r="T336">
        <v>153.12488204559099</v>
      </c>
      <c r="U336">
        <v>153.01151690678299</v>
      </c>
      <c r="V336">
        <v>147.08818584816899</v>
      </c>
      <c r="W336">
        <v>146.779668144167</v>
      </c>
      <c r="X336">
        <v>168.30129900833501</v>
      </c>
      <c r="Y336">
        <v>192.25685036490901</v>
      </c>
      <c r="Z336">
        <v>153.77254925040799</v>
      </c>
      <c r="AA336">
        <v>165.88959148359601</v>
      </c>
      <c r="AB336">
        <v>190.74980159746201</v>
      </c>
      <c r="AC336">
        <v>191.02337050867101</v>
      </c>
      <c r="AD336">
        <v>181.48932823229299</v>
      </c>
      <c r="AE336">
        <v>163.66792158562001</v>
      </c>
      <c r="AF336">
        <v>162.91909824428399</v>
      </c>
      <c r="AG336">
        <v>190.66604952536099</v>
      </c>
      <c r="AH336">
        <v>148.626720486869</v>
      </c>
      <c r="AI336">
        <v>139.93719389098601</v>
      </c>
      <c r="AJ336">
        <f t="shared" si="24"/>
        <v>158.15954554841295</v>
      </c>
      <c r="AK336">
        <f t="shared" si="23"/>
        <v>43.068889913991455</v>
      </c>
      <c r="AL336">
        <f t="shared" si="25"/>
        <v>67.330381795899939</v>
      </c>
      <c r="AM336">
        <v>77.552779575246802</v>
      </c>
    </row>
    <row r="337" spans="1:39" x14ac:dyDescent="0.35">
      <c r="A337">
        <v>335</v>
      </c>
      <c r="B337" s="1">
        <v>43114</v>
      </c>
      <c r="C337" t="s">
        <v>307</v>
      </c>
      <c r="J337">
        <v>157.877078892767</v>
      </c>
      <c r="K337">
        <v>131.445962905138</v>
      </c>
      <c r="L337">
        <v>133.59907191976399</v>
      </c>
      <c r="M337">
        <v>151.14460279254899</v>
      </c>
      <c r="N337">
        <v>160.809169090517</v>
      </c>
      <c r="O337">
        <v>168.39975386635399</v>
      </c>
      <c r="P337">
        <v>169.47109448355101</v>
      </c>
      <c r="V337">
        <v>131.25038984199301</v>
      </c>
      <c r="W337">
        <v>138.03105099627399</v>
      </c>
      <c r="X337">
        <v>161.86693301062101</v>
      </c>
      <c r="Y337">
        <v>183.14359314781501</v>
      </c>
      <c r="Z337">
        <v>160.32593250755701</v>
      </c>
      <c r="AA337">
        <v>174.239019137756</v>
      </c>
      <c r="AB337">
        <v>195.958693794</v>
      </c>
      <c r="AH337">
        <v>151.161599631586</v>
      </c>
      <c r="AI337">
        <v>136.503977556851</v>
      </c>
      <c r="AJ337">
        <f t="shared" si="24"/>
        <v>156.57674522344331</v>
      </c>
      <c r="AK337">
        <f t="shared" si="23"/>
        <v>41.486089589021816</v>
      </c>
      <c r="AL337">
        <f t="shared" si="25"/>
        <v>65.747581470930299</v>
      </c>
      <c r="AM337">
        <v>77.488200236677002</v>
      </c>
    </row>
    <row r="338" spans="1:39" x14ac:dyDescent="0.35">
      <c r="A338">
        <v>336</v>
      </c>
      <c r="B338" s="1">
        <v>43115</v>
      </c>
      <c r="C338" t="s">
        <v>308</v>
      </c>
      <c r="D338">
        <v>135.723659719442</v>
      </c>
      <c r="E338">
        <v>125.86195886738101</v>
      </c>
      <c r="F338">
        <v>146.239444552809</v>
      </c>
      <c r="G338">
        <v>138.066011361752</v>
      </c>
      <c r="H338">
        <v>145.67490658290501</v>
      </c>
      <c r="I338">
        <v>159.99908522644401</v>
      </c>
      <c r="J338">
        <v>148.16375499400999</v>
      </c>
      <c r="K338">
        <v>125.23996811881599</v>
      </c>
      <c r="L338">
        <v>122.70349458936499</v>
      </c>
      <c r="M338">
        <v>138.16843697529399</v>
      </c>
      <c r="N338">
        <v>146.55994202655401</v>
      </c>
      <c r="O338">
        <v>142.471691325085</v>
      </c>
      <c r="P338">
        <v>153.42349774101601</v>
      </c>
      <c r="Q338">
        <v>139.89489131410201</v>
      </c>
      <c r="R338">
        <v>171.54732062040901</v>
      </c>
      <c r="S338">
        <v>187.683436022921</v>
      </c>
      <c r="T338">
        <v>131.762220353478</v>
      </c>
      <c r="U338">
        <v>128.85742048589</v>
      </c>
      <c r="V338">
        <v>137.36041129189499</v>
      </c>
      <c r="W338">
        <v>134.317654165514</v>
      </c>
      <c r="X338">
        <v>153.71651219424899</v>
      </c>
      <c r="Y338">
        <v>176.148612281369</v>
      </c>
      <c r="Z338">
        <v>140.15863630873801</v>
      </c>
      <c r="AA338">
        <v>157.03096037841701</v>
      </c>
      <c r="AB338">
        <v>176.69742618516801</v>
      </c>
      <c r="AC338">
        <v>181.272423179116</v>
      </c>
      <c r="AD338">
        <v>178.51916398375701</v>
      </c>
      <c r="AE338">
        <v>162.900883255575</v>
      </c>
      <c r="AF338">
        <v>166.855353051821</v>
      </c>
      <c r="AG338">
        <v>201.99349948920599</v>
      </c>
      <c r="AH338">
        <v>138.98415933791901</v>
      </c>
      <c r="AI338">
        <v>126.136169392689</v>
      </c>
      <c r="AJ338">
        <f t="shared" si="24"/>
        <v>150.62915641790957</v>
      </c>
      <c r="AK338">
        <f t="shared" si="23"/>
        <v>35.538500783488075</v>
      </c>
      <c r="AL338">
        <f t="shared" si="25"/>
        <v>59.799992665396559</v>
      </c>
      <c r="AM338">
        <v>77.226339553846799</v>
      </c>
    </row>
    <row r="339" spans="1:39" x14ac:dyDescent="0.35">
      <c r="A339">
        <v>337</v>
      </c>
      <c r="B339" s="1">
        <v>43118</v>
      </c>
      <c r="C339" t="s">
        <v>309</v>
      </c>
      <c r="D339">
        <v>146.33488732126</v>
      </c>
      <c r="E339">
        <v>128.500142798594</v>
      </c>
      <c r="F339">
        <v>141.54980854023799</v>
      </c>
      <c r="G339">
        <v>156.31053286395701</v>
      </c>
      <c r="H339">
        <v>148.833990530997</v>
      </c>
      <c r="I339">
        <v>163.12776934603701</v>
      </c>
      <c r="J339">
        <v>157.34992380762401</v>
      </c>
      <c r="K339">
        <v>133.80056750550801</v>
      </c>
      <c r="L339">
        <v>134.139222840359</v>
      </c>
      <c r="M339">
        <v>147.52192014842799</v>
      </c>
      <c r="N339">
        <v>156.45207638441801</v>
      </c>
      <c r="O339">
        <v>151.84725568639999</v>
      </c>
      <c r="P339">
        <v>164.44809311275901</v>
      </c>
      <c r="Q339">
        <v>145.27965491651901</v>
      </c>
      <c r="R339">
        <v>176.80819176038801</v>
      </c>
      <c r="S339">
        <v>204.64735358420299</v>
      </c>
      <c r="T339">
        <v>143.564041921875</v>
      </c>
      <c r="U339">
        <v>155.72833869805399</v>
      </c>
      <c r="V339">
        <v>146.13840469105401</v>
      </c>
      <c r="W339">
        <v>140.948696481181</v>
      </c>
      <c r="X339">
        <v>164.078025452856</v>
      </c>
      <c r="Y339">
        <v>183.758515414703</v>
      </c>
      <c r="Z339">
        <v>150.21613022858099</v>
      </c>
      <c r="AA339">
        <v>166.31547857482201</v>
      </c>
      <c r="AB339">
        <v>190.12448802870301</v>
      </c>
      <c r="AC339">
        <v>188.25110856494899</v>
      </c>
      <c r="AD339">
        <v>190.491376693272</v>
      </c>
      <c r="AE339">
        <v>172.72092420832101</v>
      </c>
      <c r="AF339">
        <v>180.608471882125</v>
      </c>
      <c r="AG339">
        <v>215.09649723474601</v>
      </c>
      <c r="AH339">
        <v>157.17679715742199</v>
      </c>
      <c r="AI339">
        <v>145.61436175140199</v>
      </c>
      <c r="AJ339">
        <f t="shared" si="24"/>
        <v>160.86822025411729</v>
      </c>
      <c r="AK339">
        <f t="shared" si="23"/>
        <v>45.777564619695795</v>
      </c>
      <c r="AL339">
        <f t="shared" si="25"/>
        <v>70.039056501604279</v>
      </c>
      <c r="AM339">
        <v>77.195967417776501</v>
      </c>
    </row>
    <row r="340" spans="1:39" x14ac:dyDescent="0.35">
      <c r="A340">
        <v>338</v>
      </c>
      <c r="B340" s="1">
        <v>43126</v>
      </c>
      <c r="C340" t="s">
        <v>310</v>
      </c>
      <c r="D340">
        <v>168.53063191571201</v>
      </c>
      <c r="E340">
        <v>152.962370287852</v>
      </c>
      <c r="F340">
        <v>168.09806442506499</v>
      </c>
      <c r="G340">
        <v>179.97875005214499</v>
      </c>
      <c r="H340">
        <v>175.04024630808399</v>
      </c>
      <c r="I340">
        <v>194.06839421158901</v>
      </c>
      <c r="J340">
        <v>186.16396174501901</v>
      </c>
      <c r="K340">
        <v>155.916581350564</v>
      </c>
      <c r="L340">
        <v>157.48959987649101</v>
      </c>
      <c r="M340">
        <v>168.32650704467201</v>
      </c>
      <c r="N340">
        <v>178.357787942855</v>
      </c>
      <c r="O340">
        <v>175.30997813069399</v>
      </c>
      <c r="P340">
        <v>192.73755592871601</v>
      </c>
      <c r="Q340">
        <v>174.67020043636799</v>
      </c>
      <c r="R340">
        <v>205.58440556599601</v>
      </c>
      <c r="S340">
        <v>226.51197974827201</v>
      </c>
      <c r="T340">
        <v>156.28421307135801</v>
      </c>
      <c r="U340">
        <v>177.13183565853899</v>
      </c>
      <c r="V340">
        <v>167.694968222028</v>
      </c>
      <c r="W340">
        <v>160.920354109253</v>
      </c>
      <c r="X340">
        <v>183.26236778947899</v>
      </c>
      <c r="Y340">
        <v>204.06410209082401</v>
      </c>
      <c r="Z340">
        <v>172.57717559560101</v>
      </c>
      <c r="AA340">
        <v>190.46307572214101</v>
      </c>
      <c r="AB340">
        <v>218.44966494241399</v>
      </c>
      <c r="AC340">
        <v>218.607523201818</v>
      </c>
      <c r="AD340">
        <v>210.57896966423399</v>
      </c>
      <c r="AE340">
        <v>197.243239426831</v>
      </c>
      <c r="AF340">
        <v>201.97276652818101</v>
      </c>
      <c r="AG340">
        <v>237.05907781393</v>
      </c>
      <c r="AH340">
        <v>184.726086607875</v>
      </c>
      <c r="AI340">
        <v>169.136031047149</v>
      </c>
      <c r="AJ340">
        <f t="shared" si="24"/>
        <v>184.68495207692965</v>
      </c>
      <c r="AK340">
        <f t="shared" si="23"/>
        <v>69.594296442508153</v>
      </c>
      <c r="AL340">
        <f t="shared" si="25"/>
        <v>93.855788324416636</v>
      </c>
      <c r="AM340">
        <v>77.202651616162896</v>
      </c>
    </row>
    <row r="341" spans="1:39" x14ac:dyDescent="0.35">
      <c r="A341">
        <v>339</v>
      </c>
      <c r="B341" s="1">
        <v>43131</v>
      </c>
      <c r="C341" t="s">
        <v>227</v>
      </c>
      <c r="D341">
        <v>145.782390776657</v>
      </c>
      <c r="E341">
        <v>128.92351980057299</v>
      </c>
      <c r="F341">
        <v>132.82960411177899</v>
      </c>
      <c r="G341">
        <v>143.23182088632299</v>
      </c>
      <c r="H341">
        <v>147.770023337</v>
      </c>
      <c r="I341">
        <v>156.63920253379001</v>
      </c>
      <c r="J341">
        <v>144.879214740626</v>
      </c>
      <c r="K341">
        <v>117.410425426065</v>
      </c>
      <c r="L341">
        <v>123.46222354245999</v>
      </c>
      <c r="M341">
        <v>133.75532070453701</v>
      </c>
      <c r="N341">
        <v>147.65349174736599</v>
      </c>
      <c r="O341">
        <v>145.46744317902801</v>
      </c>
      <c r="P341">
        <v>145.07538357513101</v>
      </c>
      <c r="Q341">
        <v>142.41691312507899</v>
      </c>
      <c r="R341">
        <v>169.684889831444</v>
      </c>
      <c r="S341">
        <v>182.78748785055501</v>
      </c>
      <c r="T341">
        <v>126.168568226269</v>
      </c>
      <c r="U341">
        <v>135.08610945278201</v>
      </c>
      <c r="V341">
        <v>131.52236141037301</v>
      </c>
      <c r="W341">
        <v>135.315026970849</v>
      </c>
      <c r="X341">
        <v>153.15602676385899</v>
      </c>
      <c r="Y341">
        <v>166.92851813374699</v>
      </c>
      <c r="Z341">
        <v>140.112051262384</v>
      </c>
      <c r="AA341">
        <v>150.78057692352701</v>
      </c>
      <c r="AB341">
        <v>174.752452420889</v>
      </c>
      <c r="AC341">
        <v>183.13542489004101</v>
      </c>
      <c r="AD341">
        <v>179.37785097804101</v>
      </c>
      <c r="AE341">
        <v>162.93109366669799</v>
      </c>
      <c r="AF341">
        <v>160.742865255434</v>
      </c>
      <c r="AG341">
        <v>194.166890711376</v>
      </c>
      <c r="AH341">
        <v>140.302955569028</v>
      </c>
      <c r="AI341">
        <v>131.37121647671199</v>
      </c>
      <c r="AJ341">
        <f t="shared" si="24"/>
        <v>149.1756045087632</v>
      </c>
      <c r="AK341">
        <f t="shared" si="23"/>
        <v>34.084948874341706</v>
      </c>
      <c r="AL341">
        <f t="shared" si="25"/>
        <v>58.346440756250189</v>
      </c>
      <c r="AM341">
        <v>76.996170318309098</v>
      </c>
    </row>
    <row r="342" spans="1:39" x14ac:dyDescent="0.35">
      <c r="A342">
        <v>340</v>
      </c>
      <c r="B342" s="1">
        <v>43131</v>
      </c>
      <c r="C342" t="s">
        <v>311</v>
      </c>
      <c r="D342">
        <v>157.535896778379</v>
      </c>
      <c r="E342">
        <v>149.26377450022301</v>
      </c>
      <c r="F342">
        <v>164.29315880601601</v>
      </c>
      <c r="G342">
        <v>160.508695054366</v>
      </c>
      <c r="H342">
        <v>161.98990852487299</v>
      </c>
      <c r="I342">
        <v>173.67874839922101</v>
      </c>
      <c r="J342">
        <v>164.24073644058601</v>
      </c>
      <c r="K342">
        <v>138.121265618503</v>
      </c>
      <c r="L342">
        <v>141.15314768057399</v>
      </c>
      <c r="M342">
        <v>150.98995246074901</v>
      </c>
      <c r="N342">
        <v>164.54769104207799</v>
      </c>
      <c r="O342">
        <v>166.185897791522</v>
      </c>
      <c r="P342">
        <v>169.42388915701699</v>
      </c>
      <c r="Q342">
        <v>155.82719738226299</v>
      </c>
      <c r="R342">
        <v>184.10347429673999</v>
      </c>
      <c r="S342">
        <v>204.66334585781499</v>
      </c>
      <c r="T342">
        <v>144.58950166328401</v>
      </c>
      <c r="U342">
        <v>149.14782310752301</v>
      </c>
      <c r="V342">
        <v>149.21566911024701</v>
      </c>
      <c r="W342">
        <v>147.685607252366</v>
      </c>
      <c r="X342">
        <v>169.97195216272999</v>
      </c>
      <c r="Y342">
        <v>189.53379441874301</v>
      </c>
      <c r="Z342">
        <v>153.94468691051301</v>
      </c>
      <c r="AA342">
        <v>170.34790617682199</v>
      </c>
      <c r="AB342">
        <v>191.861117574026</v>
      </c>
      <c r="AC342">
        <v>200.11156472730599</v>
      </c>
      <c r="AD342">
        <v>194.96143866706399</v>
      </c>
      <c r="AE342">
        <v>176.701279572055</v>
      </c>
      <c r="AF342">
        <v>182.38396154993799</v>
      </c>
      <c r="AG342">
        <v>215.79378344485201</v>
      </c>
      <c r="AH342">
        <v>161.6382960915</v>
      </c>
      <c r="AI342">
        <v>147.85754538941001</v>
      </c>
      <c r="AJ342">
        <f t="shared" si="24"/>
        <v>167.25852211279073</v>
      </c>
      <c r="AK342">
        <f t="shared" si="23"/>
        <v>52.167866478369234</v>
      </c>
      <c r="AL342">
        <f t="shared" si="25"/>
        <v>76.429358360277718</v>
      </c>
      <c r="AM342">
        <v>76.553319758860297</v>
      </c>
    </row>
    <row r="343" spans="1:39" x14ac:dyDescent="0.35">
      <c r="A343">
        <v>341</v>
      </c>
      <c r="B343" s="1">
        <v>43133</v>
      </c>
      <c r="C343" t="s">
        <v>312</v>
      </c>
      <c r="D343">
        <v>130.742826658479</v>
      </c>
      <c r="E343">
        <v>110.248006267775</v>
      </c>
      <c r="F343">
        <v>127.42219266194699</v>
      </c>
      <c r="G343">
        <v>157.48564349862599</v>
      </c>
      <c r="H343">
        <v>154.018121114032</v>
      </c>
      <c r="I343">
        <v>161.899909856406</v>
      </c>
      <c r="J343">
        <v>155.47341294990301</v>
      </c>
      <c r="K343">
        <v>131.85447742789901</v>
      </c>
      <c r="L343">
        <v>134.17904239057501</v>
      </c>
      <c r="M343">
        <v>146.066133299417</v>
      </c>
      <c r="N343">
        <v>151.30185083035499</v>
      </c>
      <c r="O343">
        <v>158.92429164003499</v>
      </c>
      <c r="P343">
        <v>158.223559680645</v>
      </c>
      <c r="Q343">
        <v>149.12311178451299</v>
      </c>
      <c r="R343">
        <v>179.06695899918</v>
      </c>
      <c r="S343">
        <v>203.21177454909699</v>
      </c>
      <c r="T343">
        <v>141.234097339763</v>
      </c>
      <c r="U343">
        <v>147.14589638909001</v>
      </c>
      <c r="V343">
        <v>141.98093988167099</v>
      </c>
      <c r="W343">
        <v>134.31204933938599</v>
      </c>
      <c r="X343">
        <v>153.07496857154001</v>
      </c>
      <c r="Y343">
        <v>176.999213546037</v>
      </c>
      <c r="Z343">
        <v>148.84784326127399</v>
      </c>
      <c r="AA343">
        <v>161.52403416425801</v>
      </c>
      <c r="AB343">
        <v>187.879433459757</v>
      </c>
      <c r="AC343">
        <v>186.95589069218499</v>
      </c>
      <c r="AD343">
        <v>181.59824145311899</v>
      </c>
      <c r="AE343">
        <v>170.79347760379301</v>
      </c>
      <c r="AF343">
        <v>179.08201632747</v>
      </c>
      <c r="AG343">
        <v>209.216296494929</v>
      </c>
      <c r="AH343">
        <v>154.328331553992</v>
      </c>
      <c r="AI343">
        <v>146.96320278384999</v>
      </c>
      <c r="AJ343">
        <f t="shared" si="24"/>
        <v>157.2242889522187</v>
      </c>
      <c r="AK343">
        <f t="shared" si="23"/>
        <v>42.133633317797205</v>
      </c>
      <c r="AL343">
        <f t="shared" si="25"/>
        <v>66.395125199705689</v>
      </c>
      <c r="AM343">
        <v>76.004348048265996</v>
      </c>
    </row>
    <row r="344" spans="1:39" x14ac:dyDescent="0.35">
      <c r="A344">
        <v>342</v>
      </c>
      <c r="B344" s="1">
        <v>43136</v>
      </c>
      <c r="C344" t="s">
        <v>313</v>
      </c>
      <c r="D344">
        <v>142.763366996076</v>
      </c>
      <c r="E344">
        <v>133.41962706515699</v>
      </c>
      <c r="F344">
        <v>137.706306389041</v>
      </c>
      <c r="G344">
        <v>155.18878638629801</v>
      </c>
      <c r="H344">
        <v>146.98611306941399</v>
      </c>
      <c r="I344">
        <v>162.492350237393</v>
      </c>
      <c r="J344">
        <v>160.30640655201799</v>
      </c>
      <c r="K344">
        <v>128.934902801737</v>
      </c>
      <c r="L344">
        <v>129.422678633749</v>
      </c>
      <c r="M344">
        <v>144.22981383201099</v>
      </c>
      <c r="N344">
        <v>151.41762192964001</v>
      </c>
      <c r="O344">
        <v>155.39830455197</v>
      </c>
      <c r="P344">
        <v>159.979762495286</v>
      </c>
      <c r="Q344">
        <v>145.48898180881801</v>
      </c>
      <c r="R344">
        <v>180.89741469907099</v>
      </c>
      <c r="S344">
        <v>203.90909999936599</v>
      </c>
      <c r="T344">
        <v>135.36785321263201</v>
      </c>
      <c r="U344">
        <v>149.71682013118601</v>
      </c>
      <c r="V344">
        <v>142.98771299066701</v>
      </c>
      <c r="W344">
        <v>139.95538237764001</v>
      </c>
      <c r="X344">
        <v>153.971917153763</v>
      </c>
      <c r="Y344">
        <v>176.951837128335</v>
      </c>
      <c r="Z344">
        <v>146.17449390885201</v>
      </c>
      <c r="AA344">
        <v>162.57227110914701</v>
      </c>
      <c r="AB344">
        <v>184.14679581228501</v>
      </c>
      <c r="AC344">
        <v>190.62296918916999</v>
      </c>
      <c r="AD344">
        <v>181.616526592995</v>
      </c>
      <c r="AE344">
        <v>165.87355444437</v>
      </c>
      <c r="AF344">
        <v>175.54361079369099</v>
      </c>
      <c r="AG344">
        <v>211.78731195779099</v>
      </c>
      <c r="AH344">
        <v>153.87815100121401</v>
      </c>
      <c r="AI344">
        <v>147.21561055454501</v>
      </c>
      <c r="AJ344">
        <f t="shared" si="24"/>
        <v>158.02888611891649</v>
      </c>
      <c r="AK344">
        <f t="shared" si="23"/>
        <v>42.938230484494994</v>
      </c>
      <c r="AL344">
        <f t="shared" si="25"/>
        <v>67.199722366403478</v>
      </c>
      <c r="AM344">
        <v>75.952183389996904</v>
      </c>
    </row>
    <row r="345" spans="1:39" x14ac:dyDescent="0.35">
      <c r="A345">
        <v>343</v>
      </c>
      <c r="B345" s="1">
        <v>43139</v>
      </c>
      <c r="C345" t="s">
        <v>103</v>
      </c>
      <c r="D345">
        <v>157.43138825224401</v>
      </c>
      <c r="E345">
        <v>137.716617383808</v>
      </c>
      <c r="F345">
        <v>156.731545229114</v>
      </c>
      <c r="G345">
        <v>162.63069936061899</v>
      </c>
      <c r="H345">
        <v>164.66852781248801</v>
      </c>
      <c r="I345">
        <v>187.958259239961</v>
      </c>
      <c r="J345">
        <v>167.794070528709</v>
      </c>
      <c r="O345">
        <v>171.426015352901</v>
      </c>
      <c r="P345">
        <v>176.371420290825</v>
      </c>
      <c r="Q345">
        <v>157.60149168009201</v>
      </c>
      <c r="R345">
        <v>185.98504518137099</v>
      </c>
      <c r="S345">
        <v>201.06111989093</v>
      </c>
      <c r="T345">
        <v>133.70936291079099</v>
      </c>
      <c r="U345">
        <v>147.73572171730501</v>
      </c>
      <c r="V345">
        <v>146.10913872968001</v>
      </c>
      <c r="Z345">
        <v>163.23825606308199</v>
      </c>
      <c r="AA345">
        <v>183.25206682233801</v>
      </c>
      <c r="AB345">
        <v>186.00642700553399</v>
      </c>
      <c r="AC345">
        <v>197.13951244514499</v>
      </c>
      <c r="AD345">
        <v>179.58556896609599</v>
      </c>
      <c r="AE345">
        <v>173.38220903205101</v>
      </c>
      <c r="AF345">
        <v>178.045233254164</v>
      </c>
      <c r="AG345">
        <v>210.40063343977999</v>
      </c>
      <c r="AH345">
        <v>162.71862494287799</v>
      </c>
      <c r="AJ345">
        <f t="shared" si="24"/>
        <v>170.36245648049609</v>
      </c>
      <c r="AK345">
        <f t="shared" si="23"/>
        <v>55.271800846074598</v>
      </c>
      <c r="AL345">
        <f t="shared" si="25"/>
        <v>79.533292727983081</v>
      </c>
      <c r="AM345">
        <v>75.368974165893306</v>
      </c>
    </row>
    <row r="346" spans="1:39" x14ac:dyDescent="0.35">
      <c r="A346">
        <v>344</v>
      </c>
      <c r="B346" s="1">
        <v>43148</v>
      </c>
      <c r="C346" t="s">
        <v>314</v>
      </c>
      <c r="D346">
        <v>157.11823923655501</v>
      </c>
      <c r="E346">
        <v>142.98426346898799</v>
      </c>
      <c r="F346">
        <v>149.92951693597499</v>
      </c>
      <c r="G346">
        <v>160.1708541788</v>
      </c>
      <c r="H346">
        <v>173.50199289155699</v>
      </c>
      <c r="I346">
        <v>185.388088433544</v>
      </c>
      <c r="J346">
        <v>184.995831037762</v>
      </c>
      <c r="K346">
        <v>143.957868712395</v>
      </c>
      <c r="L346">
        <v>144.484543808561</v>
      </c>
      <c r="M346">
        <v>153.45766479916699</v>
      </c>
      <c r="N346">
        <v>162.71831181397201</v>
      </c>
      <c r="O346">
        <v>164.57508464725399</v>
      </c>
      <c r="P346">
        <v>170.36041886989901</v>
      </c>
      <c r="Q346">
        <v>156.007963577813</v>
      </c>
      <c r="R346">
        <v>190.425005461279</v>
      </c>
      <c r="S346">
        <v>213.63215313315899</v>
      </c>
      <c r="T346">
        <v>149.568024761114</v>
      </c>
      <c r="U346">
        <v>160.18986182098601</v>
      </c>
      <c r="V346">
        <v>164.36043914411101</v>
      </c>
      <c r="W346">
        <v>152.808651635769</v>
      </c>
      <c r="X346">
        <v>173.296902623449</v>
      </c>
      <c r="Y346">
        <v>182.17716249879601</v>
      </c>
      <c r="Z346">
        <v>152.78060521087801</v>
      </c>
      <c r="AA346">
        <v>173.429401898994</v>
      </c>
      <c r="AB346">
        <v>189.85424345475801</v>
      </c>
      <c r="AC346">
        <v>197.99701509317899</v>
      </c>
      <c r="AD346">
        <v>192.59082798201501</v>
      </c>
      <c r="AE346">
        <v>173.408901950748</v>
      </c>
      <c r="AF346">
        <v>181.48540506121901</v>
      </c>
      <c r="AG346">
        <v>219.59392987373499</v>
      </c>
      <c r="AH346">
        <v>164.158737255548</v>
      </c>
      <c r="AI346">
        <v>152.95055910748999</v>
      </c>
      <c r="AJ346">
        <f t="shared" si="24"/>
        <v>169.82370219935839</v>
      </c>
      <c r="AK346">
        <f t="shared" si="23"/>
        <v>54.733046564936899</v>
      </c>
      <c r="AL346">
        <f t="shared" si="25"/>
        <v>78.994538446845382</v>
      </c>
      <c r="AM346">
        <v>75.755684882164701</v>
      </c>
    </row>
    <row r="347" spans="1:39" x14ac:dyDescent="0.35">
      <c r="A347">
        <v>345</v>
      </c>
      <c r="B347" s="1">
        <v>43158</v>
      </c>
      <c r="C347" t="s">
        <v>315</v>
      </c>
      <c r="D347">
        <v>176.101493369412</v>
      </c>
      <c r="E347">
        <v>161.87545304707001</v>
      </c>
      <c r="F347">
        <v>174.11659093133201</v>
      </c>
      <c r="G347">
        <v>184.526458469364</v>
      </c>
      <c r="H347">
        <v>186.36221637546799</v>
      </c>
      <c r="I347">
        <v>202.41788366114699</v>
      </c>
      <c r="J347">
        <v>195.288424996309</v>
      </c>
      <c r="K347">
        <v>159.67044952213701</v>
      </c>
      <c r="L347">
        <v>163.929105347079</v>
      </c>
      <c r="M347">
        <v>178.66257475497801</v>
      </c>
      <c r="N347">
        <v>188.591360524511</v>
      </c>
      <c r="O347">
        <v>188.46684352405401</v>
      </c>
      <c r="P347">
        <v>191.16837983513199</v>
      </c>
      <c r="Q347">
        <v>179.13858727445901</v>
      </c>
      <c r="R347">
        <v>210.38985615409001</v>
      </c>
      <c r="S347">
        <v>225.43613072659701</v>
      </c>
      <c r="T347">
        <v>171.56335957770801</v>
      </c>
      <c r="U347">
        <v>178.44426856734501</v>
      </c>
      <c r="V347">
        <v>172.91891874463801</v>
      </c>
      <c r="W347">
        <v>179.21698310409101</v>
      </c>
      <c r="X347">
        <v>198.58603977516</v>
      </c>
      <c r="Y347">
        <v>211.37759931147201</v>
      </c>
      <c r="Z347">
        <v>179.65135752180399</v>
      </c>
      <c r="AA347">
        <v>189.984100545568</v>
      </c>
      <c r="AB347">
        <v>218.94451870786</v>
      </c>
      <c r="AC347">
        <v>222.44396759840899</v>
      </c>
      <c r="AD347">
        <v>213.77633267364101</v>
      </c>
      <c r="AE347">
        <v>199.244367512671</v>
      </c>
      <c r="AF347">
        <v>203.649529485919</v>
      </c>
      <c r="AG347">
        <v>239.82402025711201</v>
      </c>
      <c r="AH347">
        <v>183.16836546449301</v>
      </c>
      <c r="AI347">
        <v>169.505424681932</v>
      </c>
      <c r="AJ347">
        <f t="shared" si="24"/>
        <v>190.57628006384255</v>
      </c>
      <c r="AK347">
        <f t="shared" si="23"/>
        <v>75.485624429421051</v>
      </c>
      <c r="AL347">
        <f t="shared" si="25"/>
        <v>99.747116311329535</v>
      </c>
      <c r="AM347">
        <v>75.750546494110694</v>
      </c>
    </row>
    <row r="348" spans="1:39" x14ac:dyDescent="0.35">
      <c r="A348">
        <v>346</v>
      </c>
      <c r="B348" s="1">
        <v>43162</v>
      </c>
      <c r="C348" t="s">
        <v>316</v>
      </c>
      <c r="P348">
        <v>105.46551887019</v>
      </c>
      <c r="Q348">
        <v>97.528849429734706</v>
      </c>
      <c r="R348">
        <v>126.18569153414199</v>
      </c>
      <c r="S348">
        <v>129.87271788612699</v>
      </c>
      <c r="T348">
        <v>85.405732130904795</v>
      </c>
      <c r="U348">
        <v>103.225069908417</v>
      </c>
      <c r="V348">
        <v>101.52099952887799</v>
      </c>
      <c r="AB348">
        <v>132.44980842502099</v>
      </c>
      <c r="AC348">
        <v>135.72749385712899</v>
      </c>
      <c r="AD348">
        <v>130.24868130970199</v>
      </c>
      <c r="AE348">
        <v>112.674561643237</v>
      </c>
      <c r="AF348">
        <v>107.20069881486</v>
      </c>
      <c r="AG348">
        <v>134.04479997516401</v>
      </c>
      <c r="AJ348">
        <f t="shared" si="24"/>
        <v>115.50389410103898</v>
      </c>
      <c r="AK348">
        <f t="shared" si="23"/>
        <v>0.41323846661748576</v>
      </c>
      <c r="AL348">
        <f t="shared" si="25"/>
        <v>24.674730348525969</v>
      </c>
      <c r="AM348">
        <v>75.867017306389499</v>
      </c>
    </row>
    <row r="349" spans="1:39" x14ac:dyDescent="0.35">
      <c r="A349">
        <v>347</v>
      </c>
      <c r="B349" s="1">
        <v>43170</v>
      </c>
      <c r="C349" t="s">
        <v>181</v>
      </c>
      <c r="D349">
        <v>161.32717955063899</v>
      </c>
      <c r="E349">
        <v>139.79737121294301</v>
      </c>
      <c r="F349">
        <v>157.717980254389</v>
      </c>
      <c r="G349">
        <v>170.041089388187</v>
      </c>
      <c r="H349">
        <v>170.519260135287</v>
      </c>
      <c r="I349">
        <v>189.486836424199</v>
      </c>
      <c r="J349">
        <v>174.166765322293</v>
      </c>
      <c r="K349">
        <v>152.25682231336799</v>
      </c>
      <c r="L349">
        <v>155.60797603360999</v>
      </c>
      <c r="M349">
        <v>174.31813996082499</v>
      </c>
      <c r="N349">
        <v>189.858571085036</v>
      </c>
      <c r="O349">
        <v>187.57865133207301</v>
      </c>
      <c r="P349">
        <v>195.671073106112</v>
      </c>
      <c r="Q349">
        <v>170.93702984737101</v>
      </c>
      <c r="R349">
        <v>201.19791019428601</v>
      </c>
      <c r="S349">
        <v>212.07754082497399</v>
      </c>
      <c r="T349">
        <v>162.31068321434401</v>
      </c>
      <c r="U349">
        <v>183.00983205408099</v>
      </c>
      <c r="V349">
        <v>189.76565762058999</v>
      </c>
      <c r="W349">
        <v>183.24755527245</v>
      </c>
      <c r="X349">
        <v>191.91764705552899</v>
      </c>
      <c r="Y349">
        <v>208.944763766634</v>
      </c>
      <c r="Z349">
        <v>175.37648533053999</v>
      </c>
      <c r="AA349">
        <v>194.34295021603299</v>
      </c>
      <c r="AB349">
        <v>221.02078949245799</v>
      </c>
      <c r="AC349">
        <v>218.21903022874699</v>
      </c>
      <c r="AD349">
        <v>210.105525628387</v>
      </c>
      <c r="AE349">
        <v>190.30741558464101</v>
      </c>
      <c r="AF349">
        <v>186.98013609901801</v>
      </c>
      <c r="AG349">
        <v>223.16548465335401</v>
      </c>
      <c r="AH349">
        <v>168.31898353530499</v>
      </c>
      <c r="AI349">
        <v>158.10441621538899</v>
      </c>
      <c r="AJ349">
        <f t="shared" si="24"/>
        <v>183.36554852978412</v>
      </c>
      <c r="AK349">
        <f t="shared" si="23"/>
        <v>68.274892895362626</v>
      </c>
      <c r="AL349">
        <f t="shared" si="25"/>
        <v>92.53638477727111</v>
      </c>
      <c r="AM349">
        <v>75.550418758310499</v>
      </c>
    </row>
    <row r="350" spans="1:39" x14ac:dyDescent="0.35">
      <c r="A350">
        <v>348</v>
      </c>
      <c r="B350" s="1">
        <v>43176</v>
      </c>
      <c r="C350" t="s">
        <v>317</v>
      </c>
      <c r="D350">
        <v>161.65072456107799</v>
      </c>
      <c r="E350">
        <v>154.00386569889201</v>
      </c>
      <c r="F350">
        <v>169.84838389465401</v>
      </c>
      <c r="G350">
        <v>177.724167226915</v>
      </c>
      <c r="H350">
        <v>180.27125008889999</v>
      </c>
      <c r="I350">
        <v>194.212170553227</v>
      </c>
      <c r="J350">
        <v>185.335617915375</v>
      </c>
      <c r="K350">
        <v>157.09802628308501</v>
      </c>
      <c r="L350">
        <v>160.91659304876899</v>
      </c>
      <c r="M350">
        <v>183.31661462757199</v>
      </c>
      <c r="N350">
        <v>195.291579397383</v>
      </c>
      <c r="O350">
        <v>195.90751599628101</v>
      </c>
      <c r="P350">
        <v>202.07898041002699</v>
      </c>
      <c r="Q350">
        <v>179.110584120601</v>
      </c>
      <c r="R350">
        <v>213.508730590602</v>
      </c>
      <c r="S350">
        <v>226.30891979925099</v>
      </c>
      <c r="T350">
        <v>159.877226822475</v>
      </c>
      <c r="U350">
        <v>186.374816746134</v>
      </c>
      <c r="V350">
        <v>181.98373465004499</v>
      </c>
      <c r="W350">
        <v>184.32490017838299</v>
      </c>
      <c r="X350">
        <v>202.35440480096099</v>
      </c>
      <c r="Y350">
        <v>212.653186654151</v>
      </c>
      <c r="Z350">
        <v>182.379100760027</v>
      </c>
      <c r="AA350">
        <v>197.78573979146401</v>
      </c>
      <c r="AB350">
        <v>229.20631817013901</v>
      </c>
      <c r="AC350">
        <v>233.76875755464201</v>
      </c>
      <c r="AD350">
        <v>220.68309422610901</v>
      </c>
      <c r="AE350">
        <v>196.28542523212499</v>
      </c>
      <c r="AF350">
        <v>195.08171232678001</v>
      </c>
      <c r="AG350">
        <v>231.02890331839899</v>
      </c>
      <c r="AH350">
        <v>177.091155938546</v>
      </c>
      <c r="AI350">
        <v>167.39391304903901</v>
      </c>
      <c r="AJ350">
        <f t="shared" si="24"/>
        <v>190.46425357600091</v>
      </c>
      <c r="AK350">
        <f t="shared" si="23"/>
        <v>75.373597941579419</v>
      </c>
      <c r="AL350">
        <f t="shared" si="25"/>
        <v>99.635089823487903</v>
      </c>
      <c r="AM350">
        <v>75.664190466452794</v>
      </c>
    </row>
    <row r="351" spans="1:39" x14ac:dyDescent="0.35">
      <c r="A351">
        <v>349</v>
      </c>
      <c r="B351" s="1">
        <v>43178</v>
      </c>
      <c r="C351" t="s">
        <v>232</v>
      </c>
      <c r="D351">
        <v>154.36090454304599</v>
      </c>
      <c r="E351">
        <v>140.86823674478799</v>
      </c>
      <c r="F351">
        <v>153.063732615443</v>
      </c>
      <c r="G351">
        <v>161.11004122209101</v>
      </c>
      <c r="H351">
        <v>162.329428279307</v>
      </c>
      <c r="I351">
        <v>166.73312349861899</v>
      </c>
      <c r="J351">
        <v>158.454252429619</v>
      </c>
      <c r="K351">
        <v>142.966408707201</v>
      </c>
      <c r="L351">
        <v>148.983399894396</v>
      </c>
      <c r="M351">
        <v>165.638664489353</v>
      </c>
      <c r="N351">
        <v>175.98581119166101</v>
      </c>
      <c r="O351">
        <v>177.26169445513599</v>
      </c>
      <c r="P351">
        <v>184.49395063711799</v>
      </c>
      <c r="Q351">
        <v>159.62529478903801</v>
      </c>
      <c r="R351">
        <v>191.89892387804801</v>
      </c>
      <c r="S351">
        <v>212.27970924663299</v>
      </c>
      <c r="T351">
        <v>154.28446056177299</v>
      </c>
      <c r="U351">
        <v>162.33795800416499</v>
      </c>
      <c r="V351">
        <v>168.357234810466</v>
      </c>
      <c r="W351">
        <v>161.894324939238</v>
      </c>
      <c r="X351">
        <v>181.60478443380501</v>
      </c>
      <c r="Y351">
        <v>196.55711687170199</v>
      </c>
      <c r="Z351">
        <v>169.72734079777399</v>
      </c>
      <c r="AA351">
        <v>185.716839709601</v>
      </c>
      <c r="AB351">
        <v>207.271391433296</v>
      </c>
      <c r="AC351">
        <v>216.88178963853099</v>
      </c>
      <c r="AD351">
        <v>201.979006747158</v>
      </c>
      <c r="AE351">
        <v>176.907904160269</v>
      </c>
      <c r="AF351">
        <v>178.34830092563999</v>
      </c>
      <c r="AG351">
        <v>209.34197341865399</v>
      </c>
      <c r="AH351">
        <v>159.18280853706599</v>
      </c>
      <c r="AI351">
        <v>152.66643973394901</v>
      </c>
      <c r="AJ351">
        <f t="shared" si="24"/>
        <v>173.09728910451821</v>
      </c>
      <c r="AK351">
        <f t="shared" si="23"/>
        <v>58.006633470096716</v>
      </c>
      <c r="AL351">
        <f t="shared" si="25"/>
        <v>82.2681253520052</v>
      </c>
      <c r="AM351">
        <v>75.797342188646496</v>
      </c>
    </row>
    <row r="352" spans="1:39" x14ac:dyDescent="0.35">
      <c r="A352">
        <v>350</v>
      </c>
      <c r="B352" s="1">
        <v>43178</v>
      </c>
      <c r="C352" t="s">
        <v>318</v>
      </c>
      <c r="G352">
        <v>134.635965071519</v>
      </c>
      <c r="H352">
        <v>141.70490907456599</v>
      </c>
      <c r="I352">
        <v>150.73475249131999</v>
      </c>
      <c r="J352">
        <v>152.58754304697999</v>
      </c>
      <c r="K352">
        <v>134.91207280456999</v>
      </c>
      <c r="L352">
        <v>136.17325279511101</v>
      </c>
      <c r="R352">
        <v>175.34111407221201</v>
      </c>
      <c r="S352">
        <v>181.145081308204</v>
      </c>
      <c r="T352">
        <v>127.36752743784101</v>
      </c>
      <c r="U352">
        <v>139.80597510154601</v>
      </c>
      <c r="V352">
        <v>155.724399059912</v>
      </c>
      <c r="W352">
        <v>153.690685695817</v>
      </c>
      <c r="X352">
        <v>175.531805600665</v>
      </c>
      <c r="AD352">
        <v>190.365220589415</v>
      </c>
      <c r="AE352">
        <v>164.500585774922</v>
      </c>
      <c r="AF352">
        <v>163.95115907496299</v>
      </c>
      <c r="AG352">
        <v>203.78354745375</v>
      </c>
      <c r="AH352">
        <v>153.806879613896</v>
      </c>
      <c r="AI352">
        <v>148.496904639446</v>
      </c>
      <c r="AJ352">
        <f t="shared" si="24"/>
        <v>157.0662831950871</v>
      </c>
      <c r="AK352">
        <f t="shared" si="23"/>
        <v>41.9756275606656</v>
      </c>
      <c r="AL352">
        <f t="shared" si="25"/>
        <v>66.237119442574084</v>
      </c>
      <c r="AM352">
        <v>75.812933370185405</v>
      </c>
    </row>
    <row r="353" spans="1:39" x14ac:dyDescent="0.35">
      <c r="A353">
        <v>351</v>
      </c>
      <c r="B353" s="1">
        <v>43183</v>
      </c>
      <c r="C353" t="s">
        <v>319</v>
      </c>
      <c r="D353">
        <v>145.60707853158101</v>
      </c>
      <c r="E353">
        <v>140.13833307766799</v>
      </c>
      <c r="F353">
        <v>148.02518101112199</v>
      </c>
      <c r="G353">
        <v>161.09690697556499</v>
      </c>
      <c r="H353">
        <v>152.46892790648101</v>
      </c>
      <c r="I353">
        <v>165.692988702722</v>
      </c>
      <c r="J353">
        <v>148.675456587707</v>
      </c>
      <c r="K353">
        <v>131.65250852406001</v>
      </c>
      <c r="L353">
        <v>138.723716826513</v>
      </c>
      <c r="M353">
        <v>156.65551116514499</v>
      </c>
      <c r="N353">
        <v>163.97313431392001</v>
      </c>
      <c r="O353">
        <v>168.369374434191</v>
      </c>
      <c r="P353">
        <v>172.74894716659799</v>
      </c>
      <c r="Q353">
        <v>147.70154226896699</v>
      </c>
      <c r="R353">
        <v>177.26776706854801</v>
      </c>
      <c r="S353">
        <v>209.843924456742</v>
      </c>
      <c r="T353">
        <v>143.995043953953</v>
      </c>
      <c r="U353">
        <v>151.551648147218</v>
      </c>
      <c r="V353">
        <v>158.40567908908801</v>
      </c>
      <c r="W353">
        <v>159.00583596282999</v>
      </c>
      <c r="X353">
        <v>172.58461047779201</v>
      </c>
      <c r="Y353">
        <v>184.68292139204601</v>
      </c>
      <c r="Z353">
        <v>156.161314378415</v>
      </c>
      <c r="AA353">
        <v>171.00532730337699</v>
      </c>
      <c r="AB353">
        <v>199.697033250294</v>
      </c>
      <c r="AC353">
        <v>205.901101495262</v>
      </c>
      <c r="AD353">
        <v>199.10685255645399</v>
      </c>
      <c r="AE353">
        <v>181.785822248165</v>
      </c>
      <c r="AF353">
        <v>178.413975045418</v>
      </c>
      <c r="AG353">
        <v>208.300739957433</v>
      </c>
      <c r="AH353">
        <v>153.20174128487901</v>
      </c>
      <c r="AI353">
        <v>142.31793671223599</v>
      </c>
      <c r="AJ353">
        <f t="shared" si="24"/>
        <v>165.46121507101216</v>
      </c>
      <c r="AK353">
        <f t="shared" si="23"/>
        <v>50.370559436590668</v>
      </c>
      <c r="AL353">
        <f t="shared" si="25"/>
        <v>74.632051318499151</v>
      </c>
      <c r="AM353">
        <v>75.609196060522606</v>
      </c>
    </row>
    <row r="354" spans="1:39" x14ac:dyDescent="0.35">
      <c r="A354">
        <v>352</v>
      </c>
      <c r="B354" s="1">
        <v>43195</v>
      </c>
      <c r="C354" t="s">
        <v>269</v>
      </c>
      <c r="D354">
        <v>153.98029122489399</v>
      </c>
      <c r="E354">
        <v>139.702711237025</v>
      </c>
      <c r="F354">
        <v>160.21107795619201</v>
      </c>
      <c r="G354">
        <v>163.47896633714899</v>
      </c>
      <c r="H354">
        <v>161.15489830993599</v>
      </c>
      <c r="I354">
        <v>173.943535642255</v>
      </c>
      <c r="J354">
        <v>162.34509450223601</v>
      </c>
      <c r="K354">
        <v>141.28341111317201</v>
      </c>
      <c r="L354">
        <v>146.652119466877</v>
      </c>
      <c r="AJ354">
        <f t="shared" si="24"/>
        <v>155.86134508774842</v>
      </c>
      <c r="AK354">
        <f t="shared" si="23"/>
        <v>40.770689453326924</v>
      </c>
      <c r="AL354">
        <f t="shared" si="25"/>
        <v>65.032181335235407</v>
      </c>
      <c r="AM354">
        <v>75.777571061950098</v>
      </c>
    </row>
    <row r="355" spans="1:39" x14ac:dyDescent="0.35">
      <c r="A355">
        <v>353</v>
      </c>
      <c r="B355" s="1">
        <v>43198</v>
      </c>
      <c r="C355" t="s">
        <v>320</v>
      </c>
      <c r="D355">
        <v>156.89105499614499</v>
      </c>
      <c r="E355">
        <v>140.00007975102099</v>
      </c>
      <c r="F355">
        <v>148.841259929703</v>
      </c>
      <c r="G355">
        <v>164.53156693012099</v>
      </c>
      <c r="H355">
        <v>153.071275004189</v>
      </c>
      <c r="I355">
        <v>165.38245705863</v>
      </c>
      <c r="J355">
        <v>146.12900639222099</v>
      </c>
      <c r="K355">
        <v>132.003487964719</v>
      </c>
      <c r="L355">
        <v>133.24881706591501</v>
      </c>
      <c r="M355">
        <v>154.85605623412201</v>
      </c>
      <c r="N355">
        <v>164.369036980288</v>
      </c>
      <c r="O355">
        <v>162.979156526487</v>
      </c>
      <c r="P355">
        <v>172.68874159624301</v>
      </c>
      <c r="Q355">
        <v>152.61087985374601</v>
      </c>
      <c r="R355">
        <v>179.611330489137</v>
      </c>
      <c r="S355">
        <v>214.72616965834899</v>
      </c>
      <c r="T355">
        <v>162.82888035979599</v>
      </c>
      <c r="U355">
        <v>160.62172291572099</v>
      </c>
      <c r="V355">
        <v>156.660021664331</v>
      </c>
      <c r="W355">
        <v>152.546716016798</v>
      </c>
      <c r="X355">
        <v>169.83970181888</v>
      </c>
      <c r="Y355">
        <v>181.88741437244701</v>
      </c>
      <c r="Z355">
        <v>155.34913200162299</v>
      </c>
      <c r="AA355">
        <v>172.82143896515399</v>
      </c>
      <c r="AB355">
        <v>200.36839758233901</v>
      </c>
      <c r="AC355">
        <v>198.13031526901301</v>
      </c>
      <c r="AD355">
        <v>186.788831437499</v>
      </c>
      <c r="AE355">
        <v>164.57200227846101</v>
      </c>
      <c r="AF355">
        <v>170.06686648676799</v>
      </c>
      <c r="AG355">
        <v>203.005247239798</v>
      </c>
      <c r="AH355">
        <v>148.51284628464299</v>
      </c>
      <c r="AI355">
        <v>142.11124474979701</v>
      </c>
      <c r="AJ355">
        <f t="shared" si="24"/>
        <v>164.62659862106577</v>
      </c>
      <c r="AK355">
        <f t="shared" si="23"/>
        <v>49.535942986644272</v>
      </c>
      <c r="AL355">
        <f t="shared" si="25"/>
        <v>73.797434868552756</v>
      </c>
      <c r="AM355">
        <v>75.690488385177204</v>
      </c>
    </row>
    <row r="356" spans="1:39" x14ac:dyDescent="0.35">
      <c r="A356">
        <v>354</v>
      </c>
      <c r="B356" s="1">
        <v>43201</v>
      </c>
      <c r="C356" t="s">
        <v>321</v>
      </c>
      <c r="D356">
        <v>168.57090907694999</v>
      </c>
      <c r="E356">
        <v>156.461262135509</v>
      </c>
      <c r="F356">
        <v>170.00621715381899</v>
      </c>
      <c r="G356">
        <v>179.785942217409</v>
      </c>
      <c r="H356">
        <v>178.77012904372799</v>
      </c>
      <c r="I356">
        <v>185.84214228379801</v>
      </c>
      <c r="J356">
        <v>169.50851562098001</v>
      </c>
      <c r="K356">
        <v>150.21180221438399</v>
      </c>
      <c r="L356">
        <v>154.43778034232699</v>
      </c>
      <c r="M356">
        <v>168.32031472846299</v>
      </c>
      <c r="N356">
        <v>180.37217483332401</v>
      </c>
      <c r="O356">
        <v>183.63586299220199</v>
      </c>
      <c r="P356">
        <v>188.83095261365099</v>
      </c>
      <c r="Q356">
        <v>166.63515572953</v>
      </c>
      <c r="R356">
        <v>199.62283960269599</v>
      </c>
      <c r="S356">
        <v>219.16153619118401</v>
      </c>
      <c r="T356">
        <v>167.210766658886</v>
      </c>
      <c r="U356">
        <v>179.57004768931299</v>
      </c>
      <c r="V356">
        <v>175.70109471891701</v>
      </c>
      <c r="W356">
        <v>172.084553876813</v>
      </c>
      <c r="X356">
        <v>189.893002059293</v>
      </c>
      <c r="Y356">
        <v>202.61485355391099</v>
      </c>
      <c r="Z356">
        <v>170.88271720413999</v>
      </c>
      <c r="AA356">
        <v>186.319161860972</v>
      </c>
      <c r="AB356">
        <v>215.12436448355101</v>
      </c>
      <c r="AC356">
        <v>217.939276950623</v>
      </c>
      <c r="AD356">
        <v>202.93706272272701</v>
      </c>
      <c r="AE356">
        <v>183.710753968067</v>
      </c>
      <c r="AF356">
        <v>185.61844753190601</v>
      </c>
      <c r="AG356">
        <v>219.461498645765</v>
      </c>
      <c r="AH356">
        <v>163.24139112541201</v>
      </c>
      <c r="AI356">
        <v>152.02616850700301</v>
      </c>
      <c r="AJ356">
        <f t="shared" si="24"/>
        <v>181.39089682303918</v>
      </c>
      <c r="AK356">
        <f t="shared" si="23"/>
        <v>66.30024118861769</v>
      </c>
      <c r="AL356">
        <f t="shared" si="25"/>
        <v>90.561733070526174</v>
      </c>
      <c r="AM356">
        <v>75.426606506529097</v>
      </c>
    </row>
    <row r="357" spans="1:39" x14ac:dyDescent="0.35">
      <c r="A357">
        <v>355</v>
      </c>
      <c r="B357" s="1">
        <v>43203</v>
      </c>
      <c r="C357" t="s">
        <v>322</v>
      </c>
      <c r="D357">
        <v>167.79552969953099</v>
      </c>
      <c r="E357">
        <v>156.43762202485101</v>
      </c>
      <c r="F357">
        <v>166.25944752406099</v>
      </c>
      <c r="G357">
        <v>177.746525203706</v>
      </c>
      <c r="H357">
        <v>173.80157277219399</v>
      </c>
      <c r="I357">
        <v>190.62364980809801</v>
      </c>
      <c r="J357">
        <v>177.71341557949199</v>
      </c>
      <c r="K357">
        <v>145.764951358735</v>
      </c>
      <c r="L357">
        <v>151.88693102919399</v>
      </c>
      <c r="M357">
        <v>168.32367610227101</v>
      </c>
      <c r="N357">
        <v>177.55354941156801</v>
      </c>
      <c r="O357">
        <v>181.62196193639701</v>
      </c>
      <c r="P357">
        <v>192.72033809574901</v>
      </c>
      <c r="Q357">
        <v>173.68831120861</v>
      </c>
      <c r="R357">
        <v>202.35711489615699</v>
      </c>
      <c r="S357">
        <v>224.08692772844699</v>
      </c>
      <c r="T357">
        <v>154.93225404786301</v>
      </c>
      <c r="U357">
        <v>175.12169340600599</v>
      </c>
      <c r="V357">
        <v>174.88094977422099</v>
      </c>
      <c r="W357">
        <v>167.50091551118899</v>
      </c>
      <c r="X357">
        <v>185.32116045282999</v>
      </c>
      <c r="Y357">
        <v>194.74673899463099</v>
      </c>
      <c r="Z357">
        <v>171.144939416689</v>
      </c>
      <c r="AA357">
        <v>184.51236506238399</v>
      </c>
      <c r="AB357">
        <v>212.896371108252</v>
      </c>
      <c r="AC357">
        <v>217.43233192782401</v>
      </c>
      <c r="AD357">
        <v>199.82626825570301</v>
      </c>
      <c r="AE357">
        <v>178.08999387371799</v>
      </c>
      <c r="AF357">
        <v>180.30195302068901</v>
      </c>
      <c r="AG357">
        <v>208.115029573974</v>
      </c>
      <c r="AH357">
        <v>154.59979071176301</v>
      </c>
      <c r="AI357">
        <v>150.976446603471</v>
      </c>
      <c r="AJ357">
        <f t="shared" si="24"/>
        <v>179.3368976912584</v>
      </c>
      <c r="AK357">
        <f t="shared" si="23"/>
        <v>64.246242056836905</v>
      </c>
      <c r="AL357">
        <f t="shared" si="25"/>
        <v>88.507733938745389</v>
      </c>
      <c r="AM357">
        <v>75.449086770019804</v>
      </c>
    </row>
    <row r="358" spans="1:39" x14ac:dyDescent="0.35">
      <c r="A358">
        <v>356</v>
      </c>
      <c r="B358" s="1">
        <v>43210</v>
      </c>
      <c r="C358" t="s">
        <v>130</v>
      </c>
      <c r="D358">
        <v>139.04230686531099</v>
      </c>
      <c r="E358">
        <v>116.85545912657599</v>
      </c>
      <c r="F358">
        <v>139.03072922028201</v>
      </c>
      <c r="G358">
        <v>153.08340031144101</v>
      </c>
      <c r="H358">
        <v>152.282523156379</v>
      </c>
      <c r="I358">
        <v>158.214613974689</v>
      </c>
      <c r="O358">
        <v>133.67597564874799</v>
      </c>
      <c r="P358">
        <v>127.764763107089</v>
      </c>
      <c r="Q358">
        <v>132.22101789860099</v>
      </c>
      <c r="R358">
        <v>167.75245007661701</v>
      </c>
      <c r="S358">
        <v>197.49217203522301</v>
      </c>
      <c r="T358">
        <v>136.39488144149601</v>
      </c>
      <c r="U358">
        <v>148.789672514183</v>
      </c>
      <c r="Z358">
        <v>121.872305601663</v>
      </c>
      <c r="AA358">
        <v>129.05121786822801</v>
      </c>
      <c r="AB358">
        <v>156.05932006771999</v>
      </c>
      <c r="AC358">
        <v>165.46541574496899</v>
      </c>
      <c r="AD358">
        <v>156.952844321002</v>
      </c>
      <c r="AE358">
        <v>133.945311529935</v>
      </c>
      <c r="AF358">
        <v>135.83102897541301</v>
      </c>
      <c r="AJ358">
        <f t="shared" si="24"/>
        <v>145.08887047427822</v>
      </c>
      <c r="AK358">
        <f t="shared" si="23"/>
        <v>29.998214839856729</v>
      </c>
      <c r="AL358">
        <f t="shared" si="25"/>
        <v>54.259706721765212</v>
      </c>
      <c r="AM358">
        <v>75.203923570821203</v>
      </c>
    </row>
    <row r="359" spans="1:39" x14ac:dyDescent="0.35">
      <c r="A359">
        <v>357</v>
      </c>
      <c r="B359" s="1">
        <v>43211</v>
      </c>
      <c r="C359" t="s">
        <v>176</v>
      </c>
      <c r="D359">
        <v>147.88243040665699</v>
      </c>
      <c r="E359">
        <v>135.82303830304301</v>
      </c>
      <c r="F359">
        <v>143.70175371706199</v>
      </c>
      <c r="G359">
        <v>146.82841090185801</v>
      </c>
      <c r="H359">
        <v>155.70057303714199</v>
      </c>
      <c r="I359">
        <v>169.92228694498101</v>
      </c>
      <c r="J359">
        <v>150.12967178098</v>
      </c>
      <c r="K359">
        <v>132.381529076769</v>
      </c>
      <c r="M359">
        <v>141.974842005444</v>
      </c>
      <c r="N359">
        <v>150.329582227776</v>
      </c>
      <c r="O359">
        <v>145.34382010537499</v>
      </c>
      <c r="P359">
        <v>156.141946389558</v>
      </c>
      <c r="Q359">
        <v>156.695455851519</v>
      </c>
      <c r="R359">
        <v>174.24318281579301</v>
      </c>
      <c r="S359">
        <v>195.24603462718201</v>
      </c>
      <c r="T359">
        <v>141.68452938633899</v>
      </c>
      <c r="U359">
        <v>136.341746464029</v>
      </c>
      <c r="V359">
        <v>137.35265988611101</v>
      </c>
      <c r="W359">
        <v>134.33847119743299</v>
      </c>
      <c r="X359">
        <v>147.77476257396799</v>
      </c>
      <c r="Y359">
        <v>166.349419432388</v>
      </c>
      <c r="Z359">
        <v>133.59415741984401</v>
      </c>
      <c r="AA359">
        <v>154.25372264990099</v>
      </c>
      <c r="AB359">
        <v>167.83258302567299</v>
      </c>
      <c r="AC359">
        <v>167.48695413169401</v>
      </c>
      <c r="AD359">
        <v>160.589200171486</v>
      </c>
      <c r="AE359">
        <v>143.69616945867801</v>
      </c>
      <c r="AF359">
        <v>142.11525906677701</v>
      </c>
      <c r="AG359">
        <v>176.08858823896301</v>
      </c>
      <c r="AH359">
        <v>118.026431201289</v>
      </c>
      <c r="AI359">
        <v>108.686800434632</v>
      </c>
      <c r="AJ359">
        <f t="shared" si="24"/>
        <v>149.63083912678525</v>
      </c>
      <c r="AK359">
        <f t="shared" si="23"/>
        <v>34.540183492363752</v>
      </c>
      <c r="AL359">
        <f t="shared" si="25"/>
        <v>58.801675374272236</v>
      </c>
      <c r="AM359">
        <v>74.854554641712895</v>
      </c>
    </row>
    <row r="360" spans="1:39" x14ac:dyDescent="0.35">
      <c r="A360">
        <v>358</v>
      </c>
      <c r="B360" s="1">
        <v>43213</v>
      </c>
      <c r="C360" t="s">
        <v>323</v>
      </c>
      <c r="D360">
        <v>164.98326578208099</v>
      </c>
      <c r="E360">
        <v>146.817001023469</v>
      </c>
      <c r="F360">
        <v>162.03515562550101</v>
      </c>
      <c r="G360">
        <v>170.833853508906</v>
      </c>
      <c r="H360">
        <v>166.83467765863799</v>
      </c>
      <c r="I360">
        <v>184.68276913117001</v>
      </c>
      <c r="J360">
        <v>175.22355157285401</v>
      </c>
      <c r="K360">
        <v>144.01120961904499</v>
      </c>
      <c r="L360">
        <v>139.66784067120599</v>
      </c>
      <c r="M360">
        <v>168.31798368460699</v>
      </c>
      <c r="N360">
        <v>176.49385150956601</v>
      </c>
      <c r="O360">
        <v>180.459120802271</v>
      </c>
      <c r="P360">
        <v>189.49389560813299</v>
      </c>
      <c r="Q360">
        <v>170.60993342949899</v>
      </c>
      <c r="R360">
        <v>199.17762201548999</v>
      </c>
      <c r="S360">
        <v>223.43665280246199</v>
      </c>
      <c r="T360">
        <v>165.69093053683099</v>
      </c>
      <c r="U360">
        <v>168.97624296811199</v>
      </c>
      <c r="V360">
        <v>165.18528321385099</v>
      </c>
      <c r="W360">
        <v>166.29557811724001</v>
      </c>
      <c r="X360">
        <v>177.84253773403501</v>
      </c>
      <c r="Y360">
        <v>188.33790871874299</v>
      </c>
      <c r="Z360">
        <v>161.72848578823201</v>
      </c>
      <c r="AA360">
        <v>183.80531973425201</v>
      </c>
      <c r="AB360">
        <v>204.54573758602001</v>
      </c>
      <c r="AC360">
        <v>205.650534513069</v>
      </c>
      <c r="AD360">
        <v>210.80804665355001</v>
      </c>
      <c r="AE360">
        <v>178.49937687545199</v>
      </c>
      <c r="AF360">
        <v>187.35812108519499</v>
      </c>
      <c r="AG360">
        <v>228.49712521416501</v>
      </c>
      <c r="AH360">
        <v>150.73552871977901</v>
      </c>
      <c r="AI360">
        <v>143.31204467166299</v>
      </c>
      <c r="AJ360">
        <f t="shared" si="24"/>
        <v>176.57334958047147</v>
      </c>
      <c r="AK360">
        <f t="shared" si="23"/>
        <v>61.482693946049977</v>
      </c>
      <c r="AL360">
        <f t="shared" si="25"/>
        <v>85.744185827958461</v>
      </c>
      <c r="AM360">
        <v>74.105881899817703</v>
      </c>
    </row>
    <row r="361" spans="1:39" x14ac:dyDescent="0.35">
      <c r="A361">
        <v>359</v>
      </c>
      <c r="B361" s="1">
        <v>43218</v>
      </c>
      <c r="C361" t="s">
        <v>324</v>
      </c>
      <c r="D361">
        <v>163.86147033025199</v>
      </c>
      <c r="E361">
        <v>141.87242404291499</v>
      </c>
      <c r="F361">
        <v>167.854235997009</v>
      </c>
      <c r="G361">
        <v>172.07956681955599</v>
      </c>
      <c r="H361">
        <v>169.86455582623901</v>
      </c>
      <c r="I361">
        <v>172.171518460991</v>
      </c>
      <c r="J361">
        <v>171.99619238305101</v>
      </c>
      <c r="K361">
        <v>148.44666578844101</v>
      </c>
      <c r="L361">
        <v>138.90661305399499</v>
      </c>
      <c r="M361">
        <v>144.230006597488</v>
      </c>
      <c r="N361">
        <v>170.36561644653099</v>
      </c>
      <c r="O361">
        <v>176.48471775677299</v>
      </c>
      <c r="P361">
        <v>183.17051698965901</v>
      </c>
      <c r="Q361">
        <v>155.98585747530001</v>
      </c>
      <c r="R361">
        <v>191.27824321401499</v>
      </c>
      <c r="S361">
        <v>216.47252004027499</v>
      </c>
      <c r="T361">
        <v>173.32935981851</v>
      </c>
      <c r="U361">
        <v>164.102182094401</v>
      </c>
      <c r="V361">
        <v>162.19458887126501</v>
      </c>
      <c r="W361">
        <v>169.42648472391301</v>
      </c>
      <c r="X361">
        <v>185.80432353036699</v>
      </c>
      <c r="Y361">
        <v>192.765554314952</v>
      </c>
      <c r="Z361">
        <v>169.62545653392101</v>
      </c>
      <c r="AA361">
        <v>180.36113593908601</v>
      </c>
      <c r="AB361">
        <v>202.59850708438401</v>
      </c>
      <c r="AC361">
        <v>200.42518433422001</v>
      </c>
      <c r="AD361">
        <v>191.19367300771299</v>
      </c>
      <c r="AE361">
        <v>176.594787768781</v>
      </c>
      <c r="AF361">
        <v>181.350110669397</v>
      </c>
      <c r="AG361">
        <v>210.770247828789</v>
      </c>
      <c r="AH361">
        <v>171.85391373573901</v>
      </c>
      <c r="AI361">
        <v>164.061572983763</v>
      </c>
      <c r="AJ361">
        <f t="shared" si="24"/>
        <v>174.42180638942784</v>
      </c>
      <c r="AK361">
        <f t="shared" si="23"/>
        <v>59.331150755006348</v>
      </c>
      <c r="AL361">
        <f t="shared" si="25"/>
        <v>83.592642636914832</v>
      </c>
      <c r="AM361">
        <v>74.280032679545101</v>
      </c>
    </row>
    <row r="362" spans="1:39" x14ac:dyDescent="0.35">
      <c r="A362">
        <v>360</v>
      </c>
      <c r="B362" s="1">
        <v>43219</v>
      </c>
      <c r="C362" t="s">
        <v>325</v>
      </c>
      <c r="K362">
        <v>152.82188641056399</v>
      </c>
      <c r="L362">
        <v>139.21205516419201</v>
      </c>
      <c r="M362">
        <v>159.10586372876801</v>
      </c>
      <c r="N362">
        <v>173.555319865652</v>
      </c>
      <c r="O362">
        <v>171.61961158400501</v>
      </c>
      <c r="S362">
        <v>220.922385546648</v>
      </c>
      <c r="T362">
        <v>158.051253135498</v>
      </c>
      <c r="U362">
        <v>168.37729875639499</v>
      </c>
      <c r="V362">
        <v>151.05159970287099</v>
      </c>
      <c r="W362">
        <v>144.73731309408799</v>
      </c>
      <c r="X362">
        <v>164.892384247889</v>
      </c>
      <c r="Y362">
        <v>178.537386704699</v>
      </c>
      <c r="Z362">
        <v>152.37708407795901</v>
      </c>
      <c r="AA362">
        <v>175.372629195922</v>
      </c>
      <c r="AE362">
        <v>180.66609567643499</v>
      </c>
      <c r="AF362">
        <v>174.44125851017699</v>
      </c>
      <c r="AG362">
        <v>207.85824378062199</v>
      </c>
      <c r="AH362">
        <v>155.623588518215</v>
      </c>
      <c r="AI362">
        <v>145.552649569615</v>
      </c>
      <c r="AJ362">
        <f t="shared" si="24"/>
        <v>167.09346880369546</v>
      </c>
      <c r="AK362">
        <f t="shared" si="23"/>
        <v>52.002813169273963</v>
      </c>
      <c r="AL362">
        <f t="shared" si="25"/>
        <v>76.264305051182447</v>
      </c>
      <c r="AM362">
        <v>74.801559229816704</v>
      </c>
    </row>
    <row r="363" spans="1:39" x14ac:dyDescent="0.35">
      <c r="A363">
        <v>361</v>
      </c>
      <c r="B363" s="1">
        <v>43221</v>
      </c>
      <c r="C363" t="s">
        <v>326</v>
      </c>
      <c r="D363">
        <v>163.045939826687</v>
      </c>
      <c r="E363">
        <v>147.54745696107699</v>
      </c>
      <c r="F363">
        <v>166.12525784715399</v>
      </c>
      <c r="G363">
        <v>171.59999873394801</v>
      </c>
      <c r="H363">
        <v>172.90055440671799</v>
      </c>
      <c r="I363">
        <v>184.19552439091899</v>
      </c>
      <c r="J363">
        <v>184.200427634698</v>
      </c>
      <c r="K363">
        <v>153.23642352409601</v>
      </c>
      <c r="L363">
        <v>134.44419628455199</v>
      </c>
      <c r="M363">
        <v>153.616516357823</v>
      </c>
      <c r="N363">
        <v>174.47550220928201</v>
      </c>
      <c r="O363">
        <v>178.494849918428</v>
      </c>
      <c r="P363">
        <v>187.51514975414</v>
      </c>
      <c r="Q363">
        <v>150.97880047395199</v>
      </c>
      <c r="R363">
        <v>184.422091701407</v>
      </c>
      <c r="S363">
        <v>224.069709667681</v>
      </c>
      <c r="T363">
        <v>166.12934870143201</v>
      </c>
      <c r="U363">
        <v>165.35504350517101</v>
      </c>
      <c r="V363">
        <v>160.31944346024301</v>
      </c>
      <c r="W363">
        <v>158.07715980451999</v>
      </c>
      <c r="X363">
        <v>176.12652940172899</v>
      </c>
      <c r="Y363">
        <v>187.125231303958</v>
      </c>
      <c r="Z363">
        <v>158.06285224845701</v>
      </c>
      <c r="AA363">
        <v>178.261314451651</v>
      </c>
      <c r="AB363">
        <v>202.50056210354199</v>
      </c>
      <c r="AC363">
        <v>199.55056966666501</v>
      </c>
      <c r="AD363">
        <v>187.41659933502299</v>
      </c>
      <c r="AE363">
        <v>173.23768989429601</v>
      </c>
      <c r="AF363">
        <v>179.72933991247299</v>
      </c>
      <c r="AG363">
        <v>206.10112700488401</v>
      </c>
      <c r="AH363">
        <v>160.55672677521301</v>
      </c>
      <c r="AI363">
        <v>148.28836617618001</v>
      </c>
      <c r="AJ363">
        <f t="shared" si="24"/>
        <v>173.05332198243744</v>
      </c>
      <c r="AK363">
        <f t="shared" si="23"/>
        <v>57.962666348015944</v>
      </c>
      <c r="AL363">
        <f t="shared" si="25"/>
        <v>82.224158229924427</v>
      </c>
      <c r="AM363">
        <v>74.744029875045499</v>
      </c>
    </row>
    <row r="364" spans="1:39" x14ac:dyDescent="0.35">
      <c r="A364">
        <v>362</v>
      </c>
      <c r="B364" s="1">
        <v>43228</v>
      </c>
      <c r="C364" t="s">
        <v>327</v>
      </c>
      <c r="D364">
        <v>159.00441134448101</v>
      </c>
      <c r="E364">
        <v>137.93802025883701</v>
      </c>
      <c r="F364">
        <v>154.092638190049</v>
      </c>
      <c r="G364">
        <v>161.70977459178599</v>
      </c>
      <c r="H364">
        <v>158.389975576274</v>
      </c>
      <c r="I364">
        <v>170.27740572612601</v>
      </c>
      <c r="J364">
        <v>180.59865412411301</v>
      </c>
      <c r="K364">
        <v>148.95295923575699</v>
      </c>
      <c r="L364">
        <v>129.23571604111399</v>
      </c>
      <c r="M364">
        <v>130.709932838561</v>
      </c>
      <c r="N364">
        <v>158.027607830427</v>
      </c>
      <c r="O364">
        <v>166.981145538497</v>
      </c>
      <c r="P364">
        <v>171.101695845378</v>
      </c>
      <c r="Q364">
        <v>148.96858008538399</v>
      </c>
      <c r="R364">
        <v>188.16453042486</v>
      </c>
      <c r="S364">
        <v>216.00155752747099</v>
      </c>
      <c r="T364">
        <v>162.37517814548201</v>
      </c>
      <c r="U364">
        <v>164.59882731252699</v>
      </c>
      <c r="V364">
        <v>152.64116447597999</v>
      </c>
      <c r="W364">
        <v>162.951691619538</v>
      </c>
      <c r="X364">
        <v>185.86435764665501</v>
      </c>
      <c r="Y364">
        <v>192.11095977164601</v>
      </c>
      <c r="Z364">
        <v>154.09143257488799</v>
      </c>
      <c r="AA364">
        <v>175.79009979199199</v>
      </c>
      <c r="AB364">
        <v>200.57037533838499</v>
      </c>
      <c r="AC364">
        <v>195.23179982113001</v>
      </c>
      <c r="AD364">
        <v>185.8812556476</v>
      </c>
      <c r="AE364">
        <v>170.262519538406</v>
      </c>
      <c r="AF364">
        <v>170.80828926549901</v>
      </c>
      <c r="AG364">
        <v>204.46797069879699</v>
      </c>
      <c r="AH364">
        <v>153.097882340952</v>
      </c>
      <c r="AI364">
        <v>146.015834062154</v>
      </c>
      <c r="AJ364">
        <f t="shared" si="24"/>
        <v>167.40357010096085</v>
      </c>
      <c r="AK364">
        <f t="shared" si="23"/>
        <v>52.312914466539354</v>
      </c>
      <c r="AL364">
        <f t="shared" si="25"/>
        <v>76.574406348447837</v>
      </c>
      <c r="AM364">
        <v>75.001003848617898</v>
      </c>
    </row>
    <row r="365" spans="1:39" x14ac:dyDescent="0.35">
      <c r="A365">
        <v>363</v>
      </c>
      <c r="B365" s="1">
        <v>43235</v>
      </c>
      <c r="C365" t="s">
        <v>94</v>
      </c>
      <c r="D365">
        <v>148.793489592589</v>
      </c>
      <c r="E365">
        <v>126.95544491942501</v>
      </c>
      <c r="F365">
        <v>136.15856227646501</v>
      </c>
      <c r="G365">
        <v>144.520846302108</v>
      </c>
      <c r="H365">
        <v>143.49554102624799</v>
      </c>
      <c r="I365">
        <v>160.51723505684501</v>
      </c>
      <c r="M365">
        <v>144.38603541289501</v>
      </c>
      <c r="N365">
        <v>155.71975711256101</v>
      </c>
      <c r="O365">
        <v>161.81910663138899</v>
      </c>
      <c r="X365">
        <v>170.51642093038399</v>
      </c>
      <c r="Y365">
        <v>178.60963754784601</v>
      </c>
      <c r="Z365">
        <v>147.833229912511</v>
      </c>
      <c r="AA365">
        <v>159.03293324926</v>
      </c>
      <c r="AB365">
        <v>177.51972817346299</v>
      </c>
      <c r="AJ365">
        <f t="shared" si="24"/>
        <v>153.99128343885633</v>
      </c>
      <c r="AK365">
        <f t="shared" si="23"/>
        <v>38.900627804434833</v>
      </c>
      <c r="AL365">
        <f t="shared" si="25"/>
        <v>63.162119686343317</v>
      </c>
      <c r="AM365">
        <v>75.099877671063098</v>
      </c>
    </row>
    <row r="366" spans="1:39" x14ac:dyDescent="0.35">
      <c r="A366">
        <v>364</v>
      </c>
      <c r="B366" s="1">
        <v>43241</v>
      </c>
      <c r="C366" t="s">
        <v>328</v>
      </c>
      <c r="D366">
        <v>142.82920084338301</v>
      </c>
      <c r="E366">
        <v>113.835660502878</v>
      </c>
      <c r="F366">
        <v>137.81206345311</v>
      </c>
      <c r="G366">
        <v>143.521967141636</v>
      </c>
      <c r="H366">
        <v>147.727554827674</v>
      </c>
      <c r="I366">
        <v>160.11520520502799</v>
      </c>
      <c r="J366">
        <v>164.35983929433601</v>
      </c>
      <c r="K366">
        <v>132.238843076303</v>
      </c>
      <c r="L366">
        <v>114.723715508575</v>
      </c>
      <c r="M366">
        <v>121.843691926464</v>
      </c>
      <c r="N366">
        <v>146.217534958968</v>
      </c>
      <c r="O366">
        <v>152.18025403304</v>
      </c>
      <c r="P366">
        <v>162.23047806336601</v>
      </c>
      <c r="Q366">
        <v>143.12422551525299</v>
      </c>
      <c r="R366">
        <v>178.67457834100099</v>
      </c>
      <c r="S366">
        <v>203.08636734691001</v>
      </c>
      <c r="T366">
        <v>143.62731250342</v>
      </c>
      <c r="U366">
        <v>147.72712578271501</v>
      </c>
      <c r="V366">
        <v>141.865733218152</v>
      </c>
      <c r="W366">
        <v>144.02515009712201</v>
      </c>
      <c r="X366">
        <v>165.17097026496</v>
      </c>
      <c r="Y366">
        <v>177.28851204656399</v>
      </c>
      <c r="Z366">
        <v>135.98354781429799</v>
      </c>
      <c r="AA366">
        <v>161.74205144726301</v>
      </c>
      <c r="AB366">
        <v>180.015705660013</v>
      </c>
      <c r="AC366">
        <v>173.13262926447399</v>
      </c>
      <c r="AD366">
        <v>172.585738632881</v>
      </c>
      <c r="AE366">
        <v>153.505168021315</v>
      </c>
      <c r="AF366">
        <v>153.69979794513301</v>
      </c>
      <c r="AG366">
        <v>187.87239457570601</v>
      </c>
      <c r="AH366">
        <v>136.755036522316</v>
      </c>
      <c r="AI366">
        <v>127.769059485322</v>
      </c>
      <c r="AJ366">
        <f t="shared" si="24"/>
        <v>152.10272229123683</v>
      </c>
      <c r="AK366">
        <f t="shared" si="23"/>
        <v>37.012066656815335</v>
      </c>
      <c r="AL366">
        <f t="shared" si="25"/>
        <v>61.273558538723819</v>
      </c>
      <c r="AM366">
        <v>75.123166181878204</v>
      </c>
    </row>
    <row r="367" spans="1:39" x14ac:dyDescent="0.35">
      <c r="A367">
        <v>365</v>
      </c>
      <c r="B367" s="1">
        <v>43253</v>
      </c>
      <c r="C367" t="s">
        <v>329</v>
      </c>
      <c r="D367">
        <v>136.74327288503099</v>
      </c>
      <c r="E367">
        <v>116.00450967866701</v>
      </c>
      <c r="F367">
        <v>134.61427531895799</v>
      </c>
      <c r="G367">
        <v>146.20407102623199</v>
      </c>
      <c r="H367">
        <v>148.850183653389</v>
      </c>
      <c r="I367">
        <v>165.76185621833599</v>
      </c>
      <c r="J367">
        <v>170.34090432290901</v>
      </c>
      <c r="K367">
        <v>130.30350782498701</v>
      </c>
      <c r="L367">
        <v>114.220248696203</v>
      </c>
      <c r="M367">
        <v>139.244486418734</v>
      </c>
      <c r="N367">
        <v>151.19422032747701</v>
      </c>
      <c r="O367">
        <v>155.49403782292299</v>
      </c>
      <c r="P367">
        <v>162.68937119282899</v>
      </c>
      <c r="Q367">
        <v>148.57598184180901</v>
      </c>
      <c r="R367">
        <v>179.070430795676</v>
      </c>
      <c r="S367">
        <v>201.19219388156</v>
      </c>
      <c r="T367">
        <v>141.74132489229899</v>
      </c>
      <c r="U367">
        <v>149.13299545526601</v>
      </c>
      <c r="V367">
        <v>150.092726936058</v>
      </c>
      <c r="W367">
        <v>151.98305958754801</v>
      </c>
      <c r="X367">
        <v>168.332291074567</v>
      </c>
      <c r="Y367">
        <v>178.91102165842801</v>
      </c>
      <c r="Z367">
        <v>142.879338706391</v>
      </c>
      <c r="AA367">
        <v>163.38640302864599</v>
      </c>
      <c r="AB367">
        <v>181.189399452705</v>
      </c>
      <c r="AC367">
        <v>174.86635954413799</v>
      </c>
      <c r="AD367">
        <v>174.30799494332899</v>
      </c>
      <c r="AE367">
        <v>156.757752304196</v>
      </c>
      <c r="AF367">
        <v>160.530700197562</v>
      </c>
      <c r="AG367">
        <v>192.00857371581199</v>
      </c>
      <c r="AH367">
        <v>131.79706445294499</v>
      </c>
      <c r="AI367">
        <v>126.606129989747</v>
      </c>
      <c r="AJ367">
        <f t="shared" si="24"/>
        <v>154.53208399516743</v>
      </c>
      <c r="AK367">
        <f t="shared" si="23"/>
        <v>39.441428360745931</v>
      </c>
      <c r="AL367">
        <f t="shared" si="25"/>
        <v>63.702920242654415</v>
      </c>
      <c r="AM367">
        <v>75.477904219930096</v>
      </c>
    </row>
    <row r="368" spans="1:39" x14ac:dyDescent="0.35">
      <c r="A368">
        <v>366</v>
      </c>
      <c r="B368" s="1">
        <v>43259</v>
      </c>
      <c r="C368" t="s">
        <v>330</v>
      </c>
      <c r="S368">
        <v>214.707809632129</v>
      </c>
      <c r="T368">
        <v>143.008946127206</v>
      </c>
      <c r="U368">
        <v>171.91041274413001</v>
      </c>
      <c r="V368">
        <v>164.239457531608</v>
      </c>
      <c r="W368">
        <v>161.031678472728</v>
      </c>
      <c r="X368">
        <v>176.26706746889701</v>
      </c>
      <c r="AJ368">
        <f t="shared" si="24"/>
        <v>171.86089532944968</v>
      </c>
      <c r="AK368">
        <f t="shared" si="23"/>
        <v>56.770239695028181</v>
      </c>
      <c r="AL368">
        <f t="shared" si="25"/>
        <v>81.031731576936664</v>
      </c>
      <c r="AM368">
        <v>74.6870361480306</v>
      </c>
    </row>
    <row r="369" spans="1:39" x14ac:dyDescent="0.35">
      <c r="A369">
        <v>367</v>
      </c>
      <c r="B369" s="1">
        <v>43267</v>
      </c>
      <c r="C369" t="s">
        <v>79</v>
      </c>
      <c r="D369">
        <v>145.91755397825</v>
      </c>
      <c r="E369">
        <v>132.47353070763199</v>
      </c>
      <c r="F369">
        <v>144.94078721747701</v>
      </c>
      <c r="J369">
        <v>166.18679517873699</v>
      </c>
      <c r="K369">
        <v>131.59135038591899</v>
      </c>
      <c r="L369">
        <v>127.132831496142</v>
      </c>
      <c r="M369">
        <v>133.05772187032301</v>
      </c>
      <c r="N369">
        <v>155.360911852171</v>
      </c>
      <c r="O369">
        <v>155.63760115335199</v>
      </c>
      <c r="P369">
        <v>164.955949922933</v>
      </c>
      <c r="Q369">
        <v>153.82873560181</v>
      </c>
      <c r="U369">
        <v>154.04258129806101</v>
      </c>
      <c r="V369">
        <v>150.90223443689499</v>
      </c>
      <c r="W369">
        <v>158.55484553341901</v>
      </c>
      <c r="X369">
        <v>169.652948330578</v>
      </c>
      <c r="Y369">
        <v>166.437727264209</v>
      </c>
      <c r="Z369">
        <v>140.29439704304201</v>
      </c>
      <c r="AA369">
        <v>163.69766763570999</v>
      </c>
      <c r="AB369">
        <v>186.231446929226</v>
      </c>
      <c r="AC369">
        <v>186.475549990101</v>
      </c>
      <c r="AH369">
        <v>150.901206013208</v>
      </c>
      <c r="AI369">
        <v>140.75338048270001</v>
      </c>
      <c r="AJ369">
        <f t="shared" si="24"/>
        <v>153.59217065099526</v>
      </c>
      <c r="AK369">
        <f t="shared" si="23"/>
        <v>38.501515016573762</v>
      </c>
      <c r="AL369">
        <f t="shared" si="25"/>
        <v>62.763006898482246</v>
      </c>
      <c r="AM369">
        <v>74.258474501980402</v>
      </c>
    </row>
    <row r="370" spans="1:39" x14ac:dyDescent="0.35">
      <c r="A370">
        <v>368</v>
      </c>
      <c r="B370" s="1">
        <v>43268</v>
      </c>
      <c r="C370" t="s">
        <v>331</v>
      </c>
      <c r="D370">
        <v>157.229843780734</v>
      </c>
      <c r="E370">
        <v>147.629151118755</v>
      </c>
      <c r="F370">
        <v>161.75276265835899</v>
      </c>
      <c r="G370">
        <v>171.77518265131999</v>
      </c>
      <c r="H370">
        <v>173.900072451591</v>
      </c>
      <c r="I370">
        <v>187.39245859745799</v>
      </c>
      <c r="J370">
        <v>185.33273433378599</v>
      </c>
      <c r="K370">
        <v>149.35429456532</v>
      </c>
      <c r="L370">
        <v>141.05653091846801</v>
      </c>
      <c r="M370">
        <v>149.31233439495199</v>
      </c>
      <c r="N370">
        <v>174.71317742428499</v>
      </c>
      <c r="O370">
        <v>172.75694959794399</v>
      </c>
      <c r="P370">
        <v>180.10550231471299</v>
      </c>
      <c r="Q370">
        <v>166.2009223705</v>
      </c>
      <c r="R370">
        <v>200.344583649443</v>
      </c>
      <c r="S370">
        <v>225.782325376106</v>
      </c>
      <c r="T370">
        <v>170.790638915096</v>
      </c>
      <c r="U370">
        <v>165.876327020361</v>
      </c>
      <c r="V370">
        <v>165.00686938058999</v>
      </c>
      <c r="W370">
        <v>170.757805538355</v>
      </c>
      <c r="X370">
        <v>184.878636383638</v>
      </c>
      <c r="Y370">
        <v>194.04236069106801</v>
      </c>
      <c r="Z370">
        <v>162.39217070688801</v>
      </c>
      <c r="AA370">
        <v>178.980425563399</v>
      </c>
      <c r="AB370">
        <v>194.24616773771601</v>
      </c>
      <c r="AC370">
        <v>199.21225182902899</v>
      </c>
      <c r="AD370">
        <v>193.275008792129</v>
      </c>
      <c r="AE370">
        <v>175.17374998103</v>
      </c>
      <c r="AF370">
        <v>178.85949223300801</v>
      </c>
      <c r="AG370">
        <v>219.22504891351301</v>
      </c>
      <c r="AH370">
        <v>163.079968400566</v>
      </c>
      <c r="AI370">
        <v>148.36589176818401</v>
      </c>
      <c r="AJ370">
        <f t="shared" si="24"/>
        <v>175.27505125182199</v>
      </c>
      <c r="AK370">
        <f t="shared" si="23"/>
        <v>60.184395617400497</v>
      </c>
      <c r="AL370">
        <f t="shared" si="25"/>
        <v>84.445887499308981</v>
      </c>
      <c r="AM370">
        <v>74.108882711740307</v>
      </c>
    </row>
    <row r="371" spans="1:39" x14ac:dyDescent="0.35">
      <c r="A371">
        <v>369</v>
      </c>
      <c r="B371" s="1">
        <v>43283</v>
      </c>
      <c r="C371" t="s">
        <v>177</v>
      </c>
      <c r="E371">
        <v>134.473372263019</v>
      </c>
      <c r="F371">
        <v>150.424300830216</v>
      </c>
      <c r="G371">
        <v>159.458902567781</v>
      </c>
      <c r="H371">
        <v>166.501253741498</v>
      </c>
      <c r="I371">
        <v>170.55762925868899</v>
      </c>
      <c r="J371">
        <v>168.82531356009201</v>
      </c>
      <c r="K371">
        <v>136.304609084129</v>
      </c>
      <c r="L371">
        <v>120.892406167511</v>
      </c>
      <c r="P371">
        <v>171.12222879252599</v>
      </c>
      <c r="Q371">
        <v>156.36316958076199</v>
      </c>
      <c r="R371">
        <v>197.307910167892</v>
      </c>
      <c r="S371">
        <v>215.94138692462801</v>
      </c>
      <c r="T371">
        <v>138.98444427770499</v>
      </c>
      <c r="U371">
        <v>145.977515840629</v>
      </c>
      <c r="V371">
        <v>143.859044735895</v>
      </c>
      <c r="W371">
        <v>158.898187689255</v>
      </c>
      <c r="X371">
        <v>176.635591596815</v>
      </c>
      <c r="AB371">
        <v>197.52712376256599</v>
      </c>
      <c r="AC371">
        <v>194.985809558445</v>
      </c>
      <c r="AD371">
        <v>188.11404388672099</v>
      </c>
      <c r="AE371">
        <v>168.75068957114601</v>
      </c>
      <c r="AF371">
        <v>162.38508751274199</v>
      </c>
      <c r="AG371">
        <v>203.64601827850501</v>
      </c>
      <c r="AH371">
        <v>141.67146627730199</v>
      </c>
      <c r="AI371">
        <v>138.59633550650199</v>
      </c>
      <c r="AJ371">
        <f t="shared" si="24"/>
        <v>164.32815365731884</v>
      </c>
      <c r="AK371">
        <f t="shared" si="23"/>
        <v>49.237498022897341</v>
      </c>
      <c r="AL371">
        <f t="shared" si="25"/>
        <v>73.498989904805825</v>
      </c>
      <c r="AM371">
        <v>74.671967361590404</v>
      </c>
    </row>
    <row r="372" spans="1:39" x14ac:dyDescent="0.35">
      <c r="A372">
        <v>370</v>
      </c>
      <c r="B372" s="1">
        <v>43283</v>
      </c>
      <c r="C372" t="s">
        <v>332</v>
      </c>
      <c r="D372">
        <v>148.726161079543</v>
      </c>
      <c r="E372">
        <v>139.49404466101001</v>
      </c>
      <c r="F372">
        <v>148.53433843760601</v>
      </c>
      <c r="G372">
        <v>160.42697749026499</v>
      </c>
      <c r="H372">
        <v>160.701049592636</v>
      </c>
      <c r="I372">
        <v>178.82623792237001</v>
      </c>
      <c r="J372">
        <v>173.24549384404301</v>
      </c>
      <c r="K372">
        <v>134.20832971148101</v>
      </c>
      <c r="L372">
        <v>126.033458888873</v>
      </c>
      <c r="M372">
        <v>147.35133516387501</v>
      </c>
      <c r="N372">
        <v>162.759788302776</v>
      </c>
      <c r="O372">
        <v>166.28419449143601</v>
      </c>
      <c r="P372">
        <v>172.772115283852</v>
      </c>
      <c r="Q372">
        <v>154.21166396523401</v>
      </c>
      <c r="R372">
        <v>191.17648534748599</v>
      </c>
      <c r="S372">
        <v>216.05047393373499</v>
      </c>
      <c r="T372">
        <v>150.90142750754899</v>
      </c>
      <c r="U372">
        <v>147.25456946161401</v>
      </c>
      <c r="V372">
        <v>149.43095295337699</v>
      </c>
      <c r="W372">
        <v>154.413720749014</v>
      </c>
      <c r="X372">
        <v>179.011700907061</v>
      </c>
      <c r="Y372">
        <v>187.129496435497</v>
      </c>
      <c r="Z372">
        <v>154.07323908266599</v>
      </c>
      <c r="AA372">
        <v>167.322536419193</v>
      </c>
      <c r="AB372">
        <v>190.76809892460901</v>
      </c>
      <c r="AC372">
        <v>194.20602910711801</v>
      </c>
      <c r="AD372">
        <v>181.60983488066901</v>
      </c>
      <c r="AE372">
        <v>165.082196998949</v>
      </c>
      <c r="AF372">
        <v>165.01261004713899</v>
      </c>
      <c r="AG372">
        <v>208.21837179626499</v>
      </c>
      <c r="AH372">
        <v>151.58585601318001</v>
      </c>
      <c r="AI372">
        <v>141.09862575462401</v>
      </c>
      <c r="AJ372">
        <f t="shared" si="24"/>
        <v>164.62254422358581</v>
      </c>
      <c r="AK372">
        <f t="shared" si="23"/>
        <v>49.531888589164311</v>
      </c>
      <c r="AL372">
        <f t="shared" si="25"/>
        <v>73.793380471072794</v>
      </c>
      <c r="AM372">
        <v>74.707955637408801</v>
      </c>
    </row>
    <row r="373" spans="1:39" x14ac:dyDescent="0.35">
      <c r="A373">
        <v>371</v>
      </c>
      <c r="B373" s="1">
        <v>43288</v>
      </c>
      <c r="C373" t="s">
        <v>333</v>
      </c>
      <c r="D373">
        <v>150.59728589922699</v>
      </c>
      <c r="E373">
        <v>123.841691265637</v>
      </c>
      <c r="F373">
        <v>144.874399784893</v>
      </c>
      <c r="G373">
        <v>148.70446138264501</v>
      </c>
      <c r="H373">
        <v>153.970685977172</v>
      </c>
      <c r="I373">
        <v>168.75336391520901</v>
      </c>
      <c r="J373">
        <v>166.72452566144099</v>
      </c>
      <c r="K373">
        <v>134.111466775834</v>
      </c>
      <c r="L373">
        <v>126.338403603551</v>
      </c>
      <c r="M373">
        <v>142.41366245903299</v>
      </c>
      <c r="N373">
        <v>152.410746936831</v>
      </c>
      <c r="O373">
        <v>160.193731221078</v>
      </c>
      <c r="P373">
        <v>167.13533549643199</v>
      </c>
      <c r="Q373">
        <v>148.790371864511</v>
      </c>
      <c r="R373">
        <v>187.04854327152401</v>
      </c>
      <c r="S373">
        <v>212.78426764792201</v>
      </c>
      <c r="T373">
        <v>146.372925416469</v>
      </c>
      <c r="U373">
        <v>151.37199763530799</v>
      </c>
      <c r="V373">
        <v>147.886791562079</v>
      </c>
      <c r="W373">
        <v>159.334755641355</v>
      </c>
      <c r="X373">
        <v>178.707993642031</v>
      </c>
      <c r="Y373">
        <v>186.38674741013199</v>
      </c>
      <c r="Z373">
        <v>148.79356777045101</v>
      </c>
      <c r="AA373">
        <v>165.84014657533501</v>
      </c>
      <c r="AB373">
        <v>190.695929694211</v>
      </c>
      <c r="AC373">
        <v>191.116505593037</v>
      </c>
      <c r="AD373">
        <v>186.82215968416</v>
      </c>
      <c r="AE373">
        <v>168.97754152809799</v>
      </c>
      <c r="AF373">
        <v>169.979185191032</v>
      </c>
      <c r="AG373">
        <v>204.717064663363</v>
      </c>
      <c r="AH373">
        <v>150.78716555813801</v>
      </c>
      <c r="AI373">
        <v>138.79354414833799</v>
      </c>
      <c r="AJ373">
        <f t="shared" si="24"/>
        <v>161.72740515238996</v>
      </c>
      <c r="AK373">
        <f t="shared" si="23"/>
        <v>46.636749517968468</v>
      </c>
      <c r="AL373">
        <f t="shared" si="25"/>
        <v>70.898241399876952</v>
      </c>
      <c r="AM373">
        <v>74.741011544581994</v>
      </c>
    </row>
    <row r="374" spans="1:39" x14ac:dyDescent="0.35">
      <c r="A374">
        <v>372</v>
      </c>
      <c r="B374" s="1">
        <v>43290</v>
      </c>
      <c r="C374" t="s">
        <v>334</v>
      </c>
      <c r="J374">
        <v>167.431299569169</v>
      </c>
      <c r="K374">
        <v>116.519677593559</v>
      </c>
      <c r="L374">
        <v>106.74160934569301</v>
      </c>
      <c r="M374">
        <v>138.818530592992</v>
      </c>
      <c r="N374">
        <v>150.523575154941</v>
      </c>
      <c r="O374">
        <v>160.22852317152501</v>
      </c>
      <c r="U374">
        <v>132.324818600198</v>
      </c>
      <c r="V374">
        <v>134.69119575821699</v>
      </c>
      <c r="W374">
        <v>141.67582288100201</v>
      </c>
      <c r="X374">
        <v>169.33853524373899</v>
      </c>
      <c r="Y374">
        <v>176.15655646540699</v>
      </c>
      <c r="Z374">
        <v>141.315917780381</v>
      </c>
      <c r="AA374">
        <v>152.43400652661401</v>
      </c>
      <c r="AJ374">
        <f t="shared" si="24"/>
        <v>145.24615912949514</v>
      </c>
      <c r="AK374">
        <f t="shared" si="23"/>
        <v>30.155503495073646</v>
      </c>
      <c r="AL374">
        <f t="shared" si="25"/>
        <v>54.416995376982129</v>
      </c>
      <c r="AM374">
        <v>75.581802593027206</v>
      </c>
    </row>
    <row r="375" spans="1:39" x14ac:dyDescent="0.35">
      <c r="A375">
        <v>373</v>
      </c>
      <c r="B375" s="1">
        <v>43291</v>
      </c>
      <c r="C375" t="s">
        <v>172</v>
      </c>
      <c r="D375">
        <v>158.81829427760201</v>
      </c>
      <c r="E375">
        <v>140.70896182931301</v>
      </c>
      <c r="F375">
        <v>159.270965039115</v>
      </c>
      <c r="G375">
        <v>167.422429252104</v>
      </c>
      <c r="H375">
        <v>164.80420788677799</v>
      </c>
      <c r="I375">
        <v>188.18779975942999</v>
      </c>
      <c r="J375">
        <v>182.84588607373999</v>
      </c>
      <c r="K375">
        <v>142.47579136267299</v>
      </c>
      <c r="L375">
        <v>138.150422293292</v>
      </c>
      <c r="M375">
        <v>157.77561425612299</v>
      </c>
      <c r="N375">
        <v>171.65802745159701</v>
      </c>
      <c r="O375">
        <v>173.88209277532701</v>
      </c>
      <c r="P375">
        <v>177.490174397945</v>
      </c>
      <c r="Q375">
        <v>172.493654910603</v>
      </c>
      <c r="R375">
        <v>209.406502363725</v>
      </c>
      <c r="S375">
        <v>219.52218030290001</v>
      </c>
      <c r="T375">
        <v>151.71446481948999</v>
      </c>
      <c r="U375">
        <v>163.330354985669</v>
      </c>
      <c r="V375">
        <v>154.841805540054</v>
      </c>
      <c r="W375">
        <v>169.56157419636699</v>
      </c>
      <c r="X375">
        <v>188.812822991058</v>
      </c>
      <c r="Y375">
        <v>195.79138845754801</v>
      </c>
      <c r="Z375">
        <v>164.296816723745</v>
      </c>
      <c r="AA375">
        <v>180.57704378425399</v>
      </c>
      <c r="AB375">
        <v>201.72589657588199</v>
      </c>
      <c r="AC375">
        <v>203.594650238067</v>
      </c>
      <c r="AD375">
        <v>204.66675707985499</v>
      </c>
      <c r="AE375">
        <v>187.943251502599</v>
      </c>
      <c r="AF375">
        <v>178.87348881782</v>
      </c>
      <c r="AG375">
        <v>224.894847416819</v>
      </c>
      <c r="AH375">
        <v>161.899254225438</v>
      </c>
      <c r="AI375">
        <v>146.71425290959601</v>
      </c>
      <c r="AJ375">
        <f t="shared" si="24"/>
        <v>175.12973982801648</v>
      </c>
      <c r="AK375">
        <f t="shared" si="23"/>
        <v>60.039084193594988</v>
      </c>
      <c r="AL375">
        <f t="shared" si="25"/>
        <v>84.300576075503471</v>
      </c>
      <c r="AM375">
        <v>74.958125504262696</v>
      </c>
    </row>
    <row r="376" spans="1:39" x14ac:dyDescent="0.35">
      <c r="A376">
        <v>374</v>
      </c>
      <c r="B376" s="1">
        <v>43291</v>
      </c>
      <c r="C376" t="s">
        <v>335</v>
      </c>
      <c r="D376">
        <v>166.46696506798301</v>
      </c>
      <c r="E376">
        <v>143.47506093654999</v>
      </c>
      <c r="F376">
        <v>158.575655093206</v>
      </c>
      <c r="G376">
        <v>162.681547603426</v>
      </c>
      <c r="H376">
        <v>169.96501882862799</v>
      </c>
      <c r="I376">
        <v>183.04470838739701</v>
      </c>
      <c r="J376">
        <v>174.25715939989601</v>
      </c>
      <c r="K376">
        <v>144.05281566157899</v>
      </c>
      <c r="L376">
        <v>137.53511706545299</v>
      </c>
      <c r="M376">
        <v>156.66680518146001</v>
      </c>
      <c r="N376">
        <v>169.47279381755999</v>
      </c>
      <c r="O376">
        <v>172.20771284213399</v>
      </c>
      <c r="P376">
        <v>178.28294109527801</v>
      </c>
      <c r="Q376">
        <v>162.35964803443599</v>
      </c>
      <c r="R376">
        <v>189.43633244000301</v>
      </c>
      <c r="S376">
        <v>220.12250700378701</v>
      </c>
      <c r="T376">
        <v>163.631634347503</v>
      </c>
      <c r="U376">
        <v>168.034702649461</v>
      </c>
      <c r="V376">
        <v>162.09486721107399</v>
      </c>
      <c r="W376">
        <v>166.628411510973</v>
      </c>
      <c r="X376">
        <v>189.25472529955201</v>
      </c>
      <c r="Y376">
        <v>200.37523490222901</v>
      </c>
      <c r="Z376">
        <v>168.09189603655</v>
      </c>
      <c r="AA376">
        <v>182.903867462054</v>
      </c>
      <c r="AB376">
        <v>202.95334413385399</v>
      </c>
      <c r="AC376">
        <v>202.36451578514999</v>
      </c>
      <c r="AD376">
        <v>201.90498518734699</v>
      </c>
      <c r="AE376">
        <v>183.20474237539099</v>
      </c>
      <c r="AF376">
        <v>186.92522390870701</v>
      </c>
      <c r="AG376">
        <v>225.65827052573201</v>
      </c>
      <c r="AH376">
        <v>165.34249633072201</v>
      </c>
      <c r="AI376">
        <v>150.34104193953101</v>
      </c>
      <c r="AJ376">
        <f t="shared" si="24"/>
        <v>175.25977337701892</v>
      </c>
      <c r="AK376">
        <f t="shared" si="23"/>
        <v>60.169117742597422</v>
      </c>
      <c r="AL376">
        <f t="shared" si="25"/>
        <v>84.430609624505905</v>
      </c>
      <c r="AM376">
        <v>75.021008951522703</v>
      </c>
    </row>
    <row r="377" spans="1:39" x14ac:dyDescent="0.35">
      <c r="A377">
        <v>375</v>
      </c>
      <c r="B377" s="1">
        <v>43293</v>
      </c>
      <c r="C377" t="s">
        <v>336</v>
      </c>
      <c r="D377">
        <v>158.98664303916499</v>
      </c>
      <c r="E377">
        <v>144.00595394331799</v>
      </c>
      <c r="F377">
        <v>159.69484106031101</v>
      </c>
      <c r="G377">
        <v>163.32211876387001</v>
      </c>
      <c r="H377">
        <v>173.28832771212601</v>
      </c>
      <c r="I377">
        <v>184.359769345724</v>
      </c>
      <c r="J377">
        <v>181.01346911912799</v>
      </c>
      <c r="K377">
        <v>137.11741470992499</v>
      </c>
      <c r="L377">
        <v>140.233353513536</v>
      </c>
      <c r="M377">
        <v>156.777085293433</v>
      </c>
      <c r="N377">
        <v>167.98300180394401</v>
      </c>
      <c r="O377">
        <v>168.94317296723099</v>
      </c>
      <c r="P377">
        <v>180.13809906789299</v>
      </c>
      <c r="Q377">
        <v>160.10312278335201</v>
      </c>
      <c r="R377">
        <v>198.48315030768299</v>
      </c>
      <c r="S377">
        <v>219.45051655638801</v>
      </c>
      <c r="T377">
        <v>157.363774986827</v>
      </c>
      <c r="U377">
        <v>165.393923386654</v>
      </c>
      <c r="V377">
        <v>161.36581200996099</v>
      </c>
      <c r="W377">
        <v>164.34684954763401</v>
      </c>
      <c r="X377">
        <v>189.19934779470501</v>
      </c>
      <c r="Y377">
        <v>197.877241543032</v>
      </c>
      <c r="Z377">
        <v>168.20172760504499</v>
      </c>
      <c r="AA377">
        <v>183.56200119779999</v>
      </c>
      <c r="AB377">
        <v>199.573076149467</v>
      </c>
      <c r="AC377">
        <v>198.10978439125299</v>
      </c>
      <c r="AD377">
        <v>200.302370855254</v>
      </c>
      <c r="AE377">
        <v>178.12471425683</v>
      </c>
      <c r="AF377">
        <v>181.21514227979799</v>
      </c>
      <c r="AG377">
        <v>217.72678901626</v>
      </c>
      <c r="AH377">
        <v>162.593498470116</v>
      </c>
      <c r="AI377">
        <v>149.74350665293301</v>
      </c>
      <c r="AJ377">
        <f t="shared" si="24"/>
        <v>174.01873750408112</v>
      </c>
      <c r="AK377">
        <f t="shared" si="23"/>
        <v>58.928081869659621</v>
      </c>
      <c r="AL377">
        <f t="shared" si="25"/>
        <v>83.189573751568105</v>
      </c>
      <c r="AM377">
        <v>74.683168723008293</v>
      </c>
    </row>
    <row r="378" spans="1:39" x14ac:dyDescent="0.35">
      <c r="A378">
        <v>376</v>
      </c>
      <c r="B378" s="1">
        <v>43299</v>
      </c>
      <c r="C378" t="s">
        <v>337</v>
      </c>
      <c r="D378">
        <v>149.21128287309301</v>
      </c>
      <c r="E378">
        <v>132.106798029544</v>
      </c>
      <c r="F378">
        <v>149.70507356468499</v>
      </c>
      <c r="G378">
        <v>155.25766383752</v>
      </c>
      <c r="H378">
        <v>156.71442776215201</v>
      </c>
      <c r="I378">
        <v>179.44827530592499</v>
      </c>
      <c r="J378">
        <v>169.42930184669501</v>
      </c>
      <c r="N378">
        <v>161.253154852043</v>
      </c>
      <c r="O378">
        <v>163.95055092142701</v>
      </c>
      <c r="P378">
        <v>173.0885924289</v>
      </c>
      <c r="Q378">
        <v>160.16305382432199</v>
      </c>
      <c r="AJ378">
        <f t="shared" si="24"/>
        <v>159.12074320420967</v>
      </c>
      <c r="AK378">
        <f t="shared" si="23"/>
        <v>44.030087569788179</v>
      </c>
      <c r="AL378">
        <f t="shared" si="25"/>
        <v>68.291579451696663</v>
      </c>
      <c r="AM378">
        <v>74.971853354627299</v>
      </c>
    </row>
    <row r="379" spans="1:39" x14ac:dyDescent="0.35">
      <c r="A379">
        <v>377</v>
      </c>
      <c r="B379" s="1">
        <v>43303</v>
      </c>
      <c r="C379" t="s">
        <v>338</v>
      </c>
      <c r="D379">
        <v>142.776870762816</v>
      </c>
      <c r="E379">
        <v>132.62378290248299</v>
      </c>
      <c r="F379">
        <v>145.66372550967699</v>
      </c>
      <c r="G379">
        <v>146.994251413093</v>
      </c>
      <c r="H379">
        <v>150.59995446159499</v>
      </c>
      <c r="I379">
        <v>173.60374480945501</v>
      </c>
      <c r="J379">
        <v>159.29716492654799</v>
      </c>
      <c r="K379">
        <v>132.05502528920701</v>
      </c>
      <c r="L379">
        <v>119.88443664242401</v>
      </c>
      <c r="M379">
        <v>132.17658857124101</v>
      </c>
      <c r="N379">
        <v>151.49676271866099</v>
      </c>
      <c r="O379">
        <v>154.39606764273501</v>
      </c>
      <c r="P379">
        <v>153.89431050125299</v>
      </c>
      <c r="Q379">
        <v>149.535368278764</v>
      </c>
      <c r="R379">
        <v>188.739904701462</v>
      </c>
      <c r="S379">
        <v>207.70630881468699</v>
      </c>
      <c r="T379">
        <v>143.64221086867701</v>
      </c>
      <c r="U379">
        <v>148.55467618206299</v>
      </c>
      <c r="V379">
        <v>147.69263878270601</v>
      </c>
      <c r="W379">
        <v>155.60333119447199</v>
      </c>
      <c r="X379">
        <v>170.99732164232799</v>
      </c>
      <c r="Y379">
        <v>179.52099472851501</v>
      </c>
      <c r="Z379">
        <v>146.51290103926101</v>
      </c>
      <c r="AA379">
        <v>164.05282256823199</v>
      </c>
      <c r="AB379">
        <v>186.45573213431601</v>
      </c>
      <c r="AC379">
        <v>185.22812281490801</v>
      </c>
      <c r="AD379">
        <v>178.90507945785001</v>
      </c>
      <c r="AE379">
        <v>161.618015999954</v>
      </c>
      <c r="AF379">
        <v>167.29615607696101</v>
      </c>
      <c r="AG379">
        <v>199.56975611299899</v>
      </c>
      <c r="AH379">
        <v>143.22764338899901</v>
      </c>
      <c r="AI379">
        <v>130.93774488399501</v>
      </c>
      <c r="AJ379">
        <f t="shared" si="24"/>
        <v>157.85185674444804</v>
      </c>
      <c r="AK379">
        <f t="shared" si="23"/>
        <v>42.761201110026548</v>
      </c>
      <c r="AL379">
        <f t="shared" si="25"/>
        <v>67.022692991935031</v>
      </c>
      <c r="AM379">
        <v>74.636029158123904</v>
      </c>
    </row>
    <row r="380" spans="1:39" x14ac:dyDescent="0.35">
      <c r="A380">
        <v>378</v>
      </c>
      <c r="B380" s="1">
        <v>43322</v>
      </c>
      <c r="C380" t="s">
        <v>339</v>
      </c>
      <c r="D380">
        <v>140.03963390119401</v>
      </c>
      <c r="E380">
        <v>116.07152702165401</v>
      </c>
      <c r="F380">
        <v>141.89196099809999</v>
      </c>
      <c r="G380">
        <v>155.42594438533399</v>
      </c>
      <c r="H380">
        <v>159.60019284943101</v>
      </c>
      <c r="I380">
        <v>181.23928863666299</v>
      </c>
      <c r="N380">
        <v>153.28154009028</v>
      </c>
      <c r="O380">
        <v>161.505556745635</v>
      </c>
      <c r="P380">
        <v>168.592604224957</v>
      </c>
      <c r="Q380">
        <v>164.72110439758001</v>
      </c>
      <c r="R380">
        <v>200.63944792637199</v>
      </c>
      <c r="S380">
        <v>210.77889135849901</v>
      </c>
      <c r="T380">
        <v>155.992770726006</v>
      </c>
      <c r="Z380">
        <v>140.92878259073501</v>
      </c>
      <c r="AA380">
        <v>151.257666823525</v>
      </c>
      <c r="AB380">
        <v>182.437333647575</v>
      </c>
      <c r="AC380">
        <v>195.208186530841</v>
      </c>
      <c r="AD380">
        <v>195.728895554914</v>
      </c>
      <c r="AE380">
        <v>174.46605704371601</v>
      </c>
      <c r="AF380">
        <v>174.99614355449501</v>
      </c>
      <c r="AG380">
        <v>215.801447890643</v>
      </c>
      <c r="AJ380">
        <f t="shared" si="24"/>
        <v>168.60023699514997</v>
      </c>
      <c r="AK380">
        <f t="shared" si="23"/>
        <v>53.509581360728475</v>
      </c>
      <c r="AL380">
        <f t="shared" si="25"/>
        <v>77.771073242636959</v>
      </c>
      <c r="AM380">
        <v>74.777276454255301</v>
      </c>
    </row>
    <row r="381" spans="1:39" x14ac:dyDescent="0.35">
      <c r="A381">
        <v>379</v>
      </c>
      <c r="B381" s="1">
        <v>43328</v>
      </c>
      <c r="C381" t="s">
        <v>243</v>
      </c>
      <c r="D381">
        <v>154.18240925600301</v>
      </c>
      <c r="E381">
        <v>138.79967630883499</v>
      </c>
      <c r="F381">
        <v>151.16763860448799</v>
      </c>
      <c r="G381">
        <v>162.34190799386599</v>
      </c>
      <c r="H381">
        <v>171.810120920559</v>
      </c>
      <c r="I381">
        <v>192.653872906446</v>
      </c>
      <c r="J381">
        <v>189.79193843270301</v>
      </c>
      <c r="K381">
        <v>147.66814986616299</v>
      </c>
      <c r="L381">
        <v>143.644027259891</v>
      </c>
      <c r="M381">
        <v>147.33894283014499</v>
      </c>
      <c r="N381">
        <v>163.91717435487399</v>
      </c>
      <c r="O381">
        <v>167.83570028419399</v>
      </c>
      <c r="P381">
        <v>182.157277131748</v>
      </c>
      <c r="Q381">
        <v>165.747320500108</v>
      </c>
      <c r="R381">
        <v>197.998343913383</v>
      </c>
      <c r="S381">
        <v>218.67892998966099</v>
      </c>
      <c r="T381">
        <v>164.95322099666501</v>
      </c>
      <c r="U381">
        <v>175.39183405999199</v>
      </c>
      <c r="V381">
        <v>166.11151603222899</v>
      </c>
      <c r="W381">
        <v>167.50976594944501</v>
      </c>
      <c r="X381">
        <v>190.19770277309999</v>
      </c>
      <c r="Y381">
        <v>192.596753322002</v>
      </c>
      <c r="Z381">
        <v>155.74281759999801</v>
      </c>
      <c r="AA381">
        <v>174.404479760323</v>
      </c>
      <c r="AB381">
        <v>196.91587465091999</v>
      </c>
      <c r="AC381">
        <v>195.88035159771599</v>
      </c>
      <c r="AD381">
        <v>187.844580933532</v>
      </c>
      <c r="AE381">
        <v>173.06017837842299</v>
      </c>
      <c r="AF381">
        <v>174.769368513361</v>
      </c>
      <c r="AG381">
        <v>208.00770879142701</v>
      </c>
      <c r="AH381">
        <v>159.703012285032</v>
      </c>
      <c r="AI381">
        <v>142.27662158406099</v>
      </c>
      <c r="AJ381">
        <f t="shared" si="24"/>
        <v>172.53435055566538</v>
      </c>
      <c r="AK381">
        <f t="shared" si="23"/>
        <v>57.443694921243889</v>
      </c>
      <c r="AL381">
        <f t="shared" si="25"/>
        <v>81.705186803152372</v>
      </c>
      <c r="AM381">
        <v>74.913271168340003</v>
      </c>
    </row>
    <row r="382" spans="1:39" x14ac:dyDescent="0.35">
      <c r="A382">
        <v>380</v>
      </c>
      <c r="B382" s="1">
        <v>43330</v>
      </c>
      <c r="C382" t="s">
        <v>340</v>
      </c>
      <c r="D382">
        <v>149.56076245418799</v>
      </c>
      <c r="E382">
        <v>130.789436847438</v>
      </c>
      <c r="F382">
        <v>144.27053941310999</v>
      </c>
      <c r="G382">
        <v>158.63997619679699</v>
      </c>
      <c r="H382">
        <v>158.34219100471799</v>
      </c>
      <c r="I382">
        <v>188.23680530451699</v>
      </c>
      <c r="J382">
        <v>179.97961311953199</v>
      </c>
      <c r="K382">
        <v>148.64266104996199</v>
      </c>
      <c r="L382">
        <v>138.25712043566401</v>
      </c>
      <c r="M382">
        <v>143.31871870305801</v>
      </c>
      <c r="N382">
        <v>162.91428633443201</v>
      </c>
      <c r="O382">
        <v>165.74731580319599</v>
      </c>
      <c r="P382">
        <v>177.588211122665</v>
      </c>
      <c r="Q382">
        <v>166.447598282906</v>
      </c>
      <c r="R382">
        <v>204.41156801876201</v>
      </c>
      <c r="S382">
        <v>217.07600611850901</v>
      </c>
      <c r="T382">
        <v>163.99616554414999</v>
      </c>
      <c r="U382">
        <v>172.34921533101701</v>
      </c>
      <c r="V382">
        <v>165.62254417795</v>
      </c>
      <c r="W382">
        <v>164.41098667284899</v>
      </c>
      <c r="X382">
        <v>191.757684890148</v>
      </c>
      <c r="Y382">
        <v>192.73696321073001</v>
      </c>
      <c r="Z382">
        <v>150.36587891014699</v>
      </c>
      <c r="AA382">
        <v>172.29362631809599</v>
      </c>
      <c r="AB382">
        <v>193.338034821641</v>
      </c>
      <c r="AC382">
        <v>201.77802668805401</v>
      </c>
      <c r="AD382">
        <v>195.00521045751699</v>
      </c>
      <c r="AE382">
        <v>181.04520224709901</v>
      </c>
      <c r="AF382">
        <v>184.42859379637801</v>
      </c>
      <c r="AG382">
        <v>218.463987982026</v>
      </c>
      <c r="AH382">
        <v>164.41550523026899</v>
      </c>
      <c r="AI382">
        <v>148.600982164165</v>
      </c>
      <c r="AJ382">
        <f t="shared" si="24"/>
        <v>171.71348183286531</v>
      </c>
      <c r="AK382">
        <f t="shared" si="23"/>
        <v>56.622826198443818</v>
      </c>
      <c r="AL382">
        <f t="shared" si="25"/>
        <v>80.884318080352301</v>
      </c>
      <c r="AM382">
        <v>74.732423443558403</v>
      </c>
    </row>
    <row r="383" spans="1:39" x14ac:dyDescent="0.35">
      <c r="A383">
        <v>381</v>
      </c>
      <c r="B383" s="1">
        <v>43336</v>
      </c>
      <c r="C383" t="s">
        <v>341</v>
      </c>
      <c r="D383">
        <v>157.55176527468601</v>
      </c>
      <c r="E383">
        <v>147.059165384876</v>
      </c>
      <c r="F383">
        <v>158.489361975729</v>
      </c>
      <c r="G383">
        <v>172.68495175749001</v>
      </c>
      <c r="H383">
        <v>179.68129816223299</v>
      </c>
      <c r="I383">
        <v>197.11194781129299</v>
      </c>
      <c r="J383">
        <v>194.071265975595</v>
      </c>
      <c r="K383">
        <v>144.089237581193</v>
      </c>
      <c r="L383">
        <v>149.61233627032701</v>
      </c>
      <c r="M383">
        <v>152.90051747976301</v>
      </c>
      <c r="N383">
        <v>176.593808829925</v>
      </c>
      <c r="O383">
        <v>171.01951181000999</v>
      </c>
      <c r="P383">
        <v>182.89451168756699</v>
      </c>
      <c r="Q383">
        <v>177.381409606202</v>
      </c>
      <c r="R383">
        <v>208.363650339271</v>
      </c>
      <c r="S383">
        <v>222.44274855476399</v>
      </c>
      <c r="T383">
        <v>155.78508568986899</v>
      </c>
      <c r="U383">
        <v>172.135270434348</v>
      </c>
      <c r="V383">
        <v>164.30851539387001</v>
      </c>
      <c r="W383">
        <v>173.72263511288</v>
      </c>
      <c r="X383">
        <v>193.05697497086601</v>
      </c>
      <c r="Y383">
        <v>194.63584274152399</v>
      </c>
      <c r="Z383">
        <v>166.64104981773599</v>
      </c>
      <c r="AA383">
        <v>180.691566395503</v>
      </c>
      <c r="AB383">
        <v>204.41764188991601</v>
      </c>
      <c r="AC383">
        <v>200.628979883743</v>
      </c>
      <c r="AD383">
        <v>196.30108490701301</v>
      </c>
      <c r="AE383">
        <v>182.921699833394</v>
      </c>
      <c r="AF383">
        <v>187.30045901379501</v>
      </c>
      <c r="AG383">
        <v>221.44546581525199</v>
      </c>
      <c r="AH383">
        <v>167.440925453852</v>
      </c>
      <c r="AI383">
        <v>153.30804490125001</v>
      </c>
      <c r="AJ383">
        <f t="shared" si="24"/>
        <v>178.33402283611673</v>
      </c>
      <c r="AK383">
        <f t="shared" si="23"/>
        <v>63.243367201695236</v>
      </c>
      <c r="AL383">
        <f t="shared" si="25"/>
        <v>87.504859083603719</v>
      </c>
      <c r="AM383">
        <v>74.614448374061794</v>
      </c>
    </row>
    <row r="384" spans="1:39" x14ac:dyDescent="0.35">
      <c r="A384">
        <v>382</v>
      </c>
      <c r="B384" s="1">
        <v>43338</v>
      </c>
      <c r="C384" t="s">
        <v>342</v>
      </c>
      <c r="G384">
        <v>136.70754786963201</v>
      </c>
      <c r="H384">
        <v>134.890840311635</v>
      </c>
      <c r="I384">
        <v>158.394678458507</v>
      </c>
      <c r="J384">
        <v>163.8805417154</v>
      </c>
      <c r="K384">
        <v>133.01371160820099</v>
      </c>
      <c r="L384">
        <v>126.69900731960399</v>
      </c>
      <c r="M384">
        <v>141.206236774259</v>
      </c>
      <c r="R384">
        <v>178.80871747605099</v>
      </c>
      <c r="S384">
        <v>186.50150555266799</v>
      </c>
      <c r="T384">
        <v>123.699351681061</v>
      </c>
      <c r="U384">
        <v>153.674471396786</v>
      </c>
      <c r="V384">
        <v>153.49680848612999</v>
      </c>
      <c r="W384">
        <v>160.49744905846299</v>
      </c>
      <c r="X384">
        <v>174.239939002781</v>
      </c>
      <c r="AD384">
        <v>173.51205049653001</v>
      </c>
      <c r="AE384">
        <v>153.82051545030399</v>
      </c>
      <c r="AF384">
        <v>157.41454455568501</v>
      </c>
      <c r="AG384">
        <v>187.971001734921</v>
      </c>
      <c r="AH384">
        <v>146.48496859323299</v>
      </c>
      <c r="AI384">
        <v>126.400933418543</v>
      </c>
      <c r="AJ384">
        <f t="shared" si="24"/>
        <v>153.5657410480197</v>
      </c>
      <c r="AK384">
        <f t="shared" si="23"/>
        <v>38.475085413598208</v>
      </c>
      <c r="AL384">
        <f t="shared" si="25"/>
        <v>62.736577295506692</v>
      </c>
      <c r="AM384">
        <v>74.821308894205799</v>
      </c>
    </row>
    <row r="385" spans="1:39" x14ac:dyDescent="0.35">
      <c r="A385">
        <v>383</v>
      </c>
      <c r="B385" s="1">
        <v>43338</v>
      </c>
      <c r="C385" t="s">
        <v>343</v>
      </c>
      <c r="D385">
        <v>158.940445029796</v>
      </c>
      <c r="E385">
        <v>145.85640400211099</v>
      </c>
      <c r="F385">
        <v>160.738633122046</v>
      </c>
      <c r="G385">
        <v>168.743324139142</v>
      </c>
      <c r="H385">
        <v>173.45456899996299</v>
      </c>
      <c r="I385">
        <v>196.07465929441901</v>
      </c>
      <c r="J385">
        <v>190.83895980028399</v>
      </c>
      <c r="K385">
        <v>148.05569896958701</v>
      </c>
      <c r="L385">
        <v>142.88295789760201</v>
      </c>
      <c r="M385">
        <v>156.27793510597601</v>
      </c>
      <c r="N385">
        <v>161.053268157031</v>
      </c>
      <c r="O385">
        <v>169.208804362341</v>
      </c>
      <c r="P385">
        <v>189.403040880421</v>
      </c>
      <c r="Q385">
        <v>166.90330759770501</v>
      </c>
      <c r="R385">
        <v>200.526501937446</v>
      </c>
      <c r="S385">
        <v>223.123617616611</v>
      </c>
      <c r="T385">
        <v>173.26438593826501</v>
      </c>
      <c r="U385">
        <v>175.239408058918</v>
      </c>
      <c r="V385">
        <v>175.817101269071</v>
      </c>
      <c r="W385">
        <v>176.37535657719599</v>
      </c>
      <c r="X385">
        <v>197.03374737702001</v>
      </c>
      <c r="Y385">
        <v>205.20373206700299</v>
      </c>
      <c r="Z385">
        <v>172.685143600484</v>
      </c>
      <c r="AA385">
        <v>185.01789107947701</v>
      </c>
      <c r="AB385">
        <v>201.894557110882</v>
      </c>
      <c r="AC385">
        <v>206.13484601341901</v>
      </c>
      <c r="AD385">
        <v>198.25614952068699</v>
      </c>
      <c r="AE385">
        <v>179.50216056165601</v>
      </c>
      <c r="AF385">
        <v>188.37253292403199</v>
      </c>
      <c r="AG385">
        <v>222.03319383737499</v>
      </c>
      <c r="AH385">
        <v>169.777619684298</v>
      </c>
      <c r="AI385">
        <v>157.14557838578099</v>
      </c>
      <c r="AJ385">
        <f t="shared" si="24"/>
        <v>179.24486034118885</v>
      </c>
      <c r="AK385">
        <f t="shared" si="23"/>
        <v>64.154204706767359</v>
      </c>
      <c r="AL385">
        <f t="shared" si="25"/>
        <v>88.415696588675843</v>
      </c>
      <c r="AM385">
        <v>75.051186900412503</v>
      </c>
    </row>
    <row r="386" spans="1:39" x14ac:dyDescent="0.35">
      <c r="A386">
        <v>384</v>
      </c>
      <c r="B386" s="1">
        <v>43341</v>
      </c>
      <c r="C386" t="s">
        <v>344</v>
      </c>
      <c r="D386">
        <v>163.673163579658</v>
      </c>
      <c r="E386">
        <v>143.81654242714899</v>
      </c>
      <c r="F386">
        <v>158.17674227634799</v>
      </c>
      <c r="G386">
        <v>170.60990183713301</v>
      </c>
      <c r="H386">
        <v>174.81463676195</v>
      </c>
      <c r="I386">
        <v>198.54513845488799</v>
      </c>
      <c r="J386">
        <v>197.30412852264701</v>
      </c>
      <c r="K386">
        <v>156.11214679926599</v>
      </c>
      <c r="L386">
        <v>149.419104962739</v>
      </c>
      <c r="M386">
        <v>165.25346692558</v>
      </c>
      <c r="N386">
        <v>176.590042363149</v>
      </c>
      <c r="O386">
        <v>180.28068966553801</v>
      </c>
      <c r="P386">
        <v>193.204239533486</v>
      </c>
      <c r="Q386">
        <v>178.091033906885</v>
      </c>
      <c r="R386">
        <v>211.493808895585</v>
      </c>
      <c r="S386">
        <v>232.679292516885</v>
      </c>
      <c r="T386">
        <v>174.31148073805701</v>
      </c>
      <c r="U386">
        <v>179.44537924672301</v>
      </c>
      <c r="V386">
        <v>175.26485164528501</v>
      </c>
      <c r="W386">
        <v>178.49680247857199</v>
      </c>
      <c r="X386">
        <v>196.893571708341</v>
      </c>
      <c r="Y386">
        <v>210.993745454394</v>
      </c>
      <c r="Z386">
        <v>174.37429975024401</v>
      </c>
      <c r="AA386">
        <v>187.08966676504201</v>
      </c>
      <c r="AB386">
        <v>206.07015445184399</v>
      </c>
      <c r="AC386">
        <v>208.889118843592</v>
      </c>
      <c r="AD386">
        <v>202.91091322343701</v>
      </c>
      <c r="AE386">
        <v>187.24443364154499</v>
      </c>
      <c r="AF386">
        <v>194.39039583871499</v>
      </c>
      <c r="AG386">
        <v>229.95965846166999</v>
      </c>
      <c r="AH386">
        <v>177.35069363172599</v>
      </c>
      <c r="AI386">
        <v>161.79869267570601</v>
      </c>
      <c r="AJ386">
        <f t="shared" si="24"/>
        <v>184.23587306199312</v>
      </c>
      <c r="AK386">
        <f t="shared" ref="AK386:AK449" si="26">AJ386-($AJ$475-$AT$475)</f>
        <v>69.145217427571623</v>
      </c>
      <c r="AL386">
        <f t="shared" si="25"/>
        <v>93.406709309480107</v>
      </c>
      <c r="AM386">
        <v>75.202656233634499</v>
      </c>
    </row>
    <row r="387" spans="1:39" x14ac:dyDescent="0.35">
      <c r="A387">
        <v>385</v>
      </c>
      <c r="B387" s="1">
        <v>43346</v>
      </c>
      <c r="C387" t="s">
        <v>345</v>
      </c>
      <c r="D387">
        <v>133.422145518382</v>
      </c>
      <c r="E387">
        <v>126.909150904336</v>
      </c>
      <c r="F387">
        <v>138.610111135137</v>
      </c>
      <c r="G387">
        <v>143.39206128853999</v>
      </c>
      <c r="H387">
        <v>151.91900280014201</v>
      </c>
      <c r="I387">
        <v>171.137163229083</v>
      </c>
      <c r="J387">
        <v>161.324638124876</v>
      </c>
      <c r="K387">
        <v>133.011106083914</v>
      </c>
      <c r="L387">
        <v>130.84370717960601</v>
      </c>
      <c r="M387">
        <v>142.30386494579699</v>
      </c>
      <c r="N387">
        <v>153.14316779265201</v>
      </c>
      <c r="O387">
        <v>148.97147094698499</v>
      </c>
      <c r="P387">
        <v>166.32067121853399</v>
      </c>
      <c r="Q387">
        <v>153.85935233631599</v>
      </c>
      <c r="R387">
        <v>178.82167721743099</v>
      </c>
      <c r="S387">
        <v>206.24368880295901</v>
      </c>
      <c r="T387">
        <v>141.55936667881801</v>
      </c>
      <c r="U387">
        <v>149.09203548905199</v>
      </c>
      <c r="V387">
        <v>152.57208712917799</v>
      </c>
      <c r="W387">
        <v>142.908543178146</v>
      </c>
      <c r="X387">
        <v>167.36562216652101</v>
      </c>
      <c r="Y387">
        <v>176.33543857645699</v>
      </c>
      <c r="Z387">
        <v>144.35801490440599</v>
      </c>
      <c r="AA387">
        <v>150.30344283369001</v>
      </c>
      <c r="AB387">
        <v>177.77940664113001</v>
      </c>
      <c r="AJ387">
        <f t="shared" ref="AJ387:AJ450" si="27">AVERAGE(D387:AI387)</f>
        <v>153.70027748488349</v>
      </c>
      <c r="AK387">
        <f t="shared" si="26"/>
        <v>38.609621850461991</v>
      </c>
      <c r="AL387">
        <f t="shared" ref="AL387:AL450" si="28">AK387-$AK$499</f>
        <v>62.871113732370475</v>
      </c>
      <c r="AM387">
        <v>75.179289679523194</v>
      </c>
    </row>
    <row r="388" spans="1:39" x14ac:dyDescent="0.35">
      <c r="A388">
        <v>386</v>
      </c>
      <c r="B388" s="1">
        <v>43346</v>
      </c>
      <c r="C388" t="s">
        <v>346</v>
      </c>
      <c r="D388">
        <v>154.64478802105</v>
      </c>
      <c r="E388">
        <v>144.93226759831501</v>
      </c>
      <c r="F388">
        <v>154.11322860588101</v>
      </c>
      <c r="G388">
        <v>163.61164079472701</v>
      </c>
      <c r="H388">
        <v>158.47754262538899</v>
      </c>
      <c r="I388">
        <v>172.610076860612</v>
      </c>
      <c r="J388">
        <v>172.207463782064</v>
      </c>
      <c r="K388">
        <v>126.93160470426</v>
      </c>
      <c r="L388">
        <v>129.01303489896699</v>
      </c>
      <c r="M388">
        <v>155.66945404713999</v>
      </c>
      <c r="N388">
        <v>164.431825919669</v>
      </c>
      <c r="O388">
        <v>159.05057729749601</v>
      </c>
      <c r="P388">
        <v>169.180239238805</v>
      </c>
      <c r="Q388">
        <v>153.55051315236099</v>
      </c>
      <c r="R388">
        <v>188.495303335817</v>
      </c>
      <c r="S388">
        <v>214.93458301663301</v>
      </c>
      <c r="T388">
        <v>135.51132660403201</v>
      </c>
      <c r="U388">
        <v>158.96972586095001</v>
      </c>
      <c r="V388">
        <v>155.08260655146699</v>
      </c>
      <c r="W388">
        <v>156.814966313475</v>
      </c>
      <c r="X388">
        <v>174.884070536846</v>
      </c>
      <c r="Y388">
        <v>179.92595648773701</v>
      </c>
      <c r="Z388">
        <v>149.13258884243101</v>
      </c>
      <c r="AA388">
        <v>159.886430707795</v>
      </c>
      <c r="AB388">
        <v>183.100605276133</v>
      </c>
      <c r="AC388">
        <v>186.49015173803599</v>
      </c>
      <c r="AD388">
        <v>177.063700691664</v>
      </c>
      <c r="AE388">
        <v>168.379627043581</v>
      </c>
      <c r="AF388">
        <v>172.57337228121699</v>
      </c>
      <c r="AG388">
        <v>205.400092651319</v>
      </c>
      <c r="AH388">
        <v>151.21994942511199</v>
      </c>
      <c r="AI388">
        <v>135.00204817797601</v>
      </c>
      <c r="AJ388">
        <f t="shared" si="27"/>
        <v>163.47785509652994</v>
      </c>
      <c r="AK388">
        <f t="shared" si="26"/>
        <v>48.387199462108441</v>
      </c>
      <c r="AL388">
        <f t="shared" si="28"/>
        <v>72.648691344016925</v>
      </c>
      <c r="AM388">
        <v>74.959205381676796</v>
      </c>
    </row>
    <row r="389" spans="1:39" x14ac:dyDescent="0.35">
      <c r="A389">
        <v>387</v>
      </c>
      <c r="B389" s="1">
        <v>43347</v>
      </c>
      <c r="C389" t="s">
        <v>347</v>
      </c>
      <c r="D389">
        <v>155.29008461869</v>
      </c>
      <c r="E389">
        <v>126.375621938045</v>
      </c>
      <c r="F389">
        <v>143.59206715846099</v>
      </c>
      <c r="G389">
        <v>154.816959871351</v>
      </c>
      <c r="H389">
        <v>160.58226679872601</v>
      </c>
      <c r="L389">
        <v>134.41253313667701</v>
      </c>
      <c r="M389">
        <v>157.99992224913501</v>
      </c>
      <c r="N389">
        <v>162.60711975340999</v>
      </c>
      <c r="O389">
        <v>161.31727504567601</v>
      </c>
      <c r="P389">
        <v>170.11350643523599</v>
      </c>
      <c r="Q389">
        <v>161.75779378443701</v>
      </c>
      <c r="R389">
        <v>184.319166739407</v>
      </c>
      <c r="S389">
        <v>202.83439180253799</v>
      </c>
      <c r="X389">
        <v>168.81540283088299</v>
      </c>
      <c r="Y389">
        <v>192.53380040621201</v>
      </c>
      <c r="Z389">
        <v>151.66880622133101</v>
      </c>
      <c r="AA389">
        <v>175.47822416461901</v>
      </c>
      <c r="AB389">
        <v>179.07043999238701</v>
      </c>
      <c r="AC389">
        <v>186.431697768193</v>
      </c>
      <c r="AD389">
        <v>188.42695673065899</v>
      </c>
      <c r="AE389">
        <v>163.606101457855</v>
      </c>
      <c r="AJ389">
        <f t="shared" si="27"/>
        <v>165.81191137637754</v>
      </c>
      <c r="AK389">
        <f t="shared" si="26"/>
        <v>50.721255741956043</v>
      </c>
      <c r="AL389">
        <f t="shared" si="28"/>
        <v>74.982747623864526</v>
      </c>
      <c r="AM389">
        <v>74.489247727503894</v>
      </c>
    </row>
    <row r="390" spans="1:39" x14ac:dyDescent="0.35">
      <c r="A390">
        <v>388</v>
      </c>
      <c r="B390" s="1">
        <v>43348</v>
      </c>
      <c r="C390" t="s">
        <v>348</v>
      </c>
      <c r="D390">
        <v>166.885864157328</v>
      </c>
      <c r="E390">
        <v>152.19760568497301</v>
      </c>
      <c r="F390">
        <v>166.159728093583</v>
      </c>
      <c r="G390">
        <v>172.641205041185</v>
      </c>
      <c r="H390">
        <v>179.41570612203299</v>
      </c>
      <c r="I390">
        <v>199.88459835332199</v>
      </c>
      <c r="J390">
        <v>194.365742456541</v>
      </c>
      <c r="K390">
        <v>156.123524111509</v>
      </c>
      <c r="L390">
        <v>153.14725265667599</v>
      </c>
      <c r="M390">
        <v>168.32153319435599</v>
      </c>
      <c r="N390">
        <v>173.914668671968</v>
      </c>
      <c r="O390">
        <v>179.37166191687001</v>
      </c>
      <c r="P390">
        <v>190.53766168161201</v>
      </c>
      <c r="Q390">
        <v>179.45135399505401</v>
      </c>
      <c r="R390">
        <v>206.48209686016099</v>
      </c>
      <c r="S390">
        <v>225.881782418548</v>
      </c>
      <c r="T390">
        <v>175.068379715757</v>
      </c>
      <c r="U390">
        <v>183.503031189052</v>
      </c>
      <c r="V390">
        <v>179.79940263646699</v>
      </c>
      <c r="W390">
        <v>181.84310001333199</v>
      </c>
      <c r="X390">
        <v>199.91673475085</v>
      </c>
      <c r="Y390">
        <v>205.66769262565899</v>
      </c>
      <c r="Z390">
        <v>176.66008132452899</v>
      </c>
      <c r="AA390">
        <v>192.322083427172</v>
      </c>
      <c r="AB390">
        <v>209.70965023569099</v>
      </c>
      <c r="AC390">
        <v>210.49057882620301</v>
      </c>
      <c r="AD390">
        <v>203.888130560956</v>
      </c>
      <c r="AE390">
        <v>186.61436965477901</v>
      </c>
      <c r="AF390">
        <v>195.859351662808</v>
      </c>
      <c r="AG390">
        <v>232.77815029116101</v>
      </c>
      <c r="AH390">
        <v>182.88525267989201</v>
      </c>
      <c r="AI390">
        <v>165.392108755827</v>
      </c>
      <c r="AJ390">
        <f t="shared" si="27"/>
        <v>185.84937761768293</v>
      </c>
      <c r="AK390">
        <f t="shared" si="26"/>
        <v>70.758721983261438</v>
      </c>
      <c r="AL390">
        <f t="shared" si="28"/>
        <v>95.020213865169922</v>
      </c>
      <c r="AM390">
        <v>74.684916294995006</v>
      </c>
    </row>
    <row r="391" spans="1:39" x14ac:dyDescent="0.35">
      <c r="A391">
        <v>389</v>
      </c>
      <c r="B391" s="1">
        <v>43362</v>
      </c>
      <c r="C391" t="s">
        <v>215</v>
      </c>
      <c r="D391">
        <v>150.122095714057</v>
      </c>
      <c r="E391">
        <v>136.59851868541099</v>
      </c>
      <c r="F391">
        <v>141.97446616392401</v>
      </c>
      <c r="G391">
        <v>162.833910145445</v>
      </c>
      <c r="H391">
        <v>160.11229645843599</v>
      </c>
      <c r="I391">
        <v>182.85632508716</v>
      </c>
      <c r="J391">
        <v>171.34279149887701</v>
      </c>
      <c r="K391">
        <v>139.93459626138201</v>
      </c>
      <c r="L391">
        <v>128.96785469363201</v>
      </c>
      <c r="M391">
        <v>154.89755752945399</v>
      </c>
      <c r="N391">
        <v>170.03762118111999</v>
      </c>
      <c r="O391">
        <v>170.10976146334301</v>
      </c>
      <c r="P391">
        <v>174.02711593931801</v>
      </c>
      <c r="Q391">
        <v>161.72219787714101</v>
      </c>
      <c r="R391">
        <v>199.851478652656</v>
      </c>
      <c r="S391">
        <v>210.84277867708499</v>
      </c>
      <c r="T391">
        <v>145.20833354254299</v>
      </c>
      <c r="U391">
        <v>148.818293058238</v>
      </c>
      <c r="V391">
        <v>153.01389202621999</v>
      </c>
      <c r="W391">
        <v>153.323089378362</v>
      </c>
      <c r="X391">
        <v>180.40424127778101</v>
      </c>
      <c r="Y391">
        <v>174.90316366818899</v>
      </c>
      <c r="Z391">
        <v>167.49734994056999</v>
      </c>
      <c r="AA391">
        <v>175.070188216188</v>
      </c>
      <c r="AB391">
        <v>188.44828184638101</v>
      </c>
      <c r="AC391">
        <v>192.827144077615</v>
      </c>
      <c r="AD391">
        <v>183.98646420302799</v>
      </c>
      <c r="AE391">
        <v>161.48256502559701</v>
      </c>
      <c r="AF391">
        <v>179.77873201617501</v>
      </c>
      <c r="AG391">
        <v>207.66748559139799</v>
      </c>
      <c r="AH391">
        <v>163.499314507972</v>
      </c>
      <c r="AI391">
        <v>149.04030075876301</v>
      </c>
      <c r="AJ391">
        <f t="shared" si="27"/>
        <v>166.91250641135812</v>
      </c>
      <c r="AK391">
        <f t="shared" si="26"/>
        <v>51.821850776936628</v>
      </c>
      <c r="AL391">
        <f t="shared" si="28"/>
        <v>76.083342658845112</v>
      </c>
      <c r="AM391">
        <v>74.875504486094101</v>
      </c>
    </row>
    <row r="392" spans="1:39" x14ac:dyDescent="0.35">
      <c r="A392">
        <v>390</v>
      </c>
      <c r="B392" s="1">
        <v>43370</v>
      </c>
      <c r="C392" t="s">
        <v>151</v>
      </c>
      <c r="D392">
        <v>111.801051493405</v>
      </c>
      <c r="E392">
        <v>114.310786284323</v>
      </c>
      <c r="F392">
        <v>116.561037820078</v>
      </c>
      <c r="G392">
        <v>125.366451795175</v>
      </c>
      <c r="H392">
        <v>123.70249418733999</v>
      </c>
      <c r="M392">
        <v>110.998103992041</v>
      </c>
      <c r="N392">
        <v>113.067688506894</v>
      </c>
      <c r="O392">
        <v>112.858416290267</v>
      </c>
      <c r="P392">
        <v>129.507619826775</v>
      </c>
      <c r="Q392">
        <v>116.899089998894</v>
      </c>
      <c r="R392">
        <v>145.149288672696</v>
      </c>
      <c r="S392">
        <v>167.127597349897</v>
      </c>
      <c r="Y392">
        <v>142.849331088729</v>
      </c>
      <c r="Z392">
        <v>106.875045670652</v>
      </c>
      <c r="AA392">
        <v>126.489329079821</v>
      </c>
      <c r="AB392">
        <v>149.04660566326299</v>
      </c>
      <c r="AC392">
        <v>151.08467822474799</v>
      </c>
      <c r="AD392">
        <v>139.44276873713599</v>
      </c>
      <c r="AE392">
        <v>123.44986715635299</v>
      </c>
      <c r="AJ392">
        <f t="shared" si="27"/>
        <v>127.71511851781511</v>
      </c>
      <c r="AK392">
        <f t="shared" si="26"/>
        <v>12.624462883393619</v>
      </c>
      <c r="AL392">
        <f t="shared" si="28"/>
        <v>36.885954765302102</v>
      </c>
      <c r="AM392">
        <v>75.196045976245003</v>
      </c>
    </row>
    <row r="393" spans="1:39" x14ac:dyDescent="0.35">
      <c r="A393">
        <v>391</v>
      </c>
      <c r="B393" s="1">
        <v>43373</v>
      </c>
      <c r="C393" t="s">
        <v>349</v>
      </c>
      <c r="D393">
        <v>122.253714248946</v>
      </c>
      <c r="E393">
        <v>108.87980101380199</v>
      </c>
      <c r="F393">
        <v>125.844017243024</v>
      </c>
      <c r="G393">
        <v>135.574971715949</v>
      </c>
      <c r="H393">
        <v>134.23569058184901</v>
      </c>
      <c r="I393">
        <v>151.09015789531099</v>
      </c>
      <c r="J393">
        <v>135.124857483607</v>
      </c>
      <c r="K393">
        <v>110.561472143605</v>
      </c>
      <c r="L393">
        <v>106.31352780940399</v>
      </c>
      <c r="M393">
        <v>114.639120059918</v>
      </c>
      <c r="N393">
        <v>128.39350430958399</v>
      </c>
      <c r="O393">
        <v>127.058409219247</v>
      </c>
      <c r="P393">
        <v>144.49962506867001</v>
      </c>
      <c r="Q393">
        <v>124.477260536497</v>
      </c>
      <c r="R393">
        <v>159.480078433811</v>
      </c>
      <c r="S393">
        <v>172.91094176356799</v>
      </c>
      <c r="T393">
        <v>124.259649149086</v>
      </c>
      <c r="U393">
        <v>132.20859939130301</v>
      </c>
      <c r="V393">
        <v>132.32238451148001</v>
      </c>
      <c r="W393">
        <v>132.22602804022</v>
      </c>
      <c r="X393">
        <v>143.73691044882401</v>
      </c>
      <c r="Y393">
        <v>153.29480978848699</v>
      </c>
      <c r="Z393">
        <v>123.667351424084</v>
      </c>
      <c r="AA393">
        <v>140.69760859773399</v>
      </c>
      <c r="AB393">
        <v>161.603516628183</v>
      </c>
      <c r="AC393">
        <v>163.117222613423</v>
      </c>
      <c r="AD393">
        <v>158.58357960199399</v>
      </c>
      <c r="AE393">
        <v>138.05043971601401</v>
      </c>
      <c r="AF393">
        <v>137.829079209687</v>
      </c>
      <c r="AG393">
        <v>175.07026007806101</v>
      </c>
      <c r="AH393">
        <v>121.143112205528</v>
      </c>
      <c r="AI393">
        <v>106.33091185972199</v>
      </c>
      <c r="AJ393">
        <f t="shared" si="27"/>
        <v>135.79620664970693</v>
      </c>
      <c r="AK393">
        <f t="shared" si="26"/>
        <v>20.705551015285437</v>
      </c>
      <c r="AL393">
        <f t="shared" si="28"/>
        <v>44.96704289719392</v>
      </c>
      <c r="AM393">
        <v>75.070816857691099</v>
      </c>
    </row>
    <row r="394" spans="1:39" x14ac:dyDescent="0.35">
      <c r="A394">
        <v>392</v>
      </c>
      <c r="B394" s="1">
        <v>43376</v>
      </c>
      <c r="C394" t="s">
        <v>350</v>
      </c>
      <c r="D394">
        <v>130.713751646974</v>
      </c>
      <c r="E394">
        <v>115.480329860376</v>
      </c>
      <c r="F394">
        <v>136.16468182100999</v>
      </c>
      <c r="G394">
        <v>147.05773780912199</v>
      </c>
      <c r="H394">
        <v>148.750216924618</v>
      </c>
      <c r="I394">
        <v>157.84505007477799</v>
      </c>
      <c r="J394">
        <v>146.046424814864</v>
      </c>
      <c r="K394">
        <v>116.84766678847301</v>
      </c>
      <c r="L394">
        <v>115.635825230509</v>
      </c>
      <c r="M394">
        <v>143.074836048376</v>
      </c>
      <c r="N394">
        <v>150.568955004679</v>
      </c>
      <c r="O394">
        <v>149.64927630799801</v>
      </c>
      <c r="P394">
        <v>156.71454937339499</v>
      </c>
      <c r="Q394">
        <v>132.57685418854501</v>
      </c>
      <c r="R394">
        <v>178.32110239935901</v>
      </c>
      <c r="S394">
        <v>194.90441918434701</v>
      </c>
      <c r="T394">
        <v>125.345975555715</v>
      </c>
      <c r="U394">
        <v>141.71033272301599</v>
      </c>
      <c r="V394">
        <v>145.77978506840199</v>
      </c>
      <c r="W394">
        <v>144.02982188184799</v>
      </c>
      <c r="X394">
        <v>159.721473179501</v>
      </c>
      <c r="Y394">
        <v>166.25491336879099</v>
      </c>
      <c r="Z394">
        <v>143.46743265054201</v>
      </c>
      <c r="AA394">
        <v>157.979340799542</v>
      </c>
      <c r="AB394">
        <v>180.030229136483</v>
      </c>
      <c r="AC394">
        <v>185.73501831002901</v>
      </c>
      <c r="AD394">
        <v>169.35678208195901</v>
      </c>
      <c r="AE394">
        <v>152.81846016919101</v>
      </c>
      <c r="AF394">
        <v>161.739948352895</v>
      </c>
      <c r="AG394">
        <v>196.44999828685999</v>
      </c>
      <c r="AH394">
        <v>136.41365648293299</v>
      </c>
      <c r="AI394">
        <v>130.392645896125</v>
      </c>
      <c r="AJ394">
        <f t="shared" si="27"/>
        <v>150.54929660691423</v>
      </c>
      <c r="AK394">
        <f t="shared" si="26"/>
        <v>35.458640972492731</v>
      </c>
      <c r="AL394">
        <f t="shared" si="28"/>
        <v>59.720132854401214</v>
      </c>
      <c r="AM394">
        <v>74.699169066927197</v>
      </c>
    </row>
    <row r="395" spans="1:39" x14ac:dyDescent="0.35">
      <c r="A395">
        <v>393</v>
      </c>
      <c r="B395" s="1">
        <v>43391</v>
      </c>
      <c r="C395" t="s">
        <v>351</v>
      </c>
      <c r="D395">
        <v>180.462627728472</v>
      </c>
      <c r="E395">
        <v>161.81547907361801</v>
      </c>
      <c r="F395">
        <v>176.76323417767301</v>
      </c>
      <c r="G395">
        <v>192.058934017946</v>
      </c>
      <c r="H395">
        <v>184.80014544427399</v>
      </c>
      <c r="I395">
        <v>204.08659707818401</v>
      </c>
      <c r="J395">
        <v>199.534266206479</v>
      </c>
      <c r="K395">
        <v>168.20069979615499</v>
      </c>
      <c r="L395">
        <v>173.11821094989699</v>
      </c>
      <c r="M395">
        <v>186.32918212403899</v>
      </c>
      <c r="N395">
        <v>196.07426947888101</v>
      </c>
      <c r="O395">
        <v>196.011848530934</v>
      </c>
      <c r="P395">
        <v>202.667670591367</v>
      </c>
      <c r="Q395">
        <v>187.589410293859</v>
      </c>
      <c r="R395">
        <v>226.31689811468701</v>
      </c>
      <c r="S395">
        <v>247.85441449382299</v>
      </c>
      <c r="T395">
        <v>185.88272969666099</v>
      </c>
      <c r="U395">
        <v>186.67437718663601</v>
      </c>
      <c r="V395">
        <v>187.380911206695</v>
      </c>
      <c r="W395">
        <v>191.603339701377</v>
      </c>
      <c r="X395">
        <v>208.95667770790701</v>
      </c>
      <c r="Y395">
        <v>217.469149967166</v>
      </c>
      <c r="Z395">
        <v>188.605592546987</v>
      </c>
      <c r="AA395">
        <v>211.09395111594901</v>
      </c>
      <c r="AB395">
        <v>233.28883160068099</v>
      </c>
      <c r="AC395">
        <v>233.199892221385</v>
      </c>
      <c r="AD395">
        <v>227.40479532928799</v>
      </c>
      <c r="AE395">
        <v>205.15670066848</v>
      </c>
      <c r="AF395">
        <v>202.487513138091</v>
      </c>
      <c r="AG395">
        <v>237.02453156741299</v>
      </c>
      <c r="AH395">
        <v>181.37957943605701</v>
      </c>
      <c r="AI395">
        <v>171.241585944978</v>
      </c>
      <c r="AJ395">
        <f t="shared" si="27"/>
        <v>198.51668897300124</v>
      </c>
      <c r="AK395">
        <f t="shared" si="26"/>
        <v>83.426033338579742</v>
      </c>
      <c r="AL395">
        <f t="shared" si="28"/>
        <v>107.68752522048823</v>
      </c>
      <c r="AM395">
        <v>75.058482318597498</v>
      </c>
    </row>
    <row r="396" spans="1:39" x14ac:dyDescent="0.35">
      <c r="A396">
        <v>394</v>
      </c>
      <c r="B396" s="1">
        <v>43396</v>
      </c>
      <c r="C396" t="s">
        <v>352</v>
      </c>
      <c r="D396">
        <v>154.57409852978</v>
      </c>
      <c r="E396">
        <v>141.00181321749801</v>
      </c>
      <c r="F396">
        <v>156.06794928256099</v>
      </c>
      <c r="G396">
        <v>166.67860583559801</v>
      </c>
      <c r="H396">
        <v>170.85378342467601</v>
      </c>
      <c r="I396">
        <v>182.79285949160999</v>
      </c>
      <c r="J396">
        <v>185.204972140124</v>
      </c>
      <c r="K396">
        <v>140.95138245448399</v>
      </c>
      <c r="L396">
        <v>142.682694213573</v>
      </c>
      <c r="M396">
        <v>159.96083865284899</v>
      </c>
      <c r="N396">
        <v>170.76424560327101</v>
      </c>
      <c r="O396">
        <v>172.48716046523501</v>
      </c>
      <c r="P396">
        <v>179.26318275990599</v>
      </c>
      <c r="Q396">
        <v>164.986272934282</v>
      </c>
      <c r="R396">
        <v>203.817027463409</v>
      </c>
      <c r="S396">
        <v>213.79845072345901</v>
      </c>
      <c r="T396">
        <v>151.649161877305</v>
      </c>
      <c r="U396">
        <v>160.78892462435601</v>
      </c>
      <c r="V396">
        <v>156.113459247349</v>
      </c>
      <c r="W396">
        <v>161.360093975507</v>
      </c>
      <c r="X396">
        <v>181.144774778266</v>
      </c>
      <c r="Y396">
        <v>186.83948572417199</v>
      </c>
      <c r="Z396">
        <v>158.24941580590999</v>
      </c>
      <c r="AA396">
        <v>179.585286647224</v>
      </c>
      <c r="AB396">
        <v>202.197085402005</v>
      </c>
      <c r="AC396">
        <v>204.298893566711</v>
      </c>
      <c r="AD396">
        <v>199.84765083436301</v>
      </c>
      <c r="AE396">
        <v>175.06228327637501</v>
      </c>
      <c r="AF396">
        <v>173.42774151593801</v>
      </c>
      <c r="AG396">
        <v>207.57759855676699</v>
      </c>
      <c r="AH396">
        <v>150.004816240286</v>
      </c>
      <c r="AI396">
        <v>137.907702424028</v>
      </c>
      <c r="AJ396">
        <f t="shared" si="27"/>
        <v>171.62311599027737</v>
      </c>
      <c r="AK396">
        <f t="shared" si="26"/>
        <v>56.532460355855875</v>
      </c>
      <c r="AL396">
        <f t="shared" si="28"/>
        <v>80.793952237764358</v>
      </c>
      <c r="AM396">
        <v>74.854840221296598</v>
      </c>
    </row>
    <row r="397" spans="1:39" x14ac:dyDescent="0.35">
      <c r="A397">
        <v>395</v>
      </c>
      <c r="B397" s="1">
        <v>43398</v>
      </c>
      <c r="C397" t="s">
        <v>353</v>
      </c>
      <c r="D397">
        <v>174.141860976808</v>
      </c>
      <c r="E397">
        <v>154.588472584973</v>
      </c>
      <c r="F397">
        <v>171.01172495657201</v>
      </c>
      <c r="G397">
        <v>184.86542125445399</v>
      </c>
      <c r="H397">
        <v>181.189147015868</v>
      </c>
      <c r="I397">
        <v>198.61810748300201</v>
      </c>
      <c r="J397">
        <v>196.73141970587599</v>
      </c>
      <c r="K397">
        <v>164.97516596987799</v>
      </c>
      <c r="L397">
        <v>164.80673111686301</v>
      </c>
      <c r="M397">
        <v>180.37317714441099</v>
      </c>
      <c r="N397">
        <v>189.78287306165001</v>
      </c>
      <c r="O397">
        <v>192.050157339843</v>
      </c>
      <c r="P397">
        <v>200.40300269462401</v>
      </c>
      <c r="Q397">
        <v>185.79215611572499</v>
      </c>
      <c r="R397">
        <v>220.49062017489001</v>
      </c>
      <c r="S397">
        <v>238.73827314974099</v>
      </c>
      <c r="T397">
        <v>176.31523794693399</v>
      </c>
      <c r="U397">
        <v>182.17878070443601</v>
      </c>
      <c r="V397">
        <v>179.471008720627</v>
      </c>
      <c r="W397">
        <v>182.95923356341001</v>
      </c>
      <c r="X397">
        <v>202.862210420856</v>
      </c>
      <c r="Y397">
        <v>212.920751480267</v>
      </c>
      <c r="Z397">
        <v>181.04299460049501</v>
      </c>
      <c r="AA397">
        <v>200.552110145245</v>
      </c>
      <c r="AB397">
        <v>226.13697220794401</v>
      </c>
      <c r="AC397">
        <v>224.028970864157</v>
      </c>
      <c r="AD397">
        <v>218.19676196337301</v>
      </c>
      <c r="AE397">
        <v>198.68067463424799</v>
      </c>
      <c r="AF397">
        <v>197.04505942169001</v>
      </c>
      <c r="AG397">
        <v>229.77131526630001</v>
      </c>
      <c r="AH397">
        <v>176.42044574388399</v>
      </c>
      <c r="AI397">
        <v>164.189575091004</v>
      </c>
      <c r="AJ397">
        <f t="shared" si="27"/>
        <v>192.22907542250152</v>
      </c>
      <c r="AK397">
        <f t="shared" si="26"/>
        <v>77.138419788080029</v>
      </c>
      <c r="AL397">
        <f t="shared" si="28"/>
        <v>101.39991166998851</v>
      </c>
      <c r="AM397">
        <v>74.251632200656402</v>
      </c>
    </row>
    <row r="398" spans="1:39" x14ac:dyDescent="0.35">
      <c r="A398">
        <v>396</v>
      </c>
      <c r="B398" s="1">
        <v>43403</v>
      </c>
      <c r="C398" t="s">
        <v>354</v>
      </c>
      <c r="D398">
        <v>146.17957063842499</v>
      </c>
      <c r="E398">
        <v>132.83437668811601</v>
      </c>
      <c r="F398">
        <v>141.546329957117</v>
      </c>
      <c r="G398">
        <v>162.036908032898</v>
      </c>
      <c r="H398">
        <v>158.037854325788</v>
      </c>
      <c r="I398">
        <v>165.702259144707</v>
      </c>
      <c r="J398">
        <v>151.73737009668801</v>
      </c>
      <c r="K398">
        <v>120.967927097529</v>
      </c>
      <c r="L398">
        <v>135.85185572964599</v>
      </c>
      <c r="M398">
        <v>152.98491426780399</v>
      </c>
      <c r="N398">
        <v>158.741491636874</v>
      </c>
      <c r="O398">
        <v>162.897604521966</v>
      </c>
      <c r="P398">
        <v>170.78992293302599</v>
      </c>
      <c r="Q398">
        <v>152.84215863802501</v>
      </c>
      <c r="R398">
        <v>193.082216854103</v>
      </c>
      <c r="S398">
        <v>203.904000937218</v>
      </c>
      <c r="T398">
        <v>145.20543668684101</v>
      </c>
      <c r="U398">
        <v>147.99397221364799</v>
      </c>
      <c r="V398">
        <v>141.028605934567</v>
      </c>
      <c r="W398">
        <v>144.93747101462799</v>
      </c>
      <c r="X398">
        <v>167.177533081153</v>
      </c>
      <c r="Y398">
        <v>174.62234591565999</v>
      </c>
      <c r="Z398">
        <v>150.27156475430499</v>
      </c>
      <c r="AA398">
        <v>166.81575088686</v>
      </c>
      <c r="AB398">
        <v>185.97457469842701</v>
      </c>
      <c r="AC398">
        <v>196.228280601319</v>
      </c>
      <c r="AD398">
        <v>178.79003315912499</v>
      </c>
      <c r="AE398">
        <v>150.15009747038201</v>
      </c>
      <c r="AF398">
        <v>152.81887537775401</v>
      </c>
      <c r="AG398">
        <v>184.03970794457399</v>
      </c>
      <c r="AH398">
        <v>129.38528984777801</v>
      </c>
      <c r="AI398">
        <v>115.813987658664</v>
      </c>
      <c r="AJ398">
        <f t="shared" si="27"/>
        <v>157.54344652330047</v>
      </c>
      <c r="AK398">
        <f t="shared" si="26"/>
        <v>42.45279088887898</v>
      </c>
      <c r="AL398">
        <f t="shared" si="28"/>
        <v>66.714282770787463</v>
      </c>
      <c r="AM398">
        <v>74.949929775476605</v>
      </c>
    </row>
    <row r="399" spans="1:39" x14ac:dyDescent="0.35">
      <c r="A399">
        <v>397</v>
      </c>
      <c r="B399" s="1">
        <v>43403</v>
      </c>
      <c r="C399" t="s">
        <v>355</v>
      </c>
      <c r="D399">
        <v>135.79044804476399</v>
      </c>
      <c r="E399">
        <v>129.216562525445</v>
      </c>
      <c r="F399">
        <v>145.57179516404</v>
      </c>
      <c r="G399">
        <v>159.94430083444999</v>
      </c>
      <c r="H399">
        <v>154.53794583650401</v>
      </c>
      <c r="I399">
        <v>159.96931325876599</v>
      </c>
      <c r="J399">
        <v>144.31254012534501</v>
      </c>
      <c r="K399">
        <v>122.706107201054</v>
      </c>
      <c r="L399">
        <v>127.002874866889</v>
      </c>
      <c r="M399">
        <v>138.15657927110399</v>
      </c>
      <c r="N399">
        <v>150.468333930147</v>
      </c>
      <c r="O399">
        <v>155.36000872497601</v>
      </c>
      <c r="P399">
        <v>165.306813259877</v>
      </c>
      <c r="Q399">
        <v>143.461543502024</v>
      </c>
      <c r="R399">
        <v>187.090340436232</v>
      </c>
      <c r="S399">
        <v>203.00174722559601</v>
      </c>
      <c r="T399">
        <v>139.104213818066</v>
      </c>
      <c r="U399">
        <v>136.73352842863301</v>
      </c>
      <c r="V399">
        <v>136.11408904296499</v>
      </c>
      <c r="W399">
        <v>136.565947706445</v>
      </c>
      <c r="X399">
        <v>159.63317763323801</v>
      </c>
      <c r="Y399">
        <v>170.88646160852801</v>
      </c>
      <c r="Z399">
        <v>139.95092081322599</v>
      </c>
      <c r="AA399">
        <v>162.67270185912901</v>
      </c>
      <c r="AB399">
        <v>180.54590631122699</v>
      </c>
      <c r="AC399">
        <v>184.50172770571999</v>
      </c>
      <c r="AD399">
        <v>175.99956504032201</v>
      </c>
      <c r="AE399">
        <v>147.28858614412701</v>
      </c>
      <c r="AF399">
        <v>150.69083372507299</v>
      </c>
      <c r="AG399">
        <v>183.066660014337</v>
      </c>
      <c r="AH399">
        <v>129.261535571997</v>
      </c>
      <c r="AI399">
        <v>114.901101299671</v>
      </c>
      <c r="AJ399">
        <f t="shared" si="27"/>
        <v>152.1816940915599</v>
      </c>
      <c r="AK399">
        <f t="shared" si="26"/>
        <v>37.09103845713841</v>
      </c>
      <c r="AL399">
        <f t="shared" si="28"/>
        <v>61.352530339046893</v>
      </c>
      <c r="AM399">
        <v>75.036099523792302</v>
      </c>
    </row>
    <row r="400" spans="1:39" x14ac:dyDescent="0.35">
      <c r="A400">
        <v>398</v>
      </c>
      <c r="B400" s="1">
        <v>43408</v>
      </c>
      <c r="C400" t="s">
        <v>356</v>
      </c>
      <c r="D400">
        <v>177.480583935054</v>
      </c>
      <c r="E400">
        <v>159.573128422179</v>
      </c>
      <c r="F400">
        <v>174.70570004459299</v>
      </c>
      <c r="G400">
        <v>186.51243055170701</v>
      </c>
      <c r="H400">
        <v>188.88290935840001</v>
      </c>
      <c r="I400">
        <v>203.01891179013001</v>
      </c>
      <c r="J400">
        <v>196.24122304493599</v>
      </c>
      <c r="K400">
        <v>168.04331047758399</v>
      </c>
      <c r="L400">
        <v>164.52890615605</v>
      </c>
      <c r="M400">
        <v>180.37194983604201</v>
      </c>
      <c r="N400">
        <v>188.51561054679999</v>
      </c>
      <c r="O400">
        <v>192.24892231615999</v>
      </c>
      <c r="P400">
        <v>201.17307397851101</v>
      </c>
      <c r="Q400">
        <v>172.096614497985</v>
      </c>
      <c r="R400">
        <v>207.364389944398</v>
      </c>
      <c r="S400">
        <v>229.62319368135201</v>
      </c>
      <c r="T400">
        <v>177.72002361380001</v>
      </c>
      <c r="U400">
        <v>184.648887753629</v>
      </c>
      <c r="V400">
        <v>180.319061708855</v>
      </c>
      <c r="W400">
        <v>182.941437953817</v>
      </c>
      <c r="X400">
        <v>207.66501503704399</v>
      </c>
      <c r="Y400">
        <v>214.48748474266199</v>
      </c>
      <c r="Z400">
        <v>181.741280907011</v>
      </c>
      <c r="AA400">
        <v>193.295810838016</v>
      </c>
      <c r="AB400">
        <v>225.920621592028</v>
      </c>
      <c r="AC400">
        <v>228.060110080236</v>
      </c>
      <c r="AD400">
        <v>223.28526150120999</v>
      </c>
      <c r="AE400">
        <v>206.212812369761</v>
      </c>
      <c r="AF400">
        <v>202.23142450697301</v>
      </c>
      <c r="AG400">
        <v>240.239073083313</v>
      </c>
      <c r="AH400">
        <v>187.040139798181</v>
      </c>
      <c r="AI400">
        <v>169.28032597953501</v>
      </c>
      <c r="AJ400">
        <f t="shared" si="27"/>
        <v>193.60842593899847</v>
      </c>
      <c r="AK400">
        <f t="shared" si="26"/>
        <v>78.51777030457697</v>
      </c>
      <c r="AL400">
        <f t="shared" si="28"/>
        <v>102.77926218648545</v>
      </c>
      <c r="AM400">
        <v>75.490265095646393</v>
      </c>
    </row>
    <row r="401" spans="1:39" x14ac:dyDescent="0.35">
      <c r="A401">
        <v>399</v>
      </c>
      <c r="B401" s="1">
        <v>43411</v>
      </c>
      <c r="C401" t="s">
        <v>357</v>
      </c>
      <c r="G401">
        <v>161.51357074584001</v>
      </c>
      <c r="H401">
        <v>167.81272769837099</v>
      </c>
      <c r="I401">
        <v>188.22516650448301</v>
      </c>
      <c r="J401">
        <v>160.072624449443</v>
      </c>
      <c r="K401">
        <v>133.330740119144</v>
      </c>
      <c r="L401">
        <v>128.96425250470301</v>
      </c>
      <c r="M401">
        <v>142.957072033759</v>
      </c>
      <c r="N401">
        <v>150.702266331527</v>
      </c>
      <c r="R401">
        <v>199.385825266903</v>
      </c>
      <c r="S401">
        <v>202.30737497107401</v>
      </c>
      <c r="T401">
        <v>144.23260757490601</v>
      </c>
      <c r="U401">
        <v>166.847557331758</v>
      </c>
      <c r="V401">
        <v>144.983785342315</v>
      </c>
      <c r="W401">
        <v>144.66598597687101</v>
      </c>
      <c r="X401">
        <v>155.84893306860999</v>
      </c>
      <c r="Y401">
        <v>163.376206252879</v>
      </c>
      <c r="Z401">
        <v>137.30137455943</v>
      </c>
      <c r="AD401">
        <v>176.32722064372399</v>
      </c>
      <c r="AE401">
        <v>154.942714574592</v>
      </c>
      <c r="AF401">
        <v>156.667307321773</v>
      </c>
      <c r="AG401">
        <v>187.37407314080599</v>
      </c>
      <c r="AH401">
        <v>120.876555750218</v>
      </c>
      <c r="AI401">
        <v>104.005444449268</v>
      </c>
      <c r="AJ401">
        <f t="shared" si="27"/>
        <v>156.20527767879986</v>
      </c>
      <c r="AK401">
        <f t="shared" si="26"/>
        <v>41.114622044378365</v>
      </c>
      <c r="AL401">
        <f t="shared" si="28"/>
        <v>65.376113926286848</v>
      </c>
      <c r="AM401">
        <v>75.451616878831004</v>
      </c>
    </row>
    <row r="402" spans="1:39" x14ac:dyDescent="0.35">
      <c r="A402">
        <v>400</v>
      </c>
      <c r="B402" s="1">
        <v>43411</v>
      </c>
      <c r="C402" t="s">
        <v>358</v>
      </c>
      <c r="D402">
        <v>155.04091424909001</v>
      </c>
      <c r="E402">
        <v>134.14260572755899</v>
      </c>
      <c r="F402">
        <v>154.10247462477301</v>
      </c>
      <c r="G402">
        <v>169.26379322238401</v>
      </c>
      <c r="H402">
        <v>174.875511071186</v>
      </c>
      <c r="I402">
        <v>184.34564382200699</v>
      </c>
      <c r="J402">
        <v>177.01274198351501</v>
      </c>
      <c r="K402">
        <v>147.02522413060001</v>
      </c>
      <c r="L402">
        <v>148.23716567342001</v>
      </c>
      <c r="M402">
        <v>154.206391690901</v>
      </c>
      <c r="N402">
        <v>176.103196488289</v>
      </c>
      <c r="O402">
        <v>171.73806611666799</v>
      </c>
      <c r="P402">
        <v>178.85208871739701</v>
      </c>
      <c r="Q402">
        <v>160.14839591067101</v>
      </c>
      <c r="R402">
        <v>193.48594732297201</v>
      </c>
      <c r="S402">
        <v>213.08165641073501</v>
      </c>
      <c r="T402">
        <v>151.06605332585801</v>
      </c>
      <c r="U402">
        <v>168.728388817872</v>
      </c>
      <c r="V402">
        <v>163.58215314281099</v>
      </c>
      <c r="W402">
        <v>173.89765939672699</v>
      </c>
      <c r="X402">
        <v>184.10298656475999</v>
      </c>
      <c r="Y402">
        <v>187.96996078752599</v>
      </c>
      <c r="Z402">
        <v>157.51106255140499</v>
      </c>
      <c r="AA402">
        <v>171.95076945679401</v>
      </c>
      <c r="AB402">
        <v>204.02128023816499</v>
      </c>
      <c r="AC402">
        <v>209.521434431476</v>
      </c>
      <c r="AD402">
        <v>197.75886829920199</v>
      </c>
      <c r="AE402">
        <v>171.48784951231599</v>
      </c>
      <c r="AF402">
        <v>168.805609092194</v>
      </c>
      <c r="AG402">
        <v>198.94000346336199</v>
      </c>
      <c r="AH402">
        <v>149.825113427308</v>
      </c>
      <c r="AI402">
        <v>137.185463163257</v>
      </c>
      <c r="AJ402">
        <f t="shared" si="27"/>
        <v>171.50051477603745</v>
      </c>
      <c r="AK402">
        <f t="shared" si="26"/>
        <v>56.409859141615954</v>
      </c>
      <c r="AL402">
        <f t="shared" si="28"/>
        <v>80.671351023524437</v>
      </c>
      <c r="AM402">
        <v>75.589504010005598</v>
      </c>
    </row>
    <row r="403" spans="1:39" x14ac:dyDescent="0.35">
      <c r="A403">
        <v>401</v>
      </c>
      <c r="B403" s="1">
        <v>43418</v>
      </c>
      <c r="C403" t="s">
        <v>359</v>
      </c>
      <c r="G403">
        <v>127.567181701073</v>
      </c>
      <c r="H403">
        <v>135.10221736233001</v>
      </c>
      <c r="I403">
        <v>155.19394006706901</v>
      </c>
      <c r="J403">
        <v>175.252482589159</v>
      </c>
      <c r="K403">
        <v>136.67538969777499</v>
      </c>
      <c r="L403">
        <v>130.208915666097</v>
      </c>
      <c r="M403">
        <v>142.23234111526199</v>
      </c>
      <c r="R403">
        <v>171.799930811774</v>
      </c>
      <c r="S403">
        <v>182.022501032653</v>
      </c>
      <c r="T403">
        <v>108.93014326965</v>
      </c>
      <c r="U403">
        <v>140.44654324002701</v>
      </c>
      <c r="V403">
        <v>149.89315695651101</v>
      </c>
      <c r="W403">
        <v>168.50750271424801</v>
      </c>
      <c r="X403">
        <v>183.09298851198801</v>
      </c>
      <c r="AD403">
        <v>177.593011990143</v>
      </c>
      <c r="AE403">
        <v>140.958518080397</v>
      </c>
      <c r="AF403">
        <v>138.10650183829901</v>
      </c>
      <c r="AG403">
        <v>172.13421737806701</v>
      </c>
      <c r="AH403">
        <v>122.806451101977</v>
      </c>
      <c r="AI403">
        <v>114.876169792334</v>
      </c>
      <c r="AJ403">
        <f t="shared" si="27"/>
        <v>148.67000524584168</v>
      </c>
      <c r="AK403">
        <f t="shared" si="26"/>
        <v>33.579349611420184</v>
      </c>
      <c r="AL403">
        <f t="shared" si="28"/>
        <v>57.840841493328668</v>
      </c>
      <c r="AM403">
        <v>75.4983744392663</v>
      </c>
    </row>
    <row r="404" spans="1:39" x14ac:dyDescent="0.35">
      <c r="A404">
        <v>402</v>
      </c>
      <c r="B404" s="1">
        <v>43418</v>
      </c>
      <c r="C404" t="s">
        <v>360</v>
      </c>
      <c r="D404">
        <v>138.62894750640501</v>
      </c>
      <c r="E404">
        <v>124.453218568769</v>
      </c>
      <c r="F404">
        <v>136.49724179552999</v>
      </c>
      <c r="G404">
        <v>160.914951550372</v>
      </c>
      <c r="H404">
        <v>150.11114358777101</v>
      </c>
      <c r="I404">
        <v>176.11458168340599</v>
      </c>
      <c r="J404">
        <v>169.021964494499</v>
      </c>
      <c r="K404">
        <v>134.28158221393801</v>
      </c>
      <c r="L404">
        <v>130.33594287443901</v>
      </c>
      <c r="M404">
        <v>142.29380447935301</v>
      </c>
      <c r="N404">
        <v>156.690216518391</v>
      </c>
      <c r="O404">
        <v>158.68802129871901</v>
      </c>
      <c r="P404">
        <v>166.657511010891</v>
      </c>
      <c r="Q404">
        <v>143.87148191221101</v>
      </c>
      <c r="R404">
        <v>182.901283215094</v>
      </c>
      <c r="S404">
        <v>212.934323032821</v>
      </c>
      <c r="T404">
        <v>155.593138348602</v>
      </c>
      <c r="U404">
        <v>160.75063866537599</v>
      </c>
      <c r="V404">
        <v>158.466777926259</v>
      </c>
      <c r="W404">
        <v>167.731691746031</v>
      </c>
      <c r="X404">
        <v>188.024211794591</v>
      </c>
      <c r="Y404">
        <v>180.21279611738899</v>
      </c>
      <c r="Z404">
        <v>151.34090396211701</v>
      </c>
      <c r="AA404">
        <v>165.791603114428</v>
      </c>
      <c r="AB404">
        <v>190.16096435056599</v>
      </c>
      <c r="AC404">
        <v>194.762097541831</v>
      </c>
      <c r="AD404">
        <v>190.60304098704401</v>
      </c>
      <c r="AE404">
        <v>175.83268731670401</v>
      </c>
      <c r="AF404">
        <v>170.83803935607801</v>
      </c>
      <c r="AG404">
        <v>202.97486918841199</v>
      </c>
      <c r="AH404">
        <v>145.48418722934699</v>
      </c>
      <c r="AI404">
        <v>130.59485323078599</v>
      </c>
      <c r="AJ404">
        <f t="shared" si="27"/>
        <v>162.92370989431782</v>
      </c>
      <c r="AK404">
        <f t="shared" si="26"/>
        <v>47.833054259896329</v>
      </c>
      <c r="AL404">
        <f t="shared" si="28"/>
        <v>72.094546141804813</v>
      </c>
      <c r="AM404">
        <v>75.863386097222303</v>
      </c>
    </row>
    <row r="405" spans="1:39" x14ac:dyDescent="0.35">
      <c r="A405">
        <v>403</v>
      </c>
      <c r="B405" s="1">
        <v>43426</v>
      </c>
      <c r="C405" t="s">
        <v>361</v>
      </c>
      <c r="D405">
        <v>153.863395659726</v>
      </c>
      <c r="E405">
        <v>138.03719045051301</v>
      </c>
      <c r="F405">
        <v>157.01982633157601</v>
      </c>
      <c r="G405">
        <v>167.29379233153799</v>
      </c>
      <c r="H405">
        <v>160.96876199467201</v>
      </c>
      <c r="I405">
        <v>183.43389861541999</v>
      </c>
      <c r="J405">
        <v>174.767231052189</v>
      </c>
      <c r="K405">
        <v>143.131016308814</v>
      </c>
      <c r="L405">
        <v>142.26236635035801</v>
      </c>
      <c r="M405">
        <v>158.68177046875601</v>
      </c>
      <c r="N405">
        <v>162.29224503616899</v>
      </c>
      <c r="O405">
        <v>171.68226569919199</v>
      </c>
      <c r="P405">
        <v>186.63991072748499</v>
      </c>
      <c r="Q405">
        <v>164.69421266363</v>
      </c>
      <c r="R405">
        <v>193.74035562658301</v>
      </c>
      <c r="S405">
        <v>206.923161756133</v>
      </c>
      <c r="T405">
        <v>141.025283662107</v>
      </c>
      <c r="U405">
        <v>165.003309265697</v>
      </c>
      <c r="V405">
        <v>165.87712469535001</v>
      </c>
      <c r="W405">
        <v>172.49984585515</v>
      </c>
      <c r="X405">
        <v>183.59470844632699</v>
      </c>
      <c r="Y405">
        <v>188.230723891206</v>
      </c>
      <c r="Z405">
        <v>160.53506084039699</v>
      </c>
      <c r="AA405">
        <v>177.01749532575701</v>
      </c>
      <c r="AB405">
        <v>205.97260729465401</v>
      </c>
      <c r="AC405">
        <v>201.036733093116</v>
      </c>
      <c r="AD405">
        <v>199.26078319669199</v>
      </c>
      <c r="AE405">
        <v>179.364974228779</v>
      </c>
      <c r="AF405">
        <v>170.16143251778101</v>
      </c>
      <c r="AG405">
        <v>208.886870967308</v>
      </c>
      <c r="AH405">
        <v>160.54931202495101</v>
      </c>
      <c r="AI405">
        <v>141.19503203161401</v>
      </c>
      <c r="AJ405">
        <f t="shared" si="27"/>
        <v>171.42633432530121</v>
      </c>
      <c r="AK405">
        <f t="shared" si="26"/>
        <v>56.335678690879718</v>
      </c>
      <c r="AL405">
        <f t="shared" si="28"/>
        <v>80.597170572788201</v>
      </c>
      <c r="AM405">
        <v>76.235860794708998</v>
      </c>
    </row>
    <row r="406" spans="1:39" x14ac:dyDescent="0.35">
      <c r="A406">
        <v>404</v>
      </c>
      <c r="B406" s="1">
        <v>43426</v>
      </c>
      <c r="C406" t="s">
        <v>362</v>
      </c>
      <c r="D406">
        <v>159.649009171421</v>
      </c>
      <c r="E406">
        <v>144.90514242787501</v>
      </c>
      <c r="F406">
        <v>160.87760752672099</v>
      </c>
      <c r="G406">
        <v>172.25174572998199</v>
      </c>
      <c r="H406">
        <v>173.414005212364</v>
      </c>
      <c r="I406">
        <v>184.92621341747201</v>
      </c>
      <c r="J406">
        <v>174.59242110578501</v>
      </c>
      <c r="K406">
        <v>143.33356952890699</v>
      </c>
      <c r="L406">
        <v>144.404242818532</v>
      </c>
      <c r="M406">
        <v>154.059509023131</v>
      </c>
      <c r="N406">
        <v>167.60166035522701</v>
      </c>
      <c r="O406">
        <v>174.486639727517</v>
      </c>
      <c r="P406">
        <v>181.03725194101401</v>
      </c>
      <c r="Q406">
        <v>166.06552402096301</v>
      </c>
      <c r="R406">
        <v>193.67074681347799</v>
      </c>
      <c r="S406">
        <v>212.46076392974001</v>
      </c>
      <c r="T406">
        <v>141.586193964404</v>
      </c>
      <c r="U406">
        <v>162.67287190949699</v>
      </c>
      <c r="V406">
        <v>163.118716745547</v>
      </c>
      <c r="W406">
        <v>170.50200619587599</v>
      </c>
      <c r="X406">
        <v>184.869710567152</v>
      </c>
      <c r="Y406">
        <v>190.39876065725201</v>
      </c>
      <c r="Z406">
        <v>159.37970821759299</v>
      </c>
      <c r="AA406">
        <v>174.328774553968</v>
      </c>
      <c r="AB406">
        <v>201.985483694609</v>
      </c>
      <c r="AC406">
        <v>199.26021085922699</v>
      </c>
      <c r="AD406">
        <v>197.74343146020399</v>
      </c>
      <c r="AE406">
        <v>177.518123456739</v>
      </c>
      <c r="AF406">
        <v>177.73523323941299</v>
      </c>
      <c r="AG406">
        <v>208.06560859527599</v>
      </c>
      <c r="AH406">
        <v>155.72406158183301</v>
      </c>
      <c r="AI406">
        <v>142.527390237898</v>
      </c>
      <c r="AJ406">
        <f t="shared" si="27"/>
        <v>172.3485105839568</v>
      </c>
      <c r="AK406">
        <f t="shared" si="26"/>
        <v>57.2578549495353</v>
      </c>
      <c r="AL406">
        <f t="shared" si="28"/>
        <v>81.519346831443784</v>
      </c>
      <c r="AM406">
        <v>76.289249723444598</v>
      </c>
    </row>
    <row r="407" spans="1:39" x14ac:dyDescent="0.35">
      <c r="A407">
        <v>405</v>
      </c>
      <c r="B407" s="1">
        <v>43427</v>
      </c>
      <c r="C407" t="s">
        <v>363</v>
      </c>
      <c r="D407">
        <v>155.18848096872</v>
      </c>
      <c r="E407">
        <v>140.66187145117701</v>
      </c>
      <c r="F407">
        <v>151.058103302772</v>
      </c>
      <c r="G407">
        <v>163.552309685859</v>
      </c>
      <c r="H407">
        <v>157.29716053574401</v>
      </c>
      <c r="I407">
        <v>187.21153988631801</v>
      </c>
      <c r="J407">
        <v>161.16732443594501</v>
      </c>
      <c r="N407">
        <v>173.34946358567601</v>
      </c>
      <c r="O407">
        <v>173.68816971095799</v>
      </c>
      <c r="P407">
        <v>190.020115997494</v>
      </c>
      <c r="Q407">
        <v>168.28383123017099</v>
      </c>
      <c r="R407">
        <v>194.67915111999301</v>
      </c>
      <c r="S407">
        <v>198.308078396387</v>
      </c>
      <c r="T407">
        <v>142.778475474999</v>
      </c>
      <c r="U407">
        <v>161.794928473266</v>
      </c>
      <c r="Z407">
        <v>161.45461563512799</v>
      </c>
      <c r="AA407">
        <v>182.81149531115901</v>
      </c>
      <c r="AB407">
        <v>201.37983155589001</v>
      </c>
      <c r="AC407">
        <v>196.72084210442</v>
      </c>
      <c r="AD407">
        <v>192.10267616248501</v>
      </c>
      <c r="AE407">
        <v>162.628530896802</v>
      </c>
      <c r="AF407">
        <v>167.13393579613901</v>
      </c>
      <c r="AG407">
        <v>205.80638526037001</v>
      </c>
      <c r="AJ407">
        <f t="shared" si="27"/>
        <v>173.43814421642924</v>
      </c>
      <c r="AK407">
        <f t="shared" si="26"/>
        <v>58.347488582007742</v>
      </c>
      <c r="AL407">
        <f t="shared" si="28"/>
        <v>82.608980463916225</v>
      </c>
      <c r="AM407">
        <v>76.129994358283795</v>
      </c>
    </row>
    <row r="408" spans="1:39" x14ac:dyDescent="0.35">
      <c r="A408">
        <v>406</v>
      </c>
      <c r="B408" s="1">
        <v>43433</v>
      </c>
      <c r="C408" t="s">
        <v>364</v>
      </c>
      <c r="D408">
        <v>136.11323202001401</v>
      </c>
      <c r="E408">
        <v>127.092904283666</v>
      </c>
      <c r="F408">
        <v>143.59038913606199</v>
      </c>
      <c r="G408">
        <v>151.95262620140201</v>
      </c>
      <c r="H408">
        <v>152.16652482598101</v>
      </c>
      <c r="I408">
        <v>173.14021841988301</v>
      </c>
      <c r="J408">
        <v>161.74989931751799</v>
      </c>
      <c r="K408">
        <v>133.050853662192</v>
      </c>
      <c r="L408">
        <v>133.85516267325301</v>
      </c>
      <c r="M408">
        <v>144.23603558987699</v>
      </c>
      <c r="N408">
        <v>155.38206931478399</v>
      </c>
      <c r="O408">
        <v>160.21847592114301</v>
      </c>
      <c r="P408">
        <v>168.97072084429399</v>
      </c>
      <c r="Q408">
        <v>148.75675751124299</v>
      </c>
      <c r="R408">
        <v>186.765416736406</v>
      </c>
      <c r="S408">
        <v>201.135695264649</v>
      </c>
      <c r="T408">
        <v>140.34808697038</v>
      </c>
      <c r="U408">
        <v>141.63981765591001</v>
      </c>
      <c r="V408">
        <v>142.67042065141601</v>
      </c>
      <c r="W408">
        <v>147.660228617543</v>
      </c>
      <c r="X408">
        <v>169.31503644437601</v>
      </c>
      <c r="Y408">
        <v>179.22342855501299</v>
      </c>
      <c r="Z408">
        <v>144.25783750740001</v>
      </c>
      <c r="AA408">
        <v>162.192972419108</v>
      </c>
      <c r="AB408">
        <v>185.35211688299401</v>
      </c>
      <c r="AC408">
        <v>175.00849014194799</v>
      </c>
      <c r="AD408">
        <v>171.90446642193299</v>
      </c>
      <c r="AE408">
        <v>152.304171887151</v>
      </c>
      <c r="AF408">
        <v>151.60535798089799</v>
      </c>
      <c r="AG408">
        <v>183.01126350820101</v>
      </c>
      <c r="AH408">
        <v>128.90526159024199</v>
      </c>
      <c r="AI408">
        <v>120.244748450548</v>
      </c>
      <c r="AJ408">
        <f t="shared" si="27"/>
        <v>155.43189648148214</v>
      </c>
      <c r="AK408">
        <f t="shared" si="26"/>
        <v>40.341240847060647</v>
      </c>
      <c r="AL408">
        <f t="shared" si="28"/>
        <v>64.60273272896913</v>
      </c>
      <c r="AM408">
        <v>76.396779424392605</v>
      </c>
    </row>
    <row r="409" spans="1:39" x14ac:dyDescent="0.35">
      <c r="A409">
        <v>407</v>
      </c>
      <c r="B409" s="1">
        <v>43435</v>
      </c>
      <c r="C409" t="s">
        <v>354</v>
      </c>
      <c r="D409">
        <v>145.94829120336601</v>
      </c>
      <c r="E409">
        <v>129.627746282098</v>
      </c>
      <c r="F409">
        <v>138.46453900202101</v>
      </c>
      <c r="G409">
        <v>162.197071383816</v>
      </c>
      <c r="H409">
        <v>156.98414194814299</v>
      </c>
      <c r="I409">
        <v>168.65442378756899</v>
      </c>
      <c r="J409">
        <v>162.91206969088199</v>
      </c>
      <c r="K409">
        <v>135.555222219228</v>
      </c>
      <c r="L409">
        <v>135.53313728886999</v>
      </c>
      <c r="M409">
        <v>158.13261059178899</v>
      </c>
      <c r="N409">
        <v>159.478769269433</v>
      </c>
      <c r="O409">
        <v>165.305288987186</v>
      </c>
      <c r="P409">
        <v>172.15247716938001</v>
      </c>
      <c r="Q409">
        <v>163.44939427243099</v>
      </c>
      <c r="R409">
        <v>191.510805863413</v>
      </c>
      <c r="S409">
        <v>200.03003649336301</v>
      </c>
      <c r="T409">
        <v>137.392121204022</v>
      </c>
      <c r="U409">
        <v>146.297304940949</v>
      </c>
      <c r="V409">
        <v>148.266185464215</v>
      </c>
      <c r="W409">
        <v>141.67019673190899</v>
      </c>
      <c r="X409">
        <v>168.76804649921601</v>
      </c>
      <c r="Y409">
        <v>178.06828358144799</v>
      </c>
      <c r="Z409">
        <v>150.48491480877101</v>
      </c>
      <c r="AA409">
        <v>161.42057803894301</v>
      </c>
      <c r="AB409">
        <v>183.47629697455801</v>
      </c>
      <c r="AC409">
        <v>194.676219993719</v>
      </c>
      <c r="AD409">
        <v>193.241810430269</v>
      </c>
      <c r="AE409">
        <v>172.989171571935</v>
      </c>
      <c r="AF409">
        <v>177.234315121425</v>
      </c>
      <c r="AG409">
        <v>187.982262605892</v>
      </c>
      <c r="AH409">
        <v>139.19771838146599</v>
      </c>
      <c r="AI409">
        <v>128.890210186069</v>
      </c>
      <c r="AJ409">
        <f t="shared" si="27"/>
        <v>161.12473943711854</v>
      </c>
      <c r="AK409">
        <f t="shared" si="26"/>
        <v>46.03408380269704</v>
      </c>
      <c r="AL409">
        <f t="shared" si="28"/>
        <v>70.295575684605524</v>
      </c>
      <c r="AM409">
        <v>76.599129625475499</v>
      </c>
    </row>
    <row r="410" spans="1:39" x14ac:dyDescent="0.35">
      <c r="A410">
        <v>408</v>
      </c>
      <c r="B410" s="1">
        <v>43438</v>
      </c>
      <c r="C410" t="s">
        <v>365</v>
      </c>
      <c r="D410">
        <v>166.71723518750699</v>
      </c>
      <c r="E410">
        <v>145.856718123652</v>
      </c>
      <c r="F410">
        <v>167.224324916928</v>
      </c>
      <c r="G410">
        <v>180.09352879779601</v>
      </c>
      <c r="H410">
        <v>179.57135069642499</v>
      </c>
      <c r="I410">
        <v>194.076495875067</v>
      </c>
      <c r="J410">
        <v>196.96041388767</v>
      </c>
      <c r="K410">
        <v>156.08219371587001</v>
      </c>
      <c r="L410">
        <v>155.51969679015201</v>
      </c>
      <c r="M410">
        <v>164.81666393352199</v>
      </c>
      <c r="N410">
        <v>177.02463266334999</v>
      </c>
      <c r="O410">
        <v>183.62350405345299</v>
      </c>
      <c r="P410">
        <v>199.12222472148301</v>
      </c>
      <c r="Q410">
        <v>176.56083518346699</v>
      </c>
      <c r="R410">
        <v>210.701185409712</v>
      </c>
      <c r="S410">
        <v>224.19985828738501</v>
      </c>
      <c r="T410">
        <v>162.754601268974</v>
      </c>
      <c r="U410">
        <v>167.93372566696101</v>
      </c>
      <c r="V410">
        <v>169.73414786607401</v>
      </c>
      <c r="W410">
        <v>178.00563939294699</v>
      </c>
      <c r="X410">
        <v>197.10849190496</v>
      </c>
      <c r="Y410">
        <v>208.53243173230101</v>
      </c>
      <c r="Z410">
        <v>175.01883657466999</v>
      </c>
      <c r="AA410">
        <v>190.403918835078</v>
      </c>
      <c r="AB410">
        <v>214.18700908599899</v>
      </c>
      <c r="AC410">
        <v>218.91201129169499</v>
      </c>
      <c r="AD410">
        <v>207.987126183284</v>
      </c>
      <c r="AE410">
        <v>184.12775824665701</v>
      </c>
      <c r="AF410">
        <v>190.227918657293</v>
      </c>
      <c r="AG410">
        <v>229.45494150631501</v>
      </c>
      <c r="AH410">
        <v>166.74143093993399</v>
      </c>
      <c r="AI410">
        <v>153.41726833370601</v>
      </c>
      <c r="AJ410">
        <f t="shared" si="27"/>
        <v>184.14681624157151</v>
      </c>
      <c r="AK410">
        <f t="shared" si="26"/>
        <v>69.056160607150019</v>
      </c>
      <c r="AL410">
        <f t="shared" si="28"/>
        <v>93.317652489058503</v>
      </c>
      <c r="AM410">
        <v>76.8013961690786</v>
      </c>
    </row>
    <row r="411" spans="1:39" x14ac:dyDescent="0.35">
      <c r="A411">
        <v>409</v>
      </c>
      <c r="B411" s="1">
        <v>43441</v>
      </c>
      <c r="C411" t="s">
        <v>366</v>
      </c>
      <c r="D411">
        <v>160.32118598912101</v>
      </c>
      <c r="E411">
        <v>143.68439146204699</v>
      </c>
      <c r="F411">
        <v>157.737023138637</v>
      </c>
      <c r="G411">
        <v>168.983966420912</v>
      </c>
      <c r="H411">
        <v>172.10548773467801</v>
      </c>
      <c r="I411">
        <v>184.76585632031399</v>
      </c>
      <c r="J411">
        <v>185.30800096357601</v>
      </c>
      <c r="K411">
        <v>150.59860818684101</v>
      </c>
      <c r="L411">
        <v>148.69128417191999</v>
      </c>
      <c r="M411">
        <v>157.37927942511601</v>
      </c>
      <c r="N411">
        <v>171.23369902341301</v>
      </c>
      <c r="O411">
        <v>176.332281088842</v>
      </c>
      <c r="P411">
        <v>188.259879538794</v>
      </c>
      <c r="Q411">
        <v>172.05012098625801</v>
      </c>
      <c r="R411">
        <v>204.75897934604299</v>
      </c>
      <c r="S411">
        <v>220.97316007447901</v>
      </c>
      <c r="T411">
        <v>153.24018263866299</v>
      </c>
      <c r="U411">
        <v>162.760543862399</v>
      </c>
      <c r="V411">
        <v>163.060636410988</v>
      </c>
      <c r="W411">
        <v>165.70362784959701</v>
      </c>
      <c r="X411">
        <v>178.470144251568</v>
      </c>
      <c r="Y411">
        <v>190.893795935225</v>
      </c>
      <c r="Z411">
        <v>158.871433585343</v>
      </c>
      <c r="AA411">
        <v>173.76678287919799</v>
      </c>
      <c r="AB411">
        <v>200.96941033668</v>
      </c>
      <c r="AC411">
        <v>194.96726862615</v>
      </c>
      <c r="AD411">
        <v>184.358357919128</v>
      </c>
      <c r="AE411">
        <v>165.67400740123</v>
      </c>
      <c r="AF411">
        <v>176.74461306793</v>
      </c>
      <c r="AG411">
        <v>211.56816701008</v>
      </c>
      <c r="AH411">
        <v>155.38237774596601</v>
      </c>
      <c r="AI411">
        <v>144.49676449250501</v>
      </c>
      <c r="AJ411">
        <f t="shared" si="27"/>
        <v>173.25347868386376</v>
      </c>
      <c r="AK411">
        <f t="shared" si="26"/>
        <v>58.162823049442267</v>
      </c>
      <c r="AL411">
        <f t="shared" si="28"/>
        <v>82.42431493135075</v>
      </c>
      <c r="AM411">
        <v>76.583258525319394</v>
      </c>
    </row>
    <row r="412" spans="1:39" x14ac:dyDescent="0.35">
      <c r="A412">
        <v>410</v>
      </c>
      <c r="B412" s="1">
        <v>43442</v>
      </c>
      <c r="C412" t="s">
        <v>205</v>
      </c>
      <c r="D412">
        <v>138.60015725352201</v>
      </c>
      <c r="E412">
        <v>129.01303922231199</v>
      </c>
      <c r="F412">
        <v>142.322576770692</v>
      </c>
      <c r="G412">
        <v>149.929311709247</v>
      </c>
      <c r="H412">
        <v>155.64263173514999</v>
      </c>
      <c r="I412">
        <v>168.84624215287101</v>
      </c>
      <c r="J412">
        <v>163.728800992587</v>
      </c>
      <c r="K412">
        <v>132.69247029349199</v>
      </c>
      <c r="L412">
        <v>127.98776333052299</v>
      </c>
      <c r="M412">
        <v>140.668863440976</v>
      </c>
      <c r="N412">
        <v>155.54500812167001</v>
      </c>
      <c r="O412">
        <v>163.098540964715</v>
      </c>
      <c r="P412">
        <v>172.343761674967</v>
      </c>
      <c r="Q412">
        <v>158.25813196847199</v>
      </c>
      <c r="R412">
        <v>182.88729299136801</v>
      </c>
      <c r="S412">
        <v>200.740592964271</v>
      </c>
      <c r="T412">
        <v>131.20485958774699</v>
      </c>
      <c r="U412">
        <v>151.05026631528901</v>
      </c>
      <c r="V412">
        <v>141.628019786511</v>
      </c>
      <c r="W412">
        <v>145.45757717358899</v>
      </c>
      <c r="X412">
        <v>167.75139430301999</v>
      </c>
      <c r="Y412">
        <v>175.998090624383</v>
      </c>
      <c r="Z412">
        <v>146.08642893713099</v>
      </c>
      <c r="AA412">
        <v>159.903363964806</v>
      </c>
      <c r="AB412">
        <v>183.92468781163299</v>
      </c>
      <c r="AC412">
        <v>190.81607613638101</v>
      </c>
      <c r="AD412">
        <v>182.35829518336001</v>
      </c>
      <c r="AE412">
        <v>155.377395687486</v>
      </c>
      <c r="AF412">
        <v>150.69140222018601</v>
      </c>
      <c r="AG412">
        <v>178.639086628618</v>
      </c>
      <c r="AH412">
        <v>129.34785881924799</v>
      </c>
      <c r="AI412">
        <v>122.316136397675</v>
      </c>
      <c r="AJ412">
        <f t="shared" si="27"/>
        <v>156.08925391137183</v>
      </c>
      <c r="AK412">
        <f t="shared" si="26"/>
        <v>40.998598276950332</v>
      </c>
      <c r="AL412">
        <f t="shared" si="28"/>
        <v>65.260090158858816</v>
      </c>
      <c r="AM412">
        <v>76.606899588059505</v>
      </c>
    </row>
    <row r="413" spans="1:39" x14ac:dyDescent="0.35">
      <c r="A413">
        <v>411</v>
      </c>
      <c r="B413" s="1">
        <v>43451</v>
      </c>
      <c r="C413" t="s">
        <v>367</v>
      </c>
      <c r="D413">
        <v>130.76444507112799</v>
      </c>
      <c r="E413">
        <v>134.31953793523201</v>
      </c>
      <c r="F413">
        <v>132.81213444193699</v>
      </c>
      <c r="G413">
        <v>151.53742699226299</v>
      </c>
      <c r="H413">
        <v>152.35261222786201</v>
      </c>
      <c r="I413">
        <v>146.73500974082799</v>
      </c>
      <c r="J413">
        <v>143.276027982323</v>
      </c>
      <c r="K413">
        <v>114.779747772961</v>
      </c>
      <c r="L413">
        <v>123.861404792606</v>
      </c>
      <c r="M413">
        <v>140.78307786947801</v>
      </c>
      <c r="N413">
        <v>154.255724326842</v>
      </c>
      <c r="O413">
        <v>141.19281530504401</v>
      </c>
      <c r="P413">
        <v>162.44881745787799</v>
      </c>
      <c r="Q413">
        <v>146.42098753873199</v>
      </c>
      <c r="R413">
        <v>172.81634579016199</v>
      </c>
      <c r="S413">
        <v>194.51970548725799</v>
      </c>
      <c r="T413">
        <v>110.408167481902</v>
      </c>
      <c r="U413">
        <v>136.195020688136</v>
      </c>
      <c r="V413">
        <v>141.572896467356</v>
      </c>
      <c r="W413">
        <v>143.377980299304</v>
      </c>
      <c r="X413">
        <v>161.964943607902</v>
      </c>
      <c r="Y413">
        <v>170.567321420734</v>
      </c>
      <c r="Z413">
        <v>139.56948127474101</v>
      </c>
      <c r="AA413">
        <v>158.00575283042099</v>
      </c>
      <c r="AB413">
        <v>174.54129732346399</v>
      </c>
      <c r="AC413">
        <v>187.17831872832201</v>
      </c>
      <c r="AD413">
        <v>185.35310520956901</v>
      </c>
      <c r="AE413">
        <v>154.26710154392799</v>
      </c>
      <c r="AF413">
        <v>157.84414171148001</v>
      </c>
      <c r="AG413">
        <v>182.949136145404</v>
      </c>
      <c r="AH413">
        <v>124.848187070097</v>
      </c>
      <c r="AI413">
        <v>114.25538422610801</v>
      </c>
      <c r="AJ413">
        <f t="shared" si="27"/>
        <v>149.55543927379381</v>
      </c>
      <c r="AK413">
        <f t="shared" si="26"/>
        <v>34.464783639372314</v>
      </c>
      <c r="AL413">
        <f t="shared" si="28"/>
        <v>58.726275521280797</v>
      </c>
      <c r="AM413">
        <v>76.878789506307896</v>
      </c>
    </row>
    <row r="414" spans="1:39" x14ac:dyDescent="0.35">
      <c r="A414">
        <v>412</v>
      </c>
      <c r="B414" s="1">
        <v>43453</v>
      </c>
      <c r="C414" t="s">
        <v>360</v>
      </c>
      <c r="D414">
        <v>160.08556563933399</v>
      </c>
      <c r="E414">
        <v>143.977566291503</v>
      </c>
      <c r="F414">
        <v>157.042249484954</v>
      </c>
      <c r="G414">
        <v>169.04558762538599</v>
      </c>
      <c r="H414">
        <v>171.97950845856499</v>
      </c>
      <c r="I414">
        <v>177.475370636138</v>
      </c>
      <c r="J414">
        <v>171.91870317738</v>
      </c>
      <c r="K414">
        <v>145.79289914965599</v>
      </c>
      <c r="L414">
        <v>154.29368455786999</v>
      </c>
      <c r="M414">
        <v>168.31905941459601</v>
      </c>
      <c r="N414">
        <v>172.29750388642401</v>
      </c>
      <c r="O414">
        <v>168.68241821400301</v>
      </c>
      <c r="P414">
        <v>189.85267323304899</v>
      </c>
      <c r="Q414">
        <v>178.55256950850901</v>
      </c>
      <c r="R414">
        <v>211.16019119856301</v>
      </c>
      <c r="S414">
        <v>213.99497124471301</v>
      </c>
      <c r="T414">
        <v>146.85551691578101</v>
      </c>
      <c r="U414">
        <v>166.17936935690901</v>
      </c>
      <c r="V414">
        <v>168.82750164452901</v>
      </c>
      <c r="W414">
        <v>174.21035974061499</v>
      </c>
      <c r="X414">
        <v>188.98680035057501</v>
      </c>
      <c r="Y414">
        <v>201.52290092310099</v>
      </c>
      <c r="Z414">
        <v>172.26759595190501</v>
      </c>
      <c r="AA414">
        <v>183.33556096212101</v>
      </c>
      <c r="AB414">
        <v>208.55777118360999</v>
      </c>
      <c r="AC414">
        <v>217.24583451487399</v>
      </c>
      <c r="AD414">
        <v>203.721911326135</v>
      </c>
      <c r="AE414">
        <v>179.29442729782301</v>
      </c>
      <c r="AF414">
        <v>184.10510520876599</v>
      </c>
      <c r="AG414">
        <v>212.43828166941799</v>
      </c>
      <c r="AH414">
        <v>159.694515455078</v>
      </c>
      <c r="AI414">
        <v>148.269976994578</v>
      </c>
      <c r="AJ414">
        <f t="shared" si="27"/>
        <v>177.18699847551443</v>
      </c>
      <c r="AK414">
        <f t="shared" si="26"/>
        <v>62.096342841092934</v>
      </c>
      <c r="AL414">
        <f t="shared" si="28"/>
        <v>86.357834723001417</v>
      </c>
      <c r="AM414">
        <v>76.752230183296504</v>
      </c>
    </row>
    <row r="415" spans="1:39" x14ac:dyDescent="0.35">
      <c r="A415">
        <v>413</v>
      </c>
      <c r="B415" s="1">
        <v>43459</v>
      </c>
      <c r="C415" t="s">
        <v>368</v>
      </c>
      <c r="D415">
        <v>147.633729257634</v>
      </c>
      <c r="E415">
        <v>129.55279397794399</v>
      </c>
      <c r="F415">
        <v>143.030901341846</v>
      </c>
      <c r="G415">
        <v>159.888265454438</v>
      </c>
      <c r="H415">
        <v>155.615416588382</v>
      </c>
      <c r="I415">
        <v>179.45233902563001</v>
      </c>
      <c r="J415">
        <v>169.53225825399099</v>
      </c>
      <c r="N415">
        <v>162.290361566906</v>
      </c>
      <c r="O415">
        <v>162.49137470642901</v>
      </c>
      <c r="P415">
        <v>179.12253764300999</v>
      </c>
      <c r="Q415">
        <v>170.981812670154</v>
      </c>
      <c r="R415">
        <v>196.05793036476899</v>
      </c>
      <c r="S415">
        <v>198.74923323607101</v>
      </c>
      <c r="T415">
        <v>140.77222919841901</v>
      </c>
      <c r="U415">
        <v>148.33887865403699</v>
      </c>
      <c r="V415">
        <v>151.799903749251</v>
      </c>
      <c r="Z415">
        <v>142.98955604694001</v>
      </c>
      <c r="AA415">
        <v>161.694629963555</v>
      </c>
      <c r="AB415">
        <v>186.498944471095</v>
      </c>
      <c r="AC415">
        <v>179.206445852972</v>
      </c>
      <c r="AD415">
        <v>171.59579104705401</v>
      </c>
      <c r="AE415">
        <v>148.883541738574</v>
      </c>
      <c r="AF415">
        <v>152.932416697094</v>
      </c>
      <c r="AG415">
        <v>185.38534034537301</v>
      </c>
      <c r="AJ415">
        <f t="shared" si="27"/>
        <v>163.52069299381535</v>
      </c>
      <c r="AK415">
        <f t="shared" si="26"/>
        <v>48.43003735939385</v>
      </c>
      <c r="AL415">
        <f t="shared" si="28"/>
        <v>72.691529241302334</v>
      </c>
      <c r="AM415">
        <v>77.103568869709306</v>
      </c>
    </row>
    <row r="416" spans="1:39" x14ac:dyDescent="0.35">
      <c r="A416">
        <v>414</v>
      </c>
      <c r="B416" s="1">
        <v>43461</v>
      </c>
      <c r="C416" t="s">
        <v>369</v>
      </c>
      <c r="D416">
        <v>155.262830220589</v>
      </c>
      <c r="E416">
        <v>137.228733909727</v>
      </c>
      <c r="F416">
        <v>150.59540294918699</v>
      </c>
      <c r="G416">
        <v>166.543967736431</v>
      </c>
      <c r="H416">
        <v>172.04704592517501</v>
      </c>
      <c r="I416">
        <v>182.77757496331299</v>
      </c>
      <c r="J416">
        <v>179.43767010243201</v>
      </c>
      <c r="K416">
        <v>153.61247027292799</v>
      </c>
      <c r="L416">
        <v>147.98681812663699</v>
      </c>
      <c r="M416">
        <v>158.07521440104401</v>
      </c>
      <c r="N416">
        <v>167.31790203733601</v>
      </c>
      <c r="O416">
        <v>167.99728371884399</v>
      </c>
      <c r="P416">
        <v>186.49970914469199</v>
      </c>
      <c r="Q416">
        <v>179.46572409678799</v>
      </c>
      <c r="R416">
        <v>208.41626888551801</v>
      </c>
      <c r="S416">
        <v>223.65976415796999</v>
      </c>
      <c r="T416">
        <v>162.38837263108201</v>
      </c>
      <c r="U416">
        <v>162.31068916070501</v>
      </c>
      <c r="V416">
        <v>158.17427953807399</v>
      </c>
      <c r="W416">
        <v>143.54744610230901</v>
      </c>
      <c r="X416">
        <v>167.27004520802799</v>
      </c>
      <c r="Y416">
        <v>180.48260344551099</v>
      </c>
      <c r="Z416">
        <v>146.55749387254701</v>
      </c>
      <c r="AA416">
        <v>166.101437304482</v>
      </c>
      <c r="AB416">
        <v>193.43435813301301</v>
      </c>
      <c r="AC416">
        <v>192.00064946721599</v>
      </c>
      <c r="AD416">
        <v>178.605872061957</v>
      </c>
      <c r="AE416">
        <v>168.79394876962101</v>
      </c>
      <c r="AF416">
        <v>162.56302048990301</v>
      </c>
      <c r="AG416">
        <v>201.27908765072999</v>
      </c>
      <c r="AH416">
        <v>140.72279610479001</v>
      </c>
      <c r="AI416">
        <v>118.997016972407</v>
      </c>
      <c r="AJ416">
        <f t="shared" si="27"/>
        <v>168.12979679878083</v>
      </c>
      <c r="AK416">
        <f t="shared" si="26"/>
        <v>53.039141164359336</v>
      </c>
      <c r="AL416">
        <f t="shared" si="28"/>
        <v>77.300633046267819</v>
      </c>
      <c r="AM416">
        <v>77.071139273315097</v>
      </c>
    </row>
    <row r="417" spans="1:39" x14ac:dyDescent="0.35">
      <c r="A417">
        <v>415</v>
      </c>
      <c r="B417" s="1">
        <v>43463</v>
      </c>
      <c r="C417" t="s">
        <v>370</v>
      </c>
      <c r="D417">
        <v>131.453681292292</v>
      </c>
      <c r="E417">
        <v>108.87907335864</v>
      </c>
      <c r="F417">
        <v>117.59433394515899</v>
      </c>
      <c r="G417">
        <v>137.21425380248701</v>
      </c>
      <c r="H417">
        <v>145.986757836642</v>
      </c>
      <c r="I417">
        <v>153.47829258079099</v>
      </c>
      <c r="J417">
        <v>147.892529490351</v>
      </c>
      <c r="K417">
        <v>130.789595668017</v>
      </c>
      <c r="L417">
        <v>119.153632038639</v>
      </c>
      <c r="M417">
        <v>132.92645645755599</v>
      </c>
      <c r="N417">
        <v>144.89583954753999</v>
      </c>
      <c r="O417">
        <v>143.29383894917299</v>
      </c>
      <c r="P417">
        <v>158.80573627845899</v>
      </c>
      <c r="Q417">
        <v>151.999164947091</v>
      </c>
      <c r="R417">
        <v>184.042360702027</v>
      </c>
      <c r="S417">
        <v>201.90181612246201</v>
      </c>
      <c r="T417">
        <v>133.87176318312299</v>
      </c>
      <c r="U417">
        <v>138.29159480035099</v>
      </c>
      <c r="V417">
        <v>138.49944159584101</v>
      </c>
      <c r="W417">
        <v>140.406235952336</v>
      </c>
      <c r="X417">
        <v>155.831608270906</v>
      </c>
      <c r="Y417">
        <v>167.892273279167</v>
      </c>
      <c r="Z417">
        <v>134.37460914568501</v>
      </c>
      <c r="AA417">
        <v>152.04301240928001</v>
      </c>
      <c r="AB417">
        <v>176.479839912269</v>
      </c>
      <c r="AC417">
        <v>177.87555215256501</v>
      </c>
      <c r="AD417">
        <v>164.01766798492</v>
      </c>
      <c r="AE417">
        <v>146.29255412701599</v>
      </c>
      <c r="AF417">
        <v>160.88358846573601</v>
      </c>
      <c r="AG417">
        <v>189.95204264023801</v>
      </c>
      <c r="AH417">
        <v>136.20546729317999</v>
      </c>
      <c r="AI417">
        <v>121.435483929219</v>
      </c>
      <c r="AJ417">
        <f t="shared" si="27"/>
        <v>148.27062806747367</v>
      </c>
      <c r="AK417">
        <f t="shared" si="26"/>
        <v>33.179972433052171</v>
      </c>
      <c r="AL417">
        <f t="shared" si="28"/>
        <v>57.441464314960655</v>
      </c>
      <c r="AM417">
        <v>76.495503295091794</v>
      </c>
    </row>
    <row r="418" spans="1:39" x14ac:dyDescent="0.35">
      <c r="A418">
        <v>416</v>
      </c>
      <c r="B418" s="1">
        <v>43474</v>
      </c>
      <c r="C418" t="s">
        <v>185</v>
      </c>
      <c r="D418">
        <v>165.61533077795599</v>
      </c>
      <c r="E418">
        <v>149.669757480985</v>
      </c>
      <c r="F418">
        <v>133.87014206993399</v>
      </c>
      <c r="G418">
        <v>146.409392191752</v>
      </c>
      <c r="H418">
        <v>152.20052647626301</v>
      </c>
      <c r="I418">
        <v>152.88959255577899</v>
      </c>
      <c r="J418">
        <v>166.005140180072</v>
      </c>
      <c r="K418">
        <v>133.24946846328601</v>
      </c>
      <c r="L418">
        <v>130.00156216994401</v>
      </c>
      <c r="M418">
        <v>148.25727088460101</v>
      </c>
      <c r="N418">
        <v>152.25423295863101</v>
      </c>
      <c r="O418">
        <v>153.710945529225</v>
      </c>
      <c r="P418">
        <v>170.86503248471899</v>
      </c>
      <c r="Q418">
        <v>163.73032693575601</v>
      </c>
      <c r="R418">
        <v>196.13592653352899</v>
      </c>
      <c r="S418">
        <v>201.652233902993</v>
      </c>
      <c r="T418">
        <v>141.53820427971601</v>
      </c>
      <c r="U418">
        <v>153.04120718434501</v>
      </c>
      <c r="V418">
        <v>144.67325309930999</v>
      </c>
      <c r="W418">
        <v>133.860208501556</v>
      </c>
      <c r="X418">
        <v>160.02940444423501</v>
      </c>
      <c r="Y418">
        <v>159.89317526182501</v>
      </c>
      <c r="Z418">
        <v>136.96255297764699</v>
      </c>
      <c r="AA418">
        <v>152.11352197070499</v>
      </c>
      <c r="AB418">
        <v>185.981741469513</v>
      </c>
      <c r="AC418">
        <v>158.88360952551301</v>
      </c>
      <c r="AD418">
        <v>154.58875420418801</v>
      </c>
      <c r="AE418">
        <v>143.44848030981399</v>
      </c>
      <c r="AF418">
        <v>139.01487130548301</v>
      </c>
      <c r="AG418">
        <v>185.81709524277301</v>
      </c>
      <c r="AH418">
        <v>120.884228160137</v>
      </c>
      <c r="AI418">
        <v>117.66499578793299</v>
      </c>
      <c r="AJ418">
        <f t="shared" si="27"/>
        <v>153.27850579125368</v>
      </c>
      <c r="AK418">
        <f t="shared" si="26"/>
        <v>38.187850156832184</v>
      </c>
      <c r="AL418">
        <f t="shared" si="28"/>
        <v>62.449342038740667</v>
      </c>
      <c r="AM418">
        <v>76.901637581899905</v>
      </c>
    </row>
    <row r="419" spans="1:39" x14ac:dyDescent="0.35">
      <c r="A419">
        <v>417</v>
      </c>
      <c r="B419" s="1">
        <v>43476</v>
      </c>
      <c r="C419" t="s">
        <v>371</v>
      </c>
      <c r="D419">
        <v>154.66264678447601</v>
      </c>
      <c r="E419">
        <v>131.61396941745701</v>
      </c>
      <c r="F419">
        <v>149.538883150039</v>
      </c>
      <c r="G419">
        <v>163.88634642639599</v>
      </c>
      <c r="H419">
        <v>170.60768090608599</v>
      </c>
      <c r="I419">
        <v>185.37016561566199</v>
      </c>
      <c r="J419">
        <v>185.57648635069501</v>
      </c>
      <c r="K419">
        <v>141.062345741689</v>
      </c>
      <c r="L419">
        <v>147.17707090033099</v>
      </c>
      <c r="M419">
        <v>161.30173980763399</v>
      </c>
      <c r="N419">
        <v>175.14289194186301</v>
      </c>
      <c r="O419">
        <v>173.706037481875</v>
      </c>
      <c r="P419">
        <v>182.77032843658</v>
      </c>
      <c r="Q419">
        <v>177.69090346905799</v>
      </c>
      <c r="R419">
        <v>213.689365008164</v>
      </c>
      <c r="S419">
        <v>226.310542134765</v>
      </c>
      <c r="T419">
        <v>152.53732811382099</v>
      </c>
      <c r="U419">
        <v>170.07675764147299</v>
      </c>
      <c r="V419">
        <v>160.43315980526401</v>
      </c>
      <c r="W419">
        <v>166.726883543757</v>
      </c>
      <c r="X419">
        <v>190.61260970530901</v>
      </c>
      <c r="Y419">
        <v>180.863580142632</v>
      </c>
      <c r="Z419">
        <v>157.409760453834</v>
      </c>
      <c r="AA419">
        <v>169.59011186775601</v>
      </c>
      <c r="AB419">
        <v>193.61068062166399</v>
      </c>
      <c r="AC419">
        <v>186.72146043425701</v>
      </c>
      <c r="AD419">
        <v>177.90525748967801</v>
      </c>
      <c r="AE419">
        <v>169.31701746839701</v>
      </c>
      <c r="AF419">
        <v>171.105605467564</v>
      </c>
      <c r="AG419">
        <v>206.93881432575299</v>
      </c>
      <c r="AH419">
        <v>155.69779805075299</v>
      </c>
      <c r="AI419">
        <v>140.196434799657</v>
      </c>
      <c r="AJ419">
        <f t="shared" si="27"/>
        <v>171.55783323451058</v>
      </c>
      <c r="AK419">
        <f t="shared" si="26"/>
        <v>56.467177600089087</v>
      </c>
      <c r="AL419">
        <f t="shared" si="28"/>
        <v>80.728669481997571</v>
      </c>
      <c r="AM419">
        <v>77.223869471136993</v>
      </c>
    </row>
    <row r="420" spans="1:39" x14ac:dyDescent="0.35">
      <c r="A420">
        <v>418</v>
      </c>
      <c r="B420" s="1">
        <v>43482</v>
      </c>
      <c r="C420" t="s">
        <v>372</v>
      </c>
      <c r="D420">
        <v>149.93391380514899</v>
      </c>
      <c r="E420">
        <v>134.79543688929999</v>
      </c>
      <c r="F420">
        <v>151.05453152813899</v>
      </c>
      <c r="K420">
        <v>135.55077811181499</v>
      </c>
      <c r="L420">
        <v>139.55870527369601</v>
      </c>
      <c r="M420">
        <v>155.87417308488301</v>
      </c>
      <c r="N420">
        <v>171.52779060512199</v>
      </c>
      <c r="O420">
        <v>173.610436070997</v>
      </c>
      <c r="P420">
        <v>184.65905893599</v>
      </c>
      <c r="Q420">
        <v>165.507801550452</v>
      </c>
      <c r="V420">
        <v>154.28859939352</v>
      </c>
      <c r="W420">
        <v>168.61621758629099</v>
      </c>
      <c r="X420">
        <v>184.85791448192401</v>
      </c>
      <c r="Y420">
        <v>196.98101128097599</v>
      </c>
      <c r="Z420">
        <v>162.54582691122101</v>
      </c>
      <c r="AA420">
        <v>175.77020968220501</v>
      </c>
      <c r="AB420">
        <v>205.51704952688999</v>
      </c>
      <c r="AC420">
        <v>210.30066941421501</v>
      </c>
      <c r="AH420">
        <v>149.84071073262601</v>
      </c>
      <c r="AI420">
        <v>131.06809287012899</v>
      </c>
      <c r="AJ420">
        <f t="shared" si="27"/>
        <v>165.09294638677699</v>
      </c>
      <c r="AK420">
        <f t="shared" si="26"/>
        <v>50.002290752355492</v>
      </c>
      <c r="AL420">
        <f t="shared" si="28"/>
        <v>74.263782634263976</v>
      </c>
      <c r="AM420">
        <v>77.677377487412997</v>
      </c>
    </row>
    <row r="421" spans="1:39" x14ac:dyDescent="0.35">
      <c r="A421">
        <v>419</v>
      </c>
      <c r="B421" s="1">
        <v>43490</v>
      </c>
      <c r="C421" t="s">
        <v>182</v>
      </c>
      <c r="D421">
        <v>127.114048673269</v>
      </c>
      <c r="E421">
        <v>103.75098102997499</v>
      </c>
      <c r="F421">
        <v>115.00899068564</v>
      </c>
      <c r="G421">
        <v>124.38801482209</v>
      </c>
      <c r="H421">
        <v>116.196338089847</v>
      </c>
      <c r="I421">
        <v>150.49153232298801</v>
      </c>
      <c r="J421">
        <v>142.87741207848401</v>
      </c>
      <c r="K421">
        <v>116.568158483505</v>
      </c>
      <c r="L421">
        <v>94.658259044464501</v>
      </c>
      <c r="M421">
        <v>110.47573557628</v>
      </c>
      <c r="N421">
        <v>126.495151755899</v>
      </c>
      <c r="O421">
        <v>143.770579071111</v>
      </c>
      <c r="P421">
        <v>156.10504773590901</v>
      </c>
      <c r="Q421">
        <v>138.65927528981999</v>
      </c>
      <c r="R421">
        <v>172.829081716963</v>
      </c>
      <c r="S421">
        <v>183.61395518583899</v>
      </c>
      <c r="T421">
        <v>110.133604532495</v>
      </c>
      <c r="U421">
        <v>125.036489662918</v>
      </c>
      <c r="V421">
        <v>113.068828216011</v>
      </c>
      <c r="W421">
        <v>127.397465892307</v>
      </c>
      <c r="X421">
        <v>149.99623292739</v>
      </c>
      <c r="Y421">
        <v>162.86604357074901</v>
      </c>
      <c r="Z421">
        <v>122.188034832623</v>
      </c>
      <c r="AA421">
        <v>144.41434456616099</v>
      </c>
      <c r="AB421">
        <v>175.81028759628501</v>
      </c>
      <c r="AC421">
        <v>157.39979439936499</v>
      </c>
      <c r="AD421">
        <v>145.21511010331201</v>
      </c>
      <c r="AE421">
        <v>127.02174447302301</v>
      </c>
      <c r="AF421">
        <v>130.17278070356701</v>
      </c>
      <c r="AG421">
        <v>167.75459776476399</v>
      </c>
      <c r="AH421">
        <v>111.213701227885</v>
      </c>
      <c r="AI421">
        <v>100.67646197895201</v>
      </c>
      <c r="AJ421">
        <f t="shared" si="27"/>
        <v>134.16775262530908</v>
      </c>
      <c r="AK421">
        <f t="shared" si="26"/>
        <v>19.077096990887583</v>
      </c>
      <c r="AL421">
        <f t="shared" si="28"/>
        <v>43.338588872796066</v>
      </c>
      <c r="AM421">
        <v>76.740198371397</v>
      </c>
    </row>
    <row r="422" spans="1:39" x14ac:dyDescent="0.35">
      <c r="A422">
        <v>420</v>
      </c>
      <c r="B422" s="1">
        <v>43496</v>
      </c>
      <c r="C422" t="s">
        <v>373</v>
      </c>
      <c r="AD422">
        <v>217.876186668217</v>
      </c>
      <c r="AE422">
        <v>201.15877279523099</v>
      </c>
      <c r="AF422">
        <v>197.640452908486</v>
      </c>
      <c r="AG422">
        <v>229.44851994902501</v>
      </c>
      <c r="AH422">
        <v>182.207523252605</v>
      </c>
      <c r="AI422">
        <v>168.89308221400901</v>
      </c>
      <c r="AJ422">
        <f t="shared" si="27"/>
        <v>199.53742296459549</v>
      </c>
      <c r="AK422">
        <f t="shared" si="26"/>
        <v>84.446767330173998</v>
      </c>
      <c r="AL422">
        <f t="shared" si="28"/>
        <v>108.70825921208248</v>
      </c>
      <c r="AM422">
        <v>76.187796548691296</v>
      </c>
    </row>
    <row r="423" spans="1:39" x14ac:dyDescent="0.35">
      <c r="A423">
        <v>421</v>
      </c>
      <c r="B423" s="1">
        <v>43499</v>
      </c>
      <c r="C423" t="s">
        <v>374</v>
      </c>
      <c r="D423">
        <v>153.98281462108801</v>
      </c>
      <c r="E423">
        <v>137.98826930158</v>
      </c>
      <c r="F423">
        <v>151.01389780580001</v>
      </c>
      <c r="G423">
        <v>163.23437490815101</v>
      </c>
      <c r="H423">
        <v>166.38703273967101</v>
      </c>
      <c r="I423">
        <v>194.266348146166</v>
      </c>
      <c r="J423">
        <v>180.777743317719</v>
      </c>
      <c r="K423">
        <v>142.83472330644699</v>
      </c>
      <c r="L423">
        <v>146.873414455861</v>
      </c>
      <c r="M423">
        <v>161.797342177117</v>
      </c>
      <c r="N423">
        <v>176.28793383243601</v>
      </c>
      <c r="O423">
        <v>179.909836886725</v>
      </c>
      <c r="P423">
        <v>193.318281349431</v>
      </c>
      <c r="Q423">
        <v>175.830483106228</v>
      </c>
      <c r="AJ423">
        <f t="shared" si="27"/>
        <v>166.03589256817284</v>
      </c>
      <c r="AK423">
        <f t="shared" si="26"/>
        <v>50.945236933751346</v>
      </c>
      <c r="AL423">
        <f t="shared" si="28"/>
        <v>75.206728815659829</v>
      </c>
      <c r="AM423">
        <v>75.674598469826904</v>
      </c>
    </row>
    <row r="424" spans="1:39" x14ac:dyDescent="0.35">
      <c r="A424">
        <v>422</v>
      </c>
      <c r="B424" s="1">
        <v>43506</v>
      </c>
      <c r="C424" t="s">
        <v>375</v>
      </c>
      <c r="D424">
        <v>145.70060492569999</v>
      </c>
      <c r="E424">
        <v>135.12344387479399</v>
      </c>
      <c r="F424">
        <v>145.19768710013099</v>
      </c>
      <c r="G424">
        <v>156.48170075799101</v>
      </c>
      <c r="H424">
        <v>160.40056253123799</v>
      </c>
      <c r="I424">
        <v>188.43155063808501</v>
      </c>
      <c r="J424">
        <v>174.67041205445199</v>
      </c>
      <c r="K424">
        <v>140.76109142154399</v>
      </c>
      <c r="L424">
        <v>139.90417269165999</v>
      </c>
      <c r="M424">
        <v>157.59655680407201</v>
      </c>
      <c r="N424">
        <v>166.48967209599601</v>
      </c>
      <c r="O424">
        <v>176.30860662344199</v>
      </c>
      <c r="P424">
        <v>181.108812048614</v>
      </c>
      <c r="Q424">
        <v>167.897352602544</v>
      </c>
      <c r="R424">
        <v>200.880764388812</v>
      </c>
      <c r="S424">
        <v>216.63563762566901</v>
      </c>
      <c r="T424">
        <v>143.758987582103</v>
      </c>
      <c r="U424">
        <v>161.31991303418701</v>
      </c>
      <c r="V424">
        <v>161.35349765921501</v>
      </c>
      <c r="W424">
        <v>161.414701212837</v>
      </c>
      <c r="X424">
        <v>183.17367990895801</v>
      </c>
      <c r="Y424">
        <v>193.075754849623</v>
      </c>
      <c r="Z424">
        <v>159.37623368864899</v>
      </c>
      <c r="AA424">
        <v>186.49256496308399</v>
      </c>
      <c r="AB424">
        <v>203.956705324502</v>
      </c>
      <c r="AC424">
        <v>204.58390786514499</v>
      </c>
      <c r="AD424">
        <v>193.966111436407</v>
      </c>
      <c r="AE424">
        <v>165.29982653736701</v>
      </c>
      <c r="AF424">
        <v>152.37593437995801</v>
      </c>
      <c r="AG424">
        <v>189.764845487146</v>
      </c>
      <c r="AH424">
        <v>138.452408001766</v>
      </c>
      <c r="AI424">
        <v>122.588306994723</v>
      </c>
      <c r="AJ424">
        <f t="shared" si="27"/>
        <v>167.95443772220048</v>
      </c>
      <c r="AK424">
        <f t="shared" si="26"/>
        <v>52.863782087778986</v>
      </c>
      <c r="AL424">
        <f t="shared" si="28"/>
        <v>77.12527396968747</v>
      </c>
      <c r="AM424">
        <v>75.272735457599794</v>
      </c>
    </row>
    <row r="425" spans="1:39" x14ac:dyDescent="0.35">
      <c r="A425">
        <v>423</v>
      </c>
      <c r="B425" s="1">
        <v>43506</v>
      </c>
      <c r="C425" t="s">
        <v>373</v>
      </c>
      <c r="D425">
        <v>151.65760348668201</v>
      </c>
      <c r="E425">
        <v>141.219906056485</v>
      </c>
      <c r="F425">
        <v>153.59048407049701</v>
      </c>
      <c r="G425">
        <v>164.959063793675</v>
      </c>
      <c r="H425">
        <v>166.49098603699599</v>
      </c>
      <c r="I425">
        <v>189.03707333774599</v>
      </c>
      <c r="J425">
        <v>180.97657971813999</v>
      </c>
      <c r="K425">
        <v>144.079368052631</v>
      </c>
      <c r="L425">
        <v>147.63839704701601</v>
      </c>
      <c r="M425">
        <v>161.47471102141199</v>
      </c>
      <c r="N425">
        <v>176.519194161407</v>
      </c>
      <c r="O425">
        <v>177.80440316880299</v>
      </c>
      <c r="P425">
        <v>189.069303542787</v>
      </c>
      <c r="Q425">
        <v>170.372711750988</v>
      </c>
      <c r="R425">
        <v>203.70965883323399</v>
      </c>
      <c r="S425">
        <v>222.62524550497201</v>
      </c>
      <c r="T425">
        <v>153.42250757721999</v>
      </c>
      <c r="U425">
        <v>164.03159267106699</v>
      </c>
      <c r="V425">
        <v>164.27944575741299</v>
      </c>
      <c r="W425">
        <v>166.13537322726401</v>
      </c>
      <c r="X425">
        <v>183.959889548939</v>
      </c>
      <c r="Y425">
        <v>197.83320228695399</v>
      </c>
      <c r="Z425">
        <v>169.64971391712299</v>
      </c>
      <c r="AA425">
        <v>182.25711341492001</v>
      </c>
      <c r="AB425">
        <v>205.29169488918799</v>
      </c>
      <c r="AC425">
        <v>208.720322810651</v>
      </c>
      <c r="AD425">
        <v>198.41756314368601</v>
      </c>
      <c r="AE425">
        <v>173.34961917169099</v>
      </c>
      <c r="AF425">
        <v>162.46554655782899</v>
      </c>
      <c r="AG425">
        <v>195.32687372036801</v>
      </c>
      <c r="AH425">
        <v>145.22182190166899</v>
      </c>
      <c r="AI425">
        <v>130.72755741242599</v>
      </c>
      <c r="AJ425">
        <f t="shared" si="27"/>
        <v>173.19732898724618</v>
      </c>
      <c r="AK425">
        <f t="shared" si="26"/>
        <v>58.106673352824686</v>
      </c>
      <c r="AL425">
        <f t="shared" si="28"/>
        <v>82.368165234733169</v>
      </c>
      <c r="AM425">
        <v>75.183983050387795</v>
      </c>
    </row>
    <row r="426" spans="1:39" x14ac:dyDescent="0.35">
      <c r="A426">
        <v>424</v>
      </c>
      <c r="B426" s="1">
        <v>43513</v>
      </c>
      <c r="C426" t="s">
        <v>376</v>
      </c>
      <c r="D426">
        <v>162.485623499279</v>
      </c>
      <c r="E426">
        <v>142.11005060509501</v>
      </c>
      <c r="F426">
        <v>166.033879843004</v>
      </c>
      <c r="G426">
        <v>169.19026423673901</v>
      </c>
      <c r="H426">
        <v>163.23856044799601</v>
      </c>
      <c r="I426">
        <v>197.11166203075501</v>
      </c>
      <c r="J426">
        <v>197.16346987303899</v>
      </c>
      <c r="K426">
        <v>148.27947355881301</v>
      </c>
      <c r="L426">
        <v>155.45915205056801</v>
      </c>
      <c r="M426">
        <v>168.325655574564</v>
      </c>
      <c r="N426">
        <v>188.6870156308</v>
      </c>
      <c r="O426">
        <v>182.59197529471501</v>
      </c>
      <c r="P426">
        <v>201.48593477264299</v>
      </c>
      <c r="Q426">
        <v>179.58974128415599</v>
      </c>
      <c r="R426">
        <v>209.97349018204901</v>
      </c>
      <c r="S426">
        <v>222.76590432654999</v>
      </c>
      <c r="T426">
        <v>157.78088663144601</v>
      </c>
      <c r="U426">
        <v>164.888027002565</v>
      </c>
      <c r="V426">
        <v>163.09146818838499</v>
      </c>
      <c r="W426">
        <v>173.39536843755801</v>
      </c>
      <c r="X426">
        <v>193.566325842054</v>
      </c>
      <c r="Y426">
        <v>202.70084687984101</v>
      </c>
      <c r="Z426">
        <v>172.77620844125801</v>
      </c>
      <c r="AA426">
        <v>187.81675443071401</v>
      </c>
      <c r="AB426">
        <v>211.58371826883501</v>
      </c>
      <c r="AC426">
        <v>218.41165290966501</v>
      </c>
      <c r="AD426">
        <v>207.92884280061099</v>
      </c>
      <c r="AE426">
        <v>190.66644714079399</v>
      </c>
      <c r="AF426">
        <v>191.44557609736</v>
      </c>
      <c r="AG426">
        <v>225.77257549282501</v>
      </c>
      <c r="AH426">
        <v>162.62388690251001</v>
      </c>
      <c r="AI426">
        <v>149.991719266812</v>
      </c>
      <c r="AJ426">
        <f t="shared" si="27"/>
        <v>182.15412993574992</v>
      </c>
      <c r="AK426">
        <f t="shared" si="26"/>
        <v>67.063474301328426</v>
      </c>
      <c r="AL426">
        <f t="shared" si="28"/>
        <v>91.32496618323691</v>
      </c>
      <c r="AM426">
        <v>74.327810324340305</v>
      </c>
    </row>
    <row r="427" spans="1:39" x14ac:dyDescent="0.35">
      <c r="A427">
        <v>425</v>
      </c>
      <c r="B427" s="1">
        <v>43515</v>
      </c>
      <c r="C427" t="s">
        <v>275</v>
      </c>
      <c r="D427">
        <v>150.69868313247099</v>
      </c>
      <c r="E427">
        <v>134.05845969600799</v>
      </c>
      <c r="F427">
        <v>139.759504176158</v>
      </c>
      <c r="G427">
        <v>161.55887370473999</v>
      </c>
      <c r="H427">
        <v>155.92828106469199</v>
      </c>
      <c r="I427">
        <v>187.88108499750001</v>
      </c>
      <c r="J427">
        <v>175.57662708388099</v>
      </c>
      <c r="K427">
        <v>141.02830458283401</v>
      </c>
      <c r="L427">
        <v>136.15872087463501</v>
      </c>
      <c r="M427">
        <v>160.109270728214</v>
      </c>
      <c r="N427">
        <v>167.293975350794</v>
      </c>
      <c r="O427">
        <v>177.71296091517999</v>
      </c>
      <c r="P427">
        <v>184.956565898717</v>
      </c>
      <c r="Q427">
        <v>163.377181067794</v>
      </c>
      <c r="R427">
        <v>196.075829917459</v>
      </c>
      <c r="S427">
        <v>211.37823584670301</v>
      </c>
      <c r="T427">
        <v>143.354637841228</v>
      </c>
      <c r="U427">
        <v>154.93492198686801</v>
      </c>
      <c r="V427">
        <v>154.183617622849</v>
      </c>
      <c r="W427">
        <v>164.63329751751101</v>
      </c>
      <c r="X427">
        <v>178.16615530145799</v>
      </c>
      <c r="Y427">
        <v>190.51164989972401</v>
      </c>
      <c r="Z427">
        <v>167.46805698787901</v>
      </c>
      <c r="AA427">
        <v>184.23926971843699</v>
      </c>
      <c r="AB427">
        <v>204.51787397866499</v>
      </c>
      <c r="AC427">
        <v>198.49979620443801</v>
      </c>
      <c r="AD427">
        <v>195.84231460574799</v>
      </c>
      <c r="AE427">
        <v>175.19770911795001</v>
      </c>
      <c r="AF427">
        <v>176.846061005379</v>
      </c>
      <c r="AG427">
        <v>204.76745904460401</v>
      </c>
      <c r="AH427">
        <v>150.30713597862501</v>
      </c>
      <c r="AI427">
        <v>135.769771098522</v>
      </c>
      <c r="AJ427">
        <f t="shared" si="27"/>
        <v>169.46225896711451</v>
      </c>
      <c r="AK427">
        <f t="shared" si="26"/>
        <v>54.371603332693013</v>
      </c>
      <c r="AL427">
        <f t="shared" si="28"/>
        <v>78.633095214601497</v>
      </c>
      <c r="AM427">
        <v>74.733354799309595</v>
      </c>
    </row>
    <row r="428" spans="1:39" x14ac:dyDescent="0.35">
      <c r="A428">
        <v>426</v>
      </c>
      <c r="B428" s="1">
        <v>43522</v>
      </c>
      <c r="C428" t="s">
        <v>377</v>
      </c>
      <c r="D428">
        <v>155.83756947071899</v>
      </c>
      <c r="E428">
        <v>135.92321455103399</v>
      </c>
      <c r="F428">
        <v>148.60379470894199</v>
      </c>
      <c r="G428">
        <v>162.63397396814599</v>
      </c>
      <c r="H428">
        <v>157.896419475523</v>
      </c>
      <c r="I428">
        <v>193.364349338925</v>
      </c>
      <c r="J428">
        <v>180.43454406933799</v>
      </c>
      <c r="K428">
        <v>149.2907942418</v>
      </c>
      <c r="L428">
        <v>143.78271470874901</v>
      </c>
      <c r="M428">
        <v>160.65958079530699</v>
      </c>
      <c r="N428">
        <v>170.138741187844</v>
      </c>
      <c r="O428">
        <v>180.758756073255</v>
      </c>
      <c r="P428">
        <v>192.76799205194899</v>
      </c>
      <c r="Q428">
        <v>171.741621876279</v>
      </c>
      <c r="R428">
        <v>206.27733020361001</v>
      </c>
      <c r="S428">
        <v>219.08324732128099</v>
      </c>
      <c r="T428">
        <v>147.48902009974</v>
      </c>
      <c r="U428">
        <v>164.17313339219501</v>
      </c>
      <c r="V428">
        <v>161.192070855678</v>
      </c>
      <c r="W428">
        <v>173.55618435535899</v>
      </c>
      <c r="X428">
        <v>197.17914234151701</v>
      </c>
      <c r="Y428">
        <v>206.31808651728599</v>
      </c>
      <c r="Z428">
        <v>172.85328520591901</v>
      </c>
      <c r="AA428">
        <v>188.94667850596801</v>
      </c>
      <c r="AB428">
        <v>216.78666059533299</v>
      </c>
      <c r="AC428">
        <v>210.97322068382201</v>
      </c>
      <c r="AD428">
        <v>203.76467637779001</v>
      </c>
      <c r="AE428">
        <v>185.73869259336701</v>
      </c>
      <c r="AF428">
        <v>184.51136435041201</v>
      </c>
      <c r="AG428">
        <v>219.73707671962799</v>
      </c>
      <c r="AH428">
        <v>162.46420361390901</v>
      </c>
      <c r="AI428">
        <v>151.00429501380401</v>
      </c>
      <c r="AJ428">
        <f t="shared" si="27"/>
        <v>177.37132610201337</v>
      </c>
      <c r="AK428">
        <f t="shared" si="26"/>
        <v>62.280670467591875</v>
      </c>
      <c r="AL428">
        <f t="shared" si="28"/>
        <v>86.542162349500359</v>
      </c>
      <c r="AM428">
        <v>74.855194605493594</v>
      </c>
    </row>
    <row r="429" spans="1:39" x14ac:dyDescent="0.35">
      <c r="A429">
        <v>427</v>
      </c>
      <c r="B429" s="1">
        <v>43523</v>
      </c>
      <c r="C429" t="s">
        <v>378</v>
      </c>
      <c r="D429">
        <v>153.03890980900599</v>
      </c>
      <c r="E429">
        <v>129.438535623104</v>
      </c>
      <c r="F429">
        <v>144.07998261104001</v>
      </c>
      <c r="G429">
        <v>157.06370550407601</v>
      </c>
      <c r="H429">
        <v>155.147909255179</v>
      </c>
      <c r="I429">
        <v>192.488180467918</v>
      </c>
      <c r="J429">
        <v>185.06194793303601</v>
      </c>
      <c r="K429">
        <v>140.682976787537</v>
      </c>
      <c r="L429">
        <v>144.03859879250999</v>
      </c>
      <c r="M429">
        <v>161.890646961447</v>
      </c>
      <c r="N429">
        <v>176.57910651940199</v>
      </c>
      <c r="O429">
        <v>181.42243150303</v>
      </c>
      <c r="P429">
        <v>197.52171655859999</v>
      </c>
      <c r="Q429">
        <v>178.15141884606501</v>
      </c>
      <c r="R429">
        <v>208.543084614756</v>
      </c>
      <c r="S429">
        <v>228.67755071505101</v>
      </c>
      <c r="T429">
        <v>161.327880762717</v>
      </c>
      <c r="U429">
        <v>167.987753568957</v>
      </c>
      <c r="V429">
        <v>162.59693104553401</v>
      </c>
      <c r="W429">
        <v>176.67580910330301</v>
      </c>
      <c r="X429">
        <v>197.447016884996</v>
      </c>
      <c r="Y429">
        <v>209.452885248803</v>
      </c>
      <c r="Z429">
        <v>175.34308042240301</v>
      </c>
      <c r="AA429">
        <v>190.62146959820399</v>
      </c>
      <c r="AB429">
        <v>213.01744648603599</v>
      </c>
      <c r="AC429">
        <v>210.04721142115</v>
      </c>
      <c r="AD429">
        <v>203.125639318753</v>
      </c>
      <c r="AE429">
        <v>177.48644246028601</v>
      </c>
      <c r="AF429">
        <v>173.64093350320999</v>
      </c>
      <c r="AG429">
        <v>205.59500440536399</v>
      </c>
      <c r="AH429">
        <v>148.700565372515</v>
      </c>
      <c r="AI429">
        <v>140.32615969698099</v>
      </c>
      <c r="AJ429">
        <f t="shared" si="27"/>
        <v>176.4755916187803</v>
      </c>
      <c r="AK429">
        <f t="shared" si="26"/>
        <v>61.384935984358805</v>
      </c>
      <c r="AL429">
        <f t="shared" si="28"/>
        <v>85.646427866267288</v>
      </c>
      <c r="AM429">
        <v>75.044556305774904</v>
      </c>
    </row>
    <row r="430" spans="1:39" x14ac:dyDescent="0.35">
      <c r="A430">
        <v>428</v>
      </c>
      <c r="B430" s="1">
        <v>43533</v>
      </c>
      <c r="C430" t="s">
        <v>370</v>
      </c>
      <c r="D430">
        <v>145.98123325768799</v>
      </c>
      <c r="E430">
        <v>132.51752560233501</v>
      </c>
      <c r="F430">
        <v>147.82604287277599</v>
      </c>
      <c r="G430">
        <v>163.10852827457001</v>
      </c>
      <c r="H430">
        <v>165.685265546929</v>
      </c>
      <c r="I430">
        <v>179.99678041972101</v>
      </c>
      <c r="J430">
        <v>172.13362194526599</v>
      </c>
      <c r="K430">
        <v>141.46733786538201</v>
      </c>
      <c r="L430">
        <v>142.62697149380199</v>
      </c>
      <c r="M430">
        <v>156.27245528067101</v>
      </c>
      <c r="N430">
        <v>171.96276693606401</v>
      </c>
      <c r="O430">
        <v>174.72966975338201</v>
      </c>
      <c r="P430">
        <v>180.720917977607</v>
      </c>
      <c r="Q430">
        <v>169.28165483359501</v>
      </c>
      <c r="R430">
        <v>201.69701232083199</v>
      </c>
      <c r="S430">
        <v>220.697268108884</v>
      </c>
      <c r="T430">
        <v>152.69229713623301</v>
      </c>
      <c r="U430">
        <v>156.86415715830299</v>
      </c>
      <c r="V430">
        <v>153.973110586432</v>
      </c>
      <c r="W430">
        <v>162.27357333426099</v>
      </c>
      <c r="X430">
        <v>180.65417294105001</v>
      </c>
      <c r="Y430">
        <v>192.71777967230301</v>
      </c>
      <c r="Z430">
        <v>164.783838332763</v>
      </c>
      <c r="AA430">
        <v>181.999211475989</v>
      </c>
      <c r="AB430">
        <v>206.31756937153</v>
      </c>
      <c r="AC430">
        <v>205.34152554993301</v>
      </c>
      <c r="AD430">
        <v>196.94654119720201</v>
      </c>
      <c r="AE430">
        <v>175.29689939955699</v>
      </c>
      <c r="AF430">
        <v>176.338974952787</v>
      </c>
      <c r="AG430">
        <v>210.053447965499</v>
      </c>
      <c r="AH430">
        <v>157.360644578181</v>
      </c>
      <c r="AI430">
        <v>140.31107368018999</v>
      </c>
      <c r="AJ430">
        <f t="shared" si="27"/>
        <v>171.26968343192868</v>
      </c>
      <c r="AK430">
        <f t="shared" si="26"/>
        <v>56.179027797507189</v>
      </c>
      <c r="AL430">
        <f t="shared" si="28"/>
        <v>80.440519679415672</v>
      </c>
      <c r="AM430">
        <v>75.320084343498195</v>
      </c>
    </row>
    <row r="431" spans="1:39" x14ac:dyDescent="0.35">
      <c r="A431">
        <v>429</v>
      </c>
      <c r="B431" s="1">
        <v>43536</v>
      </c>
      <c r="C431" t="s">
        <v>362</v>
      </c>
      <c r="D431">
        <v>140.124734961559</v>
      </c>
      <c r="E431">
        <v>127.15931076081399</v>
      </c>
      <c r="F431">
        <v>144.34366086178801</v>
      </c>
      <c r="G431">
        <v>160.08715707500201</v>
      </c>
      <c r="H431">
        <v>151.87316953879599</v>
      </c>
      <c r="I431">
        <v>184.67340250241</v>
      </c>
      <c r="J431">
        <v>168.249888336108</v>
      </c>
      <c r="K431">
        <v>133.43794902712099</v>
      </c>
      <c r="L431">
        <v>127.90297309429199</v>
      </c>
      <c r="M431">
        <v>155.033559124768</v>
      </c>
      <c r="N431">
        <v>167.259595450457</v>
      </c>
      <c r="O431">
        <v>171.11151416330799</v>
      </c>
      <c r="P431">
        <v>179.28755593244901</v>
      </c>
      <c r="Q431">
        <v>166.949882703448</v>
      </c>
      <c r="R431">
        <v>198.602484619059</v>
      </c>
      <c r="S431">
        <v>215.125346900658</v>
      </c>
      <c r="T431">
        <v>145.223699867916</v>
      </c>
      <c r="U431">
        <v>146.233848161569</v>
      </c>
      <c r="V431">
        <v>145.73988083269401</v>
      </c>
      <c r="W431">
        <v>155.07017498738</v>
      </c>
      <c r="X431">
        <v>171.611400629667</v>
      </c>
      <c r="Y431">
        <v>190.34751513921901</v>
      </c>
      <c r="Z431">
        <v>160.234243078144</v>
      </c>
      <c r="AA431">
        <v>172.70680341857999</v>
      </c>
      <c r="AB431">
        <v>199.79453158568299</v>
      </c>
      <c r="AC431">
        <v>192.40598986990199</v>
      </c>
      <c r="AD431">
        <v>185.64478318331999</v>
      </c>
      <c r="AE431">
        <v>167.18327113162599</v>
      </c>
      <c r="AF431">
        <v>173.66273768795301</v>
      </c>
      <c r="AG431">
        <v>205.19780239530999</v>
      </c>
      <c r="AH431">
        <v>140.33272237763501</v>
      </c>
      <c r="AI431">
        <v>123.67904412548199</v>
      </c>
      <c r="AJ431">
        <f t="shared" si="27"/>
        <v>164.57158229762862</v>
      </c>
      <c r="AK431">
        <f t="shared" si="26"/>
        <v>49.480926663207129</v>
      </c>
      <c r="AL431">
        <f t="shared" si="28"/>
        <v>73.742418545115612</v>
      </c>
      <c r="AM431">
        <v>75.060943385149301</v>
      </c>
    </row>
    <row r="432" spans="1:39" x14ac:dyDescent="0.35">
      <c r="A432">
        <v>430</v>
      </c>
      <c r="B432" s="1">
        <v>43541</v>
      </c>
      <c r="C432" t="s">
        <v>362</v>
      </c>
      <c r="D432">
        <v>166.650108221447</v>
      </c>
      <c r="E432">
        <v>146.12886617493001</v>
      </c>
      <c r="F432">
        <v>154.4024781215</v>
      </c>
      <c r="G432">
        <v>178.86582641414799</v>
      </c>
      <c r="H432">
        <v>176.795972009797</v>
      </c>
      <c r="I432">
        <v>196.357808430256</v>
      </c>
      <c r="J432">
        <v>196.743312370193</v>
      </c>
      <c r="K432">
        <v>151.71802680194301</v>
      </c>
      <c r="L432">
        <v>151.26810879492101</v>
      </c>
      <c r="M432">
        <v>168.32313994528801</v>
      </c>
      <c r="N432">
        <v>177.78861316155499</v>
      </c>
      <c r="O432">
        <v>184.76438387573299</v>
      </c>
      <c r="P432">
        <v>196.73085405917601</v>
      </c>
      <c r="Q432">
        <v>179.81348924547899</v>
      </c>
      <c r="R432">
        <v>213.816550195427</v>
      </c>
      <c r="S432">
        <v>227.562678048527</v>
      </c>
      <c r="T432">
        <v>176.44511121726899</v>
      </c>
      <c r="U432">
        <v>168.73689101443301</v>
      </c>
      <c r="V432">
        <v>167.401700563209</v>
      </c>
      <c r="W432">
        <v>169.11511100824401</v>
      </c>
      <c r="X432">
        <v>169.974387106411</v>
      </c>
      <c r="Y432">
        <v>205.26934729115499</v>
      </c>
      <c r="Z432">
        <v>175.237944649079</v>
      </c>
      <c r="AA432">
        <v>197.491331103748</v>
      </c>
      <c r="AB432">
        <v>225.613122220462</v>
      </c>
      <c r="AC432">
        <v>226.77079497792201</v>
      </c>
      <c r="AD432">
        <v>214.57132780203401</v>
      </c>
      <c r="AE432">
        <v>202.57515749375199</v>
      </c>
      <c r="AF432">
        <v>190.211867075323</v>
      </c>
      <c r="AG432">
        <v>226.706288409097</v>
      </c>
      <c r="AH432">
        <v>175.96988139602701</v>
      </c>
      <c r="AI432">
        <v>161.86704522727899</v>
      </c>
      <c r="AJ432">
        <f t="shared" si="27"/>
        <v>185.0527351383052</v>
      </c>
      <c r="AK432">
        <f t="shared" si="26"/>
        <v>69.9620795038837</v>
      </c>
      <c r="AL432">
        <f t="shared" si="28"/>
        <v>94.223571385792184</v>
      </c>
      <c r="AM432">
        <v>75.115809369327394</v>
      </c>
    </row>
    <row r="433" spans="1:39" x14ac:dyDescent="0.35">
      <c r="A433">
        <v>431</v>
      </c>
      <c r="B433" s="1">
        <v>43543</v>
      </c>
      <c r="C433" t="s">
        <v>378</v>
      </c>
      <c r="D433">
        <v>165.265047964187</v>
      </c>
      <c r="E433">
        <v>147.78227302696101</v>
      </c>
      <c r="F433">
        <v>161.45648802964899</v>
      </c>
      <c r="G433">
        <v>180.72458566670599</v>
      </c>
      <c r="H433">
        <v>180.69214175939899</v>
      </c>
      <c r="I433">
        <v>201.20686090347499</v>
      </c>
      <c r="J433">
        <v>196.72496280986601</v>
      </c>
      <c r="K433">
        <v>148.76812879443099</v>
      </c>
      <c r="L433">
        <v>155.71010693294599</v>
      </c>
      <c r="M433">
        <v>173.30974164633</v>
      </c>
      <c r="N433">
        <v>184.66270346760001</v>
      </c>
      <c r="O433">
        <v>188.118409622841</v>
      </c>
      <c r="P433">
        <v>200.94012857018501</v>
      </c>
      <c r="Q433">
        <v>183.44335298568001</v>
      </c>
      <c r="R433">
        <v>220.020115893857</v>
      </c>
      <c r="S433">
        <v>228.18314024550801</v>
      </c>
      <c r="T433">
        <v>169.55369406705</v>
      </c>
      <c r="U433">
        <v>171.42935136556201</v>
      </c>
      <c r="V433">
        <v>171.69215389060699</v>
      </c>
      <c r="W433">
        <v>179.162041921758</v>
      </c>
      <c r="X433">
        <v>202.491361879952</v>
      </c>
      <c r="Y433">
        <v>211.93823181073901</v>
      </c>
      <c r="Z433">
        <v>185.41741963581299</v>
      </c>
      <c r="AA433">
        <v>195.61649803309999</v>
      </c>
      <c r="AB433">
        <v>221.786026446188</v>
      </c>
      <c r="AC433">
        <v>224.13254346570699</v>
      </c>
      <c r="AD433">
        <v>216.72079001562699</v>
      </c>
      <c r="AE433">
        <v>199.60465335079201</v>
      </c>
      <c r="AF433">
        <v>195.47766007837399</v>
      </c>
      <c r="AG433">
        <v>230.76590032935599</v>
      </c>
      <c r="AH433">
        <v>176.533165790433</v>
      </c>
      <c r="AI433">
        <v>161.11937208761901</v>
      </c>
      <c r="AJ433">
        <f t="shared" si="27"/>
        <v>188.45153289025933</v>
      </c>
      <c r="AK433">
        <f t="shared" si="26"/>
        <v>73.360877255837835</v>
      </c>
      <c r="AL433">
        <f t="shared" si="28"/>
        <v>97.622369137746318</v>
      </c>
      <c r="AM433">
        <v>75.171294573641205</v>
      </c>
    </row>
    <row r="434" spans="1:39" x14ac:dyDescent="0.35">
      <c r="A434">
        <v>432</v>
      </c>
      <c r="B434" s="1">
        <v>43547</v>
      </c>
      <c r="C434" t="s">
        <v>83</v>
      </c>
      <c r="D434">
        <v>143.119909464248</v>
      </c>
      <c r="E434">
        <v>134.72601017374501</v>
      </c>
      <c r="F434">
        <v>139.251520173513</v>
      </c>
      <c r="G434">
        <v>155.034953950724</v>
      </c>
      <c r="H434">
        <v>157.835929565078</v>
      </c>
      <c r="I434">
        <v>173.49178330863501</v>
      </c>
      <c r="J434">
        <v>168.542971020984</v>
      </c>
      <c r="K434">
        <v>140.18576235324099</v>
      </c>
      <c r="L434">
        <v>134.20249405617699</v>
      </c>
      <c r="M434">
        <v>149.029587005027</v>
      </c>
      <c r="N434">
        <v>157.39580193649601</v>
      </c>
      <c r="O434">
        <v>163.78910387308599</v>
      </c>
      <c r="P434">
        <v>181.93604177533101</v>
      </c>
      <c r="Q434">
        <v>166.56412816682499</v>
      </c>
      <c r="R434">
        <v>198.97221803469699</v>
      </c>
      <c r="S434">
        <v>216.89026002354501</v>
      </c>
      <c r="T434">
        <v>143.33510075771301</v>
      </c>
      <c r="U434">
        <v>136.81583626881499</v>
      </c>
      <c r="V434">
        <v>149.311544661911</v>
      </c>
      <c r="W434">
        <v>150.67685129881301</v>
      </c>
      <c r="X434">
        <v>176.30447658443401</v>
      </c>
      <c r="Y434">
        <v>186.66190050835999</v>
      </c>
      <c r="Z434">
        <v>152.60541918624699</v>
      </c>
      <c r="AA434">
        <v>172.69484460949599</v>
      </c>
      <c r="AB434">
        <v>189.41525931013399</v>
      </c>
      <c r="AC434">
        <v>199.50286491597899</v>
      </c>
      <c r="AD434">
        <v>195.563813793283</v>
      </c>
      <c r="AE434">
        <v>162.59189414695001</v>
      </c>
      <c r="AF434">
        <v>164.25609961783201</v>
      </c>
      <c r="AG434">
        <v>198.88838022434399</v>
      </c>
      <c r="AH434">
        <v>143.65871289295399</v>
      </c>
      <c r="AI434">
        <v>134.478709642951</v>
      </c>
      <c r="AJ434">
        <f t="shared" si="27"/>
        <v>163.67906822817395</v>
      </c>
      <c r="AK434">
        <f t="shared" si="26"/>
        <v>48.588412593752452</v>
      </c>
      <c r="AL434">
        <f t="shared" si="28"/>
        <v>72.849904475660935</v>
      </c>
      <c r="AM434">
        <v>75.233365895486003</v>
      </c>
    </row>
    <row r="435" spans="1:39" x14ac:dyDescent="0.35">
      <c r="A435">
        <v>433</v>
      </c>
      <c r="B435" s="1">
        <v>43548</v>
      </c>
      <c r="C435" t="s">
        <v>370</v>
      </c>
      <c r="D435">
        <v>144.67577149309</v>
      </c>
      <c r="E435">
        <v>134.72895126790399</v>
      </c>
      <c r="F435">
        <v>145.70752250252701</v>
      </c>
      <c r="G435">
        <v>160.382780295874</v>
      </c>
      <c r="H435">
        <v>160.49378585391599</v>
      </c>
      <c r="I435">
        <v>180.25149535657701</v>
      </c>
      <c r="J435">
        <v>177.97547809682101</v>
      </c>
      <c r="K435">
        <v>143.94339578598701</v>
      </c>
      <c r="L435">
        <v>140.179913992839</v>
      </c>
      <c r="M435">
        <v>154.74999412827299</v>
      </c>
      <c r="N435">
        <v>163.43273831714899</v>
      </c>
      <c r="O435">
        <v>166.16375282720699</v>
      </c>
      <c r="P435">
        <v>180.749554093982</v>
      </c>
      <c r="Q435">
        <v>167.20985600175501</v>
      </c>
      <c r="R435">
        <v>202.51623471096201</v>
      </c>
      <c r="S435">
        <v>221.57182064126499</v>
      </c>
      <c r="T435">
        <v>166.55199832209101</v>
      </c>
      <c r="U435">
        <v>151.501116648752</v>
      </c>
      <c r="V435">
        <v>143.46682541178299</v>
      </c>
      <c r="W435">
        <v>153.58376121953501</v>
      </c>
      <c r="X435">
        <v>178.11609281807301</v>
      </c>
      <c r="Y435">
        <v>192.24774571654899</v>
      </c>
      <c r="Z435">
        <v>160.57522869282599</v>
      </c>
      <c r="AA435">
        <v>179.605991375869</v>
      </c>
      <c r="AB435">
        <v>201.48627089743999</v>
      </c>
      <c r="AC435">
        <v>195.315028898149</v>
      </c>
      <c r="AD435">
        <v>192.57379063671399</v>
      </c>
      <c r="AE435">
        <v>170.01122254800799</v>
      </c>
      <c r="AF435">
        <v>162.63509010779299</v>
      </c>
      <c r="AG435">
        <v>201.384273454636</v>
      </c>
      <c r="AH435">
        <v>152.44022546354901</v>
      </c>
      <c r="AI435">
        <v>140.58759332556599</v>
      </c>
      <c r="AJ435">
        <f t="shared" si="27"/>
        <v>168.33797815323311</v>
      </c>
      <c r="AK435">
        <f t="shared" si="26"/>
        <v>53.247322518811615</v>
      </c>
      <c r="AL435">
        <f t="shared" si="28"/>
        <v>77.508814400720098</v>
      </c>
      <c r="AM435">
        <v>75.300923090114097</v>
      </c>
    </row>
    <row r="436" spans="1:39" x14ac:dyDescent="0.35">
      <c r="A436">
        <v>434</v>
      </c>
      <c r="B436" s="1">
        <v>43556</v>
      </c>
      <c r="C436" t="s">
        <v>379</v>
      </c>
      <c r="D436">
        <v>162.78929931507801</v>
      </c>
      <c r="E436">
        <v>151.14828699519299</v>
      </c>
      <c r="F436">
        <v>163.36584073545501</v>
      </c>
      <c r="G436">
        <v>181.97993002497799</v>
      </c>
      <c r="H436">
        <v>181.372745136285</v>
      </c>
      <c r="I436">
        <v>197.75902469448201</v>
      </c>
      <c r="J436">
        <v>196.046276206735</v>
      </c>
      <c r="K436">
        <v>150.03616936430299</v>
      </c>
      <c r="L436">
        <v>149.07623311452301</v>
      </c>
      <c r="M436">
        <v>172.974757212089</v>
      </c>
      <c r="N436">
        <v>187.42488714477801</v>
      </c>
      <c r="O436">
        <v>185.20074687203601</v>
      </c>
      <c r="P436">
        <v>195.97154762453101</v>
      </c>
      <c r="Q436">
        <v>174.237923682706</v>
      </c>
      <c r="R436">
        <v>215.41951486174401</v>
      </c>
      <c r="S436">
        <v>225.39979973794499</v>
      </c>
      <c r="T436">
        <v>153.84604421223401</v>
      </c>
      <c r="U436">
        <v>166.479777736475</v>
      </c>
      <c r="V436">
        <v>168.66096290514801</v>
      </c>
      <c r="W436">
        <v>170.20702440615199</v>
      </c>
      <c r="X436">
        <v>191.581347434582</v>
      </c>
      <c r="Y436">
        <v>205.22043383049501</v>
      </c>
      <c r="Z436">
        <v>173.491796448939</v>
      </c>
      <c r="AA436">
        <v>195.94952176445599</v>
      </c>
      <c r="AB436">
        <v>218.073431448355</v>
      </c>
      <c r="AC436">
        <v>222.287681021617</v>
      </c>
      <c r="AD436">
        <v>220.20602508056899</v>
      </c>
      <c r="AE436">
        <v>195.26951989626301</v>
      </c>
      <c r="AF436">
        <v>197.042278459139</v>
      </c>
      <c r="AG436">
        <v>231.37900995285699</v>
      </c>
      <c r="AH436">
        <v>175.98783544937501</v>
      </c>
      <c r="AI436">
        <v>157.48796559833499</v>
      </c>
      <c r="AJ436">
        <f t="shared" si="27"/>
        <v>185.41792619899539</v>
      </c>
      <c r="AK436">
        <f t="shared" si="26"/>
        <v>70.327270564573894</v>
      </c>
      <c r="AL436">
        <f t="shared" si="28"/>
        <v>94.588762446482377</v>
      </c>
      <c r="AM436">
        <v>75.1811186299079</v>
      </c>
    </row>
    <row r="437" spans="1:39" x14ac:dyDescent="0.35">
      <c r="A437">
        <v>435</v>
      </c>
      <c r="B437" s="1">
        <v>43558</v>
      </c>
      <c r="C437" t="s">
        <v>380</v>
      </c>
      <c r="D437">
        <v>144.022004832492</v>
      </c>
      <c r="E437">
        <v>140.10886022996499</v>
      </c>
      <c r="F437">
        <v>146.95537905155399</v>
      </c>
      <c r="G437">
        <v>161.36083100908999</v>
      </c>
      <c r="H437">
        <v>163.96546119794999</v>
      </c>
      <c r="I437">
        <v>176.04167154543899</v>
      </c>
      <c r="J437">
        <v>167.12751050091299</v>
      </c>
      <c r="K437">
        <v>135.710475001856</v>
      </c>
      <c r="L437">
        <v>137.32536560736699</v>
      </c>
      <c r="M437">
        <v>156.28200330756599</v>
      </c>
      <c r="N437">
        <v>166.73265980572799</v>
      </c>
      <c r="O437">
        <v>165.17824461631801</v>
      </c>
      <c r="P437">
        <v>177.93084714256301</v>
      </c>
      <c r="Q437">
        <v>157.33552158554099</v>
      </c>
      <c r="R437">
        <v>195.753372380576</v>
      </c>
      <c r="S437">
        <v>215.49084044742301</v>
      </c>
      <c r="T437">
        <v>139.46597792719999</v>
      </c>
      <c r="U437">
        <v>153.713534363679</v>
      </c>
      <c r="V437">
        <v>151.08702523169401</v>
      </c>
      <c r="W437">
        <v>158.441396669217</v>
      </c>
      <c r="X437">
        <v>174.25861507209001</v>
      </c>
      <c r="Y437">
        <v>185.21160192248701</v>
      </c>
      <c r="Z437">
        <v>156.662222042612</v>
      </c>
      <c r="AA437">
        <v>173.38372952498099</v>
      </c>
      <c r="AB437">
        <v>197.06047602067099</v>
      </c>
      <c r="AC437">
        <v>206.78649043539701</v>
      </c>
      <c r="AD437">
        <v>199.415817897441</v>
      </c>
      <c r="AE437">
        <v>176.13168286169201</v>
      </c>
      <c r="AF437">
        <v>173.58580739614601</v>
      </c>
      <c r="AG437">
        <v>209.463947827678</v>
      </c>
      <c r="AH437">
        <v>151.19206146982799</v>
      </c>
      <c r="AI437">
        <v>140.25131378858799</v>
      </c>
      <c r="AJ437">
        <f t="shared" si="27"/>
        <v>167.29477339730445</v>
      </c>
      <c r="AK437">
        <f t="shared" si="26"/>
        <v>52.204117762882959</v>
      </c>
      <c r="AL437">
        <f t="shared" si="28"/>
        <v>76.465609644791442</v>
      </c>
      <c r="AM437">
        <v>75.374296573378501</v>
      </c>
    </row>
    <row r="438" spans="1:39" x14ac:dyDescent="0.35">
      <c r="A438">
        <v>436</v>
      </c>
      <c r="B438" s="1">
        <v>43561</v>
      </c>
      <c r="C438" t="s">
        <v>381</v>
      </c>
      <c r="D438">
        <v>132.969111412025</v>
      </c>
      <c r="E438">
        <v>129.06889275767</v>
      </c>
      <c r="F438">
        <v>135.76028201550201</v>
      </c>
      <c r="G438">
        <v>145.33936569811399</v>
      </c>
      <c r="H438">
        <v>148.72606887129999</v>
      </c>
      <c r="I438">
        <v>167.32550590849701</v>
      </c>
      <c r="J438">
        <v>159.23478655726299</v>
      </c>
      <c r="K438">
        <v>131.99405924305299</v>
      </c>
      <c r="L438">
        <v>128.20771653090699</v>
      </c>
      <c r="M438">
        <v>132.18267852162799</v>
      </c>
      <c r="N438">
        <v>159.056335772903</v>
      </c>
      <c r="O438">
        <v>159.47786123704699</v>
      </c>
      <c r="P438">
        <v>167.844849122119</v>
      </c>
      <c r="Q438">
        <v>152.21321127381501</v>
      </c>
      <c r="R438">
        <v>183.444902658323</v>
      </c>
      <c r="S438">
        <v>206.820023731991</v>
      </c>
      <c r="T438">
        <v>141.437858646508</v>
      </c>
      <c r="U438">
        <v>142.15541824265301</v>
      </c>
      <c r="V438">
        <v>138.47257190571099</v>
      </c>
      <c r="W438">
        <v>142.74519245184601</v>
      </c>
      <c r="X438">
        <v>165.30851651428799</v>
      </c>
      <c r="Y438">
        <v>175.831069708331</v>
      </c>
      <c r="Z438">
        <v>144.26129492300799</v>
      </c>
      <c r="AA438">
        <v>162.23009029773701</v>
      </c>
      <c r="AB438">
        <v>188.21276106130301</v>
      </c>
      <c r="AC438">
        <v>194.33108517097</v>
      </c>
      <c r="AD438">
        <v>191.11433678272101</v>
      </c>
      <c r="AE438">
        <v>169.482719264281</v>
      </c>
      <c r="AF438">
        <v>167.60826625291301</v>
      </c>
      <c r="AG438">
        <v>196.178641846289</v>
      </c>
      <c r="AH438">
        <v>139.375761565755</v>
      </c>
      <c r="AI438">
        <v>130.38521032429401</v>
      </c>
      <c r="AJ438">
        <f t="shared" si="27"/>
        <v>157.14988894596141</v>
      </c>
      <c r="AK438">
        <f t="shared" si="26"/>
        <v>42.059233311539913</v>
      </c>
      <c r="AL438">
        <f t="shared" si="28"/>
        <v>66.320725193448396</v>
      </c>
      <c r="AM438">
        <v>75.698550198951295</v>
      </c>
    </row>
    <row r="439" spans="1:39" x14ac:dyDescent="0.35">
      <c r="A439">
        <v>437</v>
      </c>
      <c r="B439" s="1">
        <v>43571</v>
      </c>
      <c r="C439" t="s">
        <v>382</v>
      </c>
      <c r="D439">
        <v>171.22125119307</v>
      </c>
      <c r="E439">
        <v>153.477575578141</v>
      </c>
      <c r="F439">
        <v>163.084438897685</v>
      </c>
      <c r="G439">
        <v>172.87421546415101</v>
      </c>
      <c r="H439">
        <v>175.677243716269</v>
      </c>
      <c r="I439">
        <v>191.48497264865</v>
      </c>
      <c r="J439">
        <v>190.11644242959099</v>
      </c>
      <c r="K439">
        <v>157.70475957579899</v>
      </c>
      <c r="L439">
        <v>144.008267863311</v>
      </c>
      <c r="P439">
        <v>199.89041468033801</v>
      </c>
      <c r="Q439">
        <v>178.844126167794</v>
      </c>
      <c r="R439">
        <v>218.489267072426</v>
      </c>
      <c r="S439">
        <v>216.880836305207</v>
      </c>
      <c r="T439">
        <v>162.619567717742</v>
      </c>
      <c r="U439">
        <v>151.175027893871</v>
      </c>
      <c r="V439">
        <v>155.11861211412199</v>
      </c>
      <c r="W439">
        <v>170.230629525117</v>
      </c>
      <c r="AA439">
        <v>184.87441038</v>
      </c>
      <c r="AB439">
        <v>219.25235992941899</v>
      </c>
      <c r="AC439">
        <v>208.376025302302</v>
      </c>
      <c r="AD439">
        <v>217.61052275441699</v>
      </c>
      <c r="AE439">
        <v>191.80271070275199</v>
      </c>
      <c r="AF439">
        <v>194.02130862640999</v>
      </c>
      <c r="AG439">
        <v>221.05668193413001</v>
      </c>
      <c r="AH439">
        <v>174.57947395273101</v>
      </c>
      <c r="AJ439">
        <f t="shared" si="27"/>
        <v>183.37884569701782</v>
      </c>
      <c r="AK439">
        <f t="shared" si="26"/>
        <v>68.288190062596328</v>
      </c>
      <c r="AL439">
        <f t="shared" si="28"/>
        <v>92.549681944504812</v>
      </c>
      <c r="AM439">
        <v>75.443049871105998</v>
      </c>
    </row>
    <row r="440" spans="1:39" x14ac:dyDescent="0.35">
      <c r="A440">
        <v>438</v>
      </c>
      <c r="B440" s="1">
        <v>43571</v>
      </c>
      <c r="C440" t="s">
        <v>379</v>
      </c>
      <c r="D440">
        <v>168.12477673386101</v>
      </c>
      <c r="E440">
        <v>147.62967913425399</v>
      </c>
      <c r="F440">
        <v>160.74027182625301</v>
      </c>
      <c r="G440">
        <v>170.64436515679</v>
      </c>
      <c r="H440">
        <v>184.687224428874</v>
      </c>
      <c r="I440">
        <v>199.231162846508</v>
      </c>
      <c r="J440">
        <v>195.08962568999499</v>
      </c>
      <c r="K440">
        <v>164.190367591008</v>
      </c>
      <c r="L440">
        <v>144.92333879671901</v>
      </c>
      <c r="M440">
        <v>168.327503006744</v>
      </c>
      <c r="N440">
        <v>177.36338341087</v>
      </c>
      <c r="O440">
        <v>185.38643015730699</v>
      </c>
      <c r="P440">
        <v>196.779932168973</v>
      </c>
      <c r="Q440">
        <v>178.51629875852399</v>
      </c>
      <c r="R440">
        <v>209.17082579321001</v>
      </c>
      <c r="S440">
        <v>236.84107104108401</v>
      </c>
      <c r="T440">
        <v>177.87878203110401</v>
      </c>
      <c r="U440">
        <v>164.54331802454999</v>
      </c>
      <c r="V440">
        <v>156.38974898837401</v>
      </c>
      <c r="W440">
        <v>170.74506651709001</v>
      </c>
      <c r="X440">
        <v>200.43543805131799</v>
      </c>
      <c r="Y440">
        <v>203.25982388368701</v>
      </c>
      <c r="Z440">
        <v>163.54906002788999</v>
      </c>
      <c r="AA440">
        <v>182.915329085889</v>
      </c>
      <c r="AB440">
        <v>204.34426282769101</v>
      </c>
      <c r="AC440">
        <v>209.083999606943</v>
      </c>
      <c r="AD440">
        <v>211.121800805476</v>
      </c>
      <c r="AE440">
        <v>196.73804149859501</v>
      </c>
      <c r="AF440">
        <v>195.59852782305001</v>
      </c>
      <c r="AG440">
        <v>229.93549861087999</v>
      </c>
      <c r="AH440">
        <v>177.32365013976701</v>
      </c>
      <c r="AI440">
        <v>163.784125071847</v>
      </c>
      <c r="AJ440">
        <f t="shared" si="27"/>
        <v>184.22789779797262</v>
      </c>
      <c r="AK440">
        <f t="shared" si="26"/>
        <v>69.137242163551122</v>
      </c>
      <c r="AL440">
        <f t="shared" si="28"/>
        <v>93.398734045459605</v>
      </c>
      <c r="AM440">
        <v>75.267970020675506</v>
      </c>
    </row>
    <row r="441" spans="1:39" x14ac:dyDescent="0.35">
      <c r="A441">
        <v>439</v>
      </c>
      <c r="B441" s="1">
        <v>43578</v>
      </c>
      <c r="C441" t="s">
        <v>383</v>
      </c>
      <c r="E441">
        <v>100.657972101243</v>
      </c>
      <c r="F441">
        <v>103.986528489078</v>
      </c>
      <c r="G441">
        <v>127.031987555241</v>
      </c>
      <c r="H441">
        <v>135.00752192454999</v>
      </c>
      <c r="I441">
        <v>145.184637059219</v>
      </c>
      <c r="J441">
        <v>156.925197897315</v>
      </c>
      <c r="K441">
        <v>132.39682880491</v>
      </c>
      <c r="Q441">
        <v>115.855331238505</v>
      </c>
      <c r="R441">
        <v>167.39990539537601</v>
      </c>
      <c r="S441">
        <v>187.00327567650001</v>
      </c>
      <c r="T441">
        <v>113.009072337262</v>
      </c>
      <c r="U441">
        <v>119.096992854517</v>
      </c>
      <c r="V441">
        <v>107.526208202899</v>
      </c>
      <c r="AC441">
        <v>164.677753891571</v>
      </c>
      <c r="AD441">
        <v>154.79494522676401</v>
      </c>
      <c r="AE441">
        <v>150.12851089157601</v>
      </c>
      <c r="AF441">
        <v>142.812619123232</v>
      </c>
      <c r="AG441">
        <v>177.021354517943</v>
      </c>
      <c r="AH441">
        <v>123.966799315961</v>
      </c>
      <c r="AJ441">
        <f t="shared" si="27"/>
        <v>138.13070750019273</v>
      </c>
      <c r="AK441">
        <f t="shared" si="26"/>
        <v>23.040051865771233</v>
      </c>
      <c r="AL441">
        <f t="shared" si="28"/>
        <v>47.301543747679716</v>
      </c>
      <c r="AM441">
        <v>75.349896982403806</v>
      </c>
    </row>
    <row r="442" spans="1:39" x14ac:dyDescent="0.35">
      <c r="A442">
        <v>440</v>
      </c>
      <c r="B442" s="1">
        <v>43578</v>
      </c>
      <c r="C442" t="s">
        <v>384</v>
      </c>
      <c r="D442">
        <v>118.605004938745</v>
      </c>
      <c r="E442">
        <v>110.53916580957799</v>
      </c>
      <c r="F442">
        <v>126.832658607933</v>
      </c>
      <c r="G442">
        <v>132.56585445197999</v>
      </c>
      <c r="H442">
        <v>139.896728481011</v>
      </c>
      <c r="I442">
        <v>158.78525515652399</v>
      </c>
      <c r="J442">
        <v>160.314416625615</v>
      </c>
      <c r="K442">
        <v>128.95973391383799</v>
      </c>
      <c r="L442">
        <v>113.07410219222</v>
      </c>
      <c r="M442">
        <v>113.965962078285</v>
      </c>
      <c r="N442">
        <v>130.631713036495</v>
      </c>
      <c r="O442">
        <v>140.798071503241</v>
      </c>
      <c r="P442">
        <v>159.75165488562001</v>
      </c>
      <c r="Q442">
        <v>141.734710618528</v>
      </c>
      <c r="R442">
        <v>175.382693192175</v>
      </c>
      <c r="S442">
        <v>203.155848791181</v>
      </c>
      <c r="T442">
        <v>145.74851998018201</v>
      </c>
      <c r="U442">
        <v>125.879001157841</v>
      </c>
      <c r="V442">
        <v>112.827987480045</v>
      </c>
      <c r="W442">
        <v>132.67055608813601</v>
      </c>
      <c r="X442">
        <v>164.71675611650801</v>
      </c>
      <c r="Y442">
        <v>174.27515689404299</v>
      </c>
      <c r="Z442">
        <v>134.64145034904001</v>
      </c>
      <c r="AA442">
        <v>148.08414929091501</v>
      </c>
      <c r="AB442">
        <v>176.12286430888699</v>
      </c>
      <c r="AC442">
        <v>176.66388913111601</v>
      </c>
      <c r="AD442">
        <v>182.293655917465</v>
      </c>
      <c r="AE442">
        <v>164.85211130587399</v>
      </c>
      <c r="AF442">
        <v>166.633686066916</v>
      </c>
      <c r="AG442">
        <v>199.71719314110601</v>
      </c>
      <c r="AH442">
        <v>147.552790503122</v>
      </c>
      <c r="AI442">
        <v>129.025309448814</v>
      </c>
      <c r="AJ442">
        <f t="shared" si="27"/>
        <v>148.02183285821809</v>
      </c>
      <c r="AK442">
        <f t="shared" si="26"/>
        <v>32.931177223796595</v>
      </c>
      <c r="AL442">
        <f t="shared" si="28"/>
        <v>57.192669105705079</v>
      </c>
      <c r="AM442">
        <v>75.697676205645806</v>
      </c>
    </row>
    <row r="443" spans="1:39" x14ac:dyDescent="0.35">
      <c r="A443">
        <v>441</v>
      </c>
      <c r="B443" s="1">
        <v>43579</v>
      </c>
      <c r="C443" t="s">
        <v>385</v>
      </c>
      <c r="D443">
        <v>137.808601566611</v>
      </c>
      <c r="E443">
        <v>111.40748967427599</v>
      </c>
      <c r="F443">
        <v>137.169731731339</v>
      </c>
      <c r="G443">
        <v>141.05740610912</v>
      </c>
      <c r="H443">
        <v>136.62163709326299</v>
      </c>
      <c r="I443">
        <v>170.30635160227399</v>
      </c>
      <c r="J443">
        <v>169.120193484037</v>
      </c>
      <c r="K443">
        <v>139.940066029131</v>
      </c>
      <c r="L443">
        <v>132.488150714265</v>
      </c>
      <c r="M443">
        <v>132.929070926669</v>
      </c>
      <c r="N443">
        <v>137.46404206715999</v>
      </c>
      <c r="O443">
        <v>141.205906591846</v>
      </c>
      <c r="P443">
        <v>168.11455036405999</v>
      </c>
      <c r="Q443">
        <v>146.56611742592801</v>
      </c>
      <c r="R443">
        <v>179.36701655792899</v>
      </c>
      <c r="S443">
        <v>201.31651268036501</v>
      </c>
      <c r="T443">
        <v>140.28383298624601</v>
      </c>
      <c r="U443">
        <v>133.126762532914</v>
      </c>
      <c r="V443">
        <v>110.315587198355</v>
      </c>
      <c r="W443">
        <v>137.72404680165499</v>
      </c>
      <c r="AC443">
        <v>181.70116184798599</v>
      </c>
      <c r="AD443">
        <v>182.04326941910401</v>
      </c>
      <c r="AE443">
        <v>173.549937548701</v>
      </c>
      <c r="AF443">
        <v>167.78959883440399</v>
      </c>
      <c r="AG443">
        <v>208.29362775126401</v>
      </c>
      <c r="AH443">
        <v>155.552820077928</v>
      </c>
      <c r="AI443">
        <v>128.24714039532401</v>
      </c>
      <c r="AJ443">
        <f t="shared" si="27"/>
        <v>151.90780111156127</v>
      </c>
      <c r="AK443">
        <f t="shared" si="26"/>
        <v>36.817145477139775</v>
      </c>
      <c r="AL443">
        <f t="shared" si="28"/>
        <v>61.078637359048258</v>
      </c>
      <c r="AM443">
        <v>76.121596703284396</v>
      </c>
    </row>
    <row r="444" spans="1:39" x14ac:dyDescent="0.35">
      <c r="A444">
        <v>442</v>
      </c>
      <c r="B444" s="1">
        <v>43587</v>
      </c>
      <c r="C444" t="s">
        <v>386</v>
      </c>
      <c r="F444">
        <v>139.90050723796</v>
      </c>
      <c r="G444">
        <v>159.56827817708901</v>
      </c>
      <c r="H444">
        <v>159.46785472408601</v>
      </c>
      <c r="I444">
        <v>187.999380634651</v>
      </c>
      <c r="J444">
        <v>182.97068083385301</v>
      </c>
      <c r="K444">
        <v>140.385094957798</v>
      </c>
      <c r="L444">
        <v>136.10312848765699</v>
      </c>
      <c r="M444">
        <v>151.06040524981799</v>
      </c>
      <c r="N444">
        <v>156.30141013528799</v>
      </c>
      <c r="Q444">
        <v>169.87875558302099</v>
      </c>
      <c r="R444">
        <v>212.746193383395</v>
      </c>
      <c r="S444">
        <v>217.34093393578399</v>
      </c>
      <c r="T444">
        <v>157.86849380694301</v>
      </c>
      <c r="U444">
        <v>166.32800935905701</v>
      </c>
      <c r="V444">
        <v>141.84539148051201</v>
      </c>
      <c r="W444">
        <v>149.80943880471</v>
      </c>
      <c r="X444">
        <v>177.77065340460999</v>
      </c>
      <c r="Y444">
        <v>194.038904395537</v>
      </c>
      <c r="AC444">
        <v>200.07995673267899</v>
      </c>
      <c r="AD444">
        <v>200.91065914759099</v>
      </c>
      <c r="AE444">
        <v>190.98202238970799</v>
      </c>
      <c r="AF444">
        <v>193.72910208024001</v>
      </c>
      <c r="AG444">
        <v>227.09867992431799</v>
      </c>
      <c r="AH444">
        <v>164.36560114710599</v>
      </c>
      <c r="AI444">
        <v>152.06789950455601</v>
      </c>
      <c r="AJ444">
        <f t="shared" si="27"/>
        <v>173.22469742071868</v>
      </c>
      <c r="AK444">
        <f t="shared" si="26"/>
        <v>58.134041786297189</v>
      </c>
      <c r="AL444">
        <f t="shared" si="28"/>
        <v>82.395533668205672</v>
      </c>
      <c r="AM444">
        <v>76.432337433152597</v>
      </c>
    </row>
    <row r="445" spans="1:39" x14ac:dyDescent="0.35">
      <c r="A445">
        <v>443</v>
      </c>
      <c r="B445" s="1">
        <v>43591</v>
      </c>
      <c r="C445" t="s">
        <v>387</v>
      </c>
      <c r="D445">
        <v>131.04439321659399</v>
      </c>
      <c r="E445">
        <v>103.003817094101</v>
      </c>
      <c r="F445">
        <v>128.31692329013799</v>
      </c>
      <c r="G445">
        <v>135.300802578175</v>
      </c>
      <c r="H445">
        <v>137.62459724578099</v>
      </c>
      <c r="I445">
        <v>159.71503165698499</v>
      </c>
      <c r="J445">
        <v>160.47217750740199</v>
      </c>
      <c r="K445">
        <v>124.347913330048</v>
      </c>
      <c r="L445">
        <v>118.860249441279</v>
      </c>
      <c r="M445">
        <v>134.869129355186</v>
      </c>
      <c r="N445">
        <v>135.88145071365</v>
      </c>
      <c r="O445">
        <v>151.074483759044</v>
      </c>
      <c r="P445">
        <v>160.931275178291</v>
      </c>
      <c r="Q445">
        <v>147.48519015192699</v>
      </c>
      <c r="R445">
        <v>177.44908423551999</v>
      </c>
      <c r="S445">
        <v>199.26660812624399</v>
      </c>
      <c r="T445">
        <v>141.12046764041801</v>
      </c>
      <c r="U445">
        <v>138.28548365368101</v>
      </c>
      <c r="V445">
        <v>128.61084528471201</v>
      </c>
      <c r="W445">
        <v>135.371268171732</v>
      </c>
      <c r="X445">
        <v>159.14479005233099</v>
      </c>
      <c r="Y445">
        <v>172.03903826445</v>
      </c>
      <c r="Z445">
        <v>135.67451876778901</v>
      </c>
      <c r="AA445">
        <v>153.909812662115</v>
      </c>
      <c r="AB445">
        <v>173.74460051947801</v>
      </c>
      <c r="AC445">
        <v>185.23924438922799</v>
      </c>
      <c r="AD445">
        <v>183.92762558512601</v>
      </c>
      <c r="AE445">
        <v>173.145120782003</v>
      </c>
      <c r="AF445">
        <v>175.64559698219699</v>
      </c>
      <c r="AG445">
        <v>209.917221425214</v>
      </c>
      <c r="AH445">
        <v>148.20123016445899</v>
      </c>
      <c r="AI445">
        <v>133.42747028500099</v>
      </c>
      <c r="AJ445">
        <f t="shared" si="27"/>
        <v>151.65773317219683</v>
      </c>
      <c r="AK445">
        <f t="shared" si="26"/>
        <v>36.567077537775333</v>
      </c>
      <c r="AL445">
        <f t="shared" si="28"/>
        <v>60.828569419683816</v>
      </c>
      <c r="AM445">
        <v>76.284091862982606</v>
      </c>
    </row>
    <row r="446" spans="1:39" x14ac:dyDescent="0.35">
      <c r="A446">
        <v>444</v>
      </c>
      <c r="B446" s="1">
        <v>43596</v>
      </c>
      <c r="C446" t="s">
        <v>388</v>
      </c>
      <c r="D446">
        <v>125.34826211667701</v>
      </c>
      <c r="E446">
        <v>113.992811213666</v>
      </c>
      <c r="F446">
        <v>127.28277721236699</v>
      </c>
      <c r="G446">
        <v>139.97569720392099</v>
      </c>
      <c r="H446">
        <v>142.91318534570601</v>
      </c>
      <c r="I446">
        <v>154.49833508868599</v>
      </c>
      <c r="J446">
        <v>160.283655811145</v>
      </c>
      <c r="K446">
        <v>118.616370704397</v>
      </c>
      <c r="L446">
        <v>115.919428471084</v>
      </c>
      <c r="M446">
        <v>132.185255344692</v>
      </c>
      <c r="N446">
        <v>148.00566480773799</v>
      </c>
      <c r="O446">
        <v>146.07184294994599</v>
      </c>
      <c r="P446">
        <v>165.04735162220001</v>
      </c>
      <c r="Q446">
        <v>146.833209353488</v>
      </c>
      <c r="R446">
        <v>181.784322609182</v>
      </c>
      <c r="S446">
        <v>203.04777628181699</v>
      </c>
      <c r="T446">
        <v>129.10463861214799</v>
      </c>
      <c r="U446">
        <v>132.10582388706001</v>
      </c>
      <c r="V446">
        <v>135.505121765957</v>
      </c>
      <c r="W446">
        <v>138.667472526176</v>
      </c>
      <c r="X446">
        <v>166.87451902685501</v>
      </c>
      <c r="AJ446">
        <f t="shared" si="27"/>
        <v>144.0030248549956</v>
      </c>
      <c r="AK446">
        <f t="shared" si="26"/>
        <v>28.912369220574107</v>
      </c>
      <c r="AL446">
        <f t="shared" si="28"/>
        <v>53.17386110248259</v>
      </c>
      <c r="AM446">
        <v>76.350970527405096</v>
      </c>
    </row>
    <row r="447" spans="1:39" x14ac:dyDescent="0.35">
      <c r="A447">
        <v>445</v>
      </c>
      <c r="B447" s="1">
        <v>43603</v>
      </c>
      <c r="C447" t="s">
        <v>389</v>
      </c>
      <c r="D447">
        <v>136.16501257363501</v>
      </c>
      <c r="E447">
        <v>123.78925637525199</v>
      </c>
      <c r="F447">
        <v>133.047132120697</v>
      </c>
      <c r="G447">
        <v>144.835030203153</v>
      </c>
      <c r="H447">
        <v>149.39802559120201</v>
      </c>
      <c r="L447">
        <v>137.48745385242501</v>
      </c>
      <c r="M447">
        <v>153.646233494407</v>
      </c>
      <c r="N447">
        <v>158.430532756856</v>
      </c>
      <c r="O447">
        <v>166.82607857951001</v>
      </c>
      <c r="P447">
        <v>172.50084599668199</v>
      </c>
      <c r="Q447">
        <v>156.160080772686</v>
      </c>
      <c r="R447">
        <v>195.94880719629001</v>
      </c>
      <c r="S447">
        <v>199.985809861489</v>
      </c>
      <c r="W447">
        <v>158.71616492183699</v>
      </c>
      <c r="X447">
        <v>167.17314727861501</v>
      </c>
      <c r="Y447">
        <v>186.54508053069699</v>
      </c>
      <c r="Z447">
        <v>163.704423015191</v>
      </c>
      <c r="AA447">
        <v>183.31510241877399</v>
      </c>
      <c r="AB447">
        <v>201.02974567800001</v>
      </c>
      <c r="AC447">
        <v>201.47108177974201</v>
      </c>
      <c r="AD447">
        <v>201.32417481991101</v>
      </c>
      <c r="AE447">
        <v>173.02255272714899</v>
      </c>
      <c r="AJ447">
        <f t="shared" si="27"/>
        <v>166.56917147928186</v>
      </c>
      <c r="AK447">
        <f t="shared" si="26"/>
        <v>51.478515844860368</v>
      </c>
      <c r="AL447">
        <f t="shared" si="28"/>
        <v>75.740007726768852</v>
      </c>
      <c r="AM447">
        <v>77.294812108690806</v>
      </c>
    </row>
    <row r="448" spans="1:39" x14ac:dyDescent="0.35">
      <c r="A448">
        <v>446</v>
      </c>
      <c r="B448" s="1">
        <v>43610</v>
      </c>
      <c r="C448" t="s">
        <v>390</v>
      </c>
      <c r="J448">
        <v>162.199290994894</v>
      </c>
      <c r="K448">
        <v>119.07051702812301</v>
      </c>
      <c r="L448">
        <v>126.054828863902</v>
      </c>
      <c r="M448">
        <v>123.65828704638101</v>
      </c>
      <c r="S448">
        <v>200.384075421115</v>
      </c>
      <c r="T448">
        <v>120.16735164875099</v>
      </c>
      <c r="U448">
        <v>123.177043863596</v>
      </c>
      <c r="V448">
        <v>118.556195047952</v>
      </c>
      <c r="W448">
        <v>116.921199023155</v>
      </c>
      <c r="X448">
        <v>149.250818092651</v>
      </c>
      <c r="AF448">
        <v>144.57472534809901</v>
      </c>
      <c r="AG448">
        <v>182.41577890704801</v>
      </c>
      <c r="AH448">
        <v>125.28995456199701</v>
      </c>
      <c r="AI448">
        <v>112.584076919515</v>
      </c>
      <c r="AJ448">
        <f t="shared" si="27"/>
        <v>137.45029591194137</v>
      </c>
      <c r="AK448">
        <f t="shared" si="26"/>
        <v>22.359640277519873</v>
      </c>
      <c r="AL448">
        <f t="shared" si="28"/>
        <v>46.621132159428356</v>
      </c>
      <c r="AM448">
        <v>76.8566084961288</v>
      </c>
    </row>
    <row r="449" spans="1:39" x14ac:dyDescent="0.35">
      <c r="A449">
        <v>447</v>
      </c>
      <c r="B449" s="1">
        <v>43611</v>
      </c>
      <c r="C449" t="s">
        <v>79</v>
      </c>
      <c r="D449">
        <v>123.552371732194</v>
      </c>
      <c r="E449">
        <v>101.264088650215</v>
      </c>
      <c r="F449">
        <v>128.337098957611</v>
      </c>
      <c r="G449">
        <v>143.44363825763901</v>
      </c>
      <c r="H449">
        <v>131.94538581359501</v>
      </c>
      <c r="I449">
        <v>161.51722069420001</v>
      </c>
      <c r="J449">
        <v>153.915566903464</v>
      </c>
      <c r="K449">
        <v>130.03279301449601</v>
      </c>
      <c r="L449">
        <v>129.19853391907299</v>
      </c>
      <c r="M449">
        <v>123.160360296533</v>
      </c>
      <c r="N449">
        <v>155.292896406175</v>
      </c>
      <c r="O449">
        <v>161.97669582015601</v>
      </c>
      <c r="P449">
        <v>170.244227674857</v>
      </c>
      <c r="Q449">
        <v>141.238142021546</v>
      </c>
      <c r="R449">
        <v>186.55337557497899</v>
      </c>
      <c r="S449">
        <v>200.077762084656</v>
      </c>
      <c r="T449">
        <v>125.454429234532</v>
      </c>
      <c r="Z449">
        <v>141.634521485211</v>
      </c>
      <c r="AA449">
        <v>154.086033764387</v>
      </c>
      <c r="AB449">
        <v>191.95633231374299</v>
      </c>
      <c r="AJ449">
        <f t="shared" si="27"/>
        <v>147.74407373096315</v>
      </c>
      <c r="AK449">
        <f t="shared" si="26"/>
        <v>32.653418096541657</v>
      </c>
      <c r="AL449">
        <f t="shared" si="28"/>
        <v>56.91490997845014</v>
      </c>
      <c r="AM449">
        <v>76.733290449174106</v>
      </c>
    </row>
    <row r="450" spans="1:39" x14ac:dyDescent="0.35">
      <c r="A450">
        <v>448</v>
      </c>
      <c r="B450" s="1">
        <v>43611</v>
      </c>
      <c r="C450" t="s">
        <v>379</v>
      </c>
      <c r="D450">
        <v>125.729361595523</v>
      </c>
      <c r="E450">
        <v>112.127014441242</v>
      </c>
      <c r="F450">
        <v>119.613749769875</v>
      </c>
      <c r="G450">
        <v>135.93469392400399</v>
      </c>
      <c r="H450">
        <v>130.79986273518</v>
      </c>
      <c r="I450">
        <v>156.27260928419599</v>
      </c>
      <c r="J450">
        <v>148.97346617295401</v>
      </c>
      <c r="K450">
        <v>118.86963524855599</v>
      </c>
      <c r="L450">
        <v>119.672553267113</v>
      </c>
      <c r="M450">
        <v>120.13364534304201</v>
      </c>
      <c r="N450">
        <v>135.50688413286099</v>
      </c>
      <c r="O450">
        <v>143.49389403383799</v>
      </c>
      <c r="P450">
        <v>165.57033779825099</v>
      </c>
      <c r="Q450">
        <v>147.16958695976899</v>
      </c>
      <c r="R450">
        <v>186.1325414847</v>
      </c>
      <c r="S450">
        <v>204.012835961414</v>
      </c>
      <c r="T450">
        <v>143.03540204622399</v>
      </c>
      <c r="U450">
        <v>133.79641833583199</v>
      </c>
      <c r="V450">
        <v>133.81428909225701</v>
      </c>
      <c r="W450">
        <v>140.91742965439599</v>
      </c>
      <c r="X450">
        <v>156.53024212077901</v>
      </c>
      <c r="Y450">
        <v>176.251588424819</v>
      </c>
      <c r="Z450">
        <v>145.464132242864</v>
      </c>
      <c r="AA450">
        <v>155.69508976657301</v>
      </c>
      <c r="AB450">
        <v>182.057296478821</v>
      </c>
      <c r="AC450">
        <v>192.34265906562001</v>
      </c>
      <c r="AD450">
        <v>181.70547882812301</v>
      </c>
      <c r="AE450">
        <v>169.68176667767</v>
      </c>
      <c r="AF450">
        <v>171.191162215448</v>
      </c>
      <c r="AG450">
        <v>204.87336626177299</v>
      </c>
      <c r="AH450">
        <v>137.388075511148</v>
      </c>
      <c r="AI450">
        <v>130.83619949699701</v>
      </c>
      <c r="AJ450">
        <f t="shared" si="27"/>
        <v>150.79978963662069</v>
      </c>
      <c r="AK450">
        <f t="shared" ref="AK450:AK474" si="29">AJ450-($AJ$475-$AT$475)</f>
        <v>35.709134002199193</v>
      </c>
      <c r="AL450">
        <f t="shared" si="28"/>
        <v>59.970625884107676</v>
      </c>
      <c r="AM450">
        <v>77.036987746609597</v>
      </c>
    </row>
    <row r="451" spans="1:39" x14ac:dyDescent="0.35">
      <c r="A451">
        <v>449</v>
      </c>
      <c r="B451" s="1">
        <v>43616</v>
      </c>
      <c r="C451" t="s">
        <v>388</v>
      </c>
      <c r="D451">
        <v>154.83402339295901</v>
      </c>
      <c r="E451">
        <v>139.63448087190801</v>
      </c>
      <c r="F451">
        <v>152.185878277547</v>
      </c>
      <c r="G451">
        <v>164.049857236056</v>
      </c>
      <c r="H451">
        <v>159.98621392587901</v>
      </c>
      <c r="I451">
        <v>189.30646576031199</v>
      </c>
      <c r="J451">
        <v>174.191180874184</v>
      </c>
      <c r="K451">
        <v>142.303137399256</v>
      </c>
      <c r="L451">
        <v>142.360075123782</v>
      </c>
      <c r="M451">
        <v>159.195421894471</v>
      </c>
      <c r="N451">
        <v>173.062815485935</v>
      </c>
      <c r="O451">
        <v>170.99514151985801</v>
      </c>
      <c r="P451">
        <v>200.47652625620199</v>
      </c>
      <c r="Q451">
        <v>172.09727503278299</v>
      </c>
      <c r="R451">
        <v>216.82764342771699</v>
      </c>
      <c r="S451">
        <v>222.850892156166</v>
      </c>
      <c r="T451">
        <v>151.01494550382799</v>
      </c>
      <c r="U451">
        <v>161.43007706419999</v>
      </c>
      <c r="V451">
        <v>158.10474887647999</v>
      </c>
      <c r="W451">
        <v>163.00544192389</v>
      </c>
      <c r="X451">
        <v>180.098573099379</v>
      </c>
      <c r="Y451">
        <v>199.98976030591501</v>
      </c>
      <c r="Z451">
        <v>172.19781514799601</v>
      </c>
      <c r="AA451">
        <v>177.863574119334</v>
      </c>
      <c r="AB451">
        <v>199.07960586392201</v>
      </c>
      <c r="AC451">
        <v>216.10778732642299</v>
      </c>
      <c r="AD451">
        <v>204.17721294492901</v>
      </c>
      <c r="AE451">
        <v>191.92359042003599</v>
      </c>
      <c r="AF451">
        <v>189.88598239476701</v>
      </c>
      <c r="AG451">
        <v>220.39555322435899</v>
      </c>
      <c r="AH451">
        <v>171.24854498122099</v>
      </c>
      <c r="AI451">
        <v>156.55980384087101</v>
      </c>
      <c r="AJ451">
        <f t="shared" ref="AJ451:AJ498" si="30">AVERAGE(D451:AI451)</f>
        <v>176.48250142726761</v>
      </c>
      <c r="AK451">
        <f t="shared" si="29"/>
        <v>61.391845792846112</v>
      </c>
      <c r="AL451">
        <f t="shared" ref="AL451:AL498" si="31">AK451-$AK$499</f>
        <v>85.653337674754596</v>
      </c>
      <c r="AM451">
        <v>76.9137342029248</v>
      </c>
    </row>
    <row r="452" spans="1:39" x14ac:dyDescent="0.35">
      <c r="A452">
        <v>450</v>
      </c>
      <c r="B452" s="1">
        <v>43619</v>
      </c>
      <c r="C452" t="s">
        <v>391</v>
      </c>
      <c r="Q452">
        <v>171.31560208889999</v>
      </c>
      <c r="R452">
        <v>206.34937636363199</v>
      </c>
      <c r="S452">
        <v>216.211468823357</v>
      </c>
      <c r="T452">
        <v>146.02707889954701</v>
      </c>
      <c r="U452">
        <v>138.48213412284599</v>
      </c>
      <c r="V452">
        <v>139.92629195237899</v>
      </c>
      <c r="W452">
        <v>149.94425317446601</v>
      </c>
      <c r="X452">
        <v>169.32523328704801</v>
      </c>
      <c r="AB452">
        <v>203.57266594817099</v>
      </c>
      <c r="AC452">
        <v>204.94444230426399</v>
      </c>
      <c r="AD452">
        <v>207.419008973004</v>
      </c>
      <c r="AJ452">
        <f t="shared" si="30"/>
        <v>177.59250508523758</v>
      </c>
      <c r="AK452">
        <f t="shared" si="29"/>
        <v>62.501849450816081</v>
      </c>
      <c r="AL452">
        <f t="shared" si="31"/>
        <v>86.763341332724565</v>
      </c>
      <c r="AM452">
        <v>76.205900712120396</v>
      </c>
    </row>
    <row r="453" spans="1:39" x14ac:dyDescent="0.35">
      <c r="A453">
        <v>451</v>
      </c>
      <c r="B453" s="1">
        <v>43627</v>
      </c>
      <c r="C453" t="s">
        <v>392</v>
      </c>
      <c r="D453">
        <v>129.56581199492601</v>
      </c>
      <c r="E453">
        <v>113.499212730465</v>
      </c>
      <c r="F453">
        <v>138.631488883961</v>
      </c>
      <c r="G453">
        <v>146.11691887687101</v>
      </c>
      <c r="H453">
        <v>150.760660273719</v>
      </c>
      <c r="I453">
        <v>181.35213398203501</v>
      </c>
      <c r="J453">
        <v>164.856134326062</v>
      </c>
      <c r="K453">
        <v>146.61210990995099</v>
      </c>
      <c r="L453">
        <v>131.78127000087801</v>
      </c>
      <c r="M453">
        <v>150.454083749734</v>
      </c>
      <c r="N453">
        <v>158.156645533415</v>
      </c>
      <c r="O453">
        <v>175.96184890132301</v>
      </c>
      <c r="P453">
        <v>188.54540457280899</v>
      </c>
      <c r="Q453">
        <v>145.73425965363401</v>
      </c>
      <c r="R453">
        <v>191.169205236404</v>
      </c>
      <c r="S453">
        <v>210.65966697096201</v>
      </c>
      <c r="T453">
        <v>135.58917876491901</v>
      </c>
      <c r="U453">
        <v>151.21914303664201</v>
      </c>
      <c r="V453">
        <v>137.189162138787</v>
      </c>
      <c r="W453">
        <v>146.29998927529601</v>
      </c>
      <c r="X453">
        <v>164.85464260270399</v>
      </c>
      <c r="Y453">
        <v>181.78332445783599</v>
      </c>
      <c r="Z453">
        <v>154.06510893666601</v>
      </c>
      <c r="AA453">
        <v>175.300529520645</v>
      </c>
      <c r="AB453">
        <v>189.69888666350499</v>
      </c>
      <c r="AH453">
        <v>166.12128634103399</v>
      </c>
      <c r="AI453">
        <v>143.75032968217701</v>
      </c>
      <c r="AJ453">
        <f t="shared" si="30"/>
        <v>158.13809025990224</v>
      </c>
      <c r="AK453">
        <f t="shared" si="29"/>
        <v>43.047434625480747</v>
      </c>
      <c r="AL453">
        <f t="shared" si="31"/>
        <v>67.308926507389231</v>
      </c>
      <c r="AM453">
        <v>76.245524398854897</v>
      </c>
    </row>
    <row r="454" spans="1:39" x14ac:dyDescent="0.35">
      <c r="A454">
        <v>452</v>
      </c>
      <c r="B454" s="1">
        <v>43638</v>
      </c>
      <c r="C454" t="s">
        <v>393</v>
      </c>
      <c r="D454">
        <v>150.85969630260399</v>
      </c>
      <c r="E454">
        <v>128.189792997719</v>
      </c>
      <c r="F454">
        <v>146.83729537937899</v>
      </c>
      <c r="G454">
        <v>162.732177989056</v>
      </c>
      <c r="H454">
        <v>169.29538638659099</v>
      </c>
      <c r="I454">
        <v>192.404250142743</v>
      </c>
      <c r="J454">
        <v>193.024531753845</v>
      </c>
      <c r="K454">
        <v>152.74857644513199</v>
      </c>
      <c r="L454">
        <v>137.609387364805</v>
      </c>
      <c r="M454">
        <v>156.27618306296699</v>
      </c>
      <c r="N454">
        <v>166.188158194414</v>
      </c>
      <c r="O454">
        <v>176.265402365483</v>
      </c>
      <c r="P454">
        <v>190.774180376864</v>
      </c>
      <c r="Q454">
        <v>176.968179736271</v>
      </c>
      <c r="R454">
        <v>208.561981012736</v>
      </c>
      <c r="S454">
        <v>225.19514891668399</v>
      </c>
      <c r="T454">
        <v>177.05392830106999</v>
      </c>
      <c r="U454">
        <v>168.45511082732401</v>
      </c>
      <c r="V454">
        <v>145.00890734706999</v>
      </c>
      <c r="W454">
        <v>155.17271657113901</v>
      </c>
      <c r="X454">
        <v>184.248330118133</v>
      </c>
      <c r="Y454">
        <v>205.51452149612001</v>
      </c>
      <c r="Z454">
        <v>169.549742179617</v>
      </c>
      <c r="AA454">
        <v>182.89561926863001</v>
      </c>
      <c r="AB454">
        <v>201.09223104611101</v>
      </c>
      <c r="AC454">
        <v>207.97589227621199</v>
      </c>
      <c r="AD454">
        <v>204.728521292143</v>
      </c>
      <c r="AE454">
        <v>180.41283067709199</v>
      </c>
      <c r="AF454">
        <v>183.698906234589</v>
      </c>
      <c r="AG454">
        <v>230.41625051668399</v>
      </c>
      <c r="AH454">
        <v>169.409659714806</v>
      </c>
      <c r="AI454">
        <v>154.84008068155899</v>
      </c>
      <c r="AJ454">
        <f t="shared" si="30"/>
        <v>176.70011178048725</v>
      </c>
      <c r="AK454">
        <f t="shared" si="29"/>
        <v>61.609456146065753</v>
      </c>
      <c r="AL454">
        <f t="shared" si="31"/>
        <v>85.870948027974237</v>
      </c>
      <c r="AM454">
        <v>76.161831269441194</v>
      </c>
    </row>
    <row r="455" spans="1:39" x14ac:dyDescent="0.35">
      <c r="A455">
        <v>453</v>
      </c>
      <c r="B455" s="1">
        <v>43642</v>
      </c>
      <c r="C455" t="s">
        <v>118</v>
      </c>
      <c r="K455">
        <v>128.627788853645</v>
      </c>
      <c r="L455">
        <v>108.29114951044301</v>
      </c>
      <c r="M455">
        <v>141.35966813521401</v>
      </c>
      <c r="N455">
        <v>172.33120974638999</v>
      </c>
      <c r="O455">
        <v>174.511833232763</v>
      </c>
      <c r="P455">
        <v>193.63636890800899</v>
      </c>
      <c r="V455">
        <v>124.7498681579</v>
      </c>
      <c r="W455">
        <v>135.01293065832701</v>
      </c>
      <c r="X455">
        <v>163.80672261837799</v>
      </c>
      <c r="Y455">
        <v>201.378382717336</v>
      </c>
      <c r="Z455">
        <v>160.13339934119401</v>
      </c>
      <c r="AA455">
        <v>184.96545738718601</v>
      </c>
      <c r="AB455">
        <v>205.885682769515</v>
      </c>
      <c r="AH455">
        <v>149.64111190187501</v>
      </c>
      <c r="AI455">
        <v>132.70772217963199</v>
      </c>
      <c r="AJ455">
        <f t="shared" si="30"/>
        <v>158.46928640785382</v>
      </c>
      <c r="AK455">
        <f t="shared" si="29"/>
        <v>43.37863077343232</v>
      </c>
      <c r="AL455">
        <f t="shared" si="31"/>
        <v>67.640122655340804</v>
      </c>
      <c r="AM455">
        <v>76.055758063181997</v>
      </c>
    </row>
    <row r="456" spans="1:39" x14ac:dyDescent="0.35">
      <c r="A456">
        <v>454</v>
      </c>
      <c r="B456" s="1">
        <v>43643</v>
      </c>
      <c r="C456" t="s">
        <v>227</v>
      </c>
      <c r="D456">
        <v>147.95707030297601</v>
      </c>
      <c r="E456">
        <v>119.645612300669</v>
      </c>
      <c r="F456">
        <v>135.96090074134401</v>
      </c>
      <c r="G456">
        <v>161.03872179334499</v>
      </c>
      <c r="H456">
        <v>160.613447143683</v>
      </c>
      <c r="I456">
        <v>188.85841452206799</v>
      </c>
      <c r="J456">
        <v>187.39726608910101</v>
      </c>
      <c r="K456">
        <v>148.828671307116</v>
      </c>
      <c r="L456">
        <v>130.773678728764</v>
      </c>
      <c r="M456">
        <v>157.64111244006401</v>
      </c>
      <c r="N456">
        <v>161.91124223218199</v>
      </c>
      <c r="O456">
        <v>177.67695258996901</v>
      </c>
      <c r="P456">
        <v>184.99751738569901</v>
      </c>
      <c r="Q456">
        <v>172.466809512845</v>
      </c>
      <c r="R456">
        <v>210.28693902584001</v>
      </c>
      <c r="S456">
        <v>219.64102834694799</v>
      </c>
      <c r="T456">
        <v>156.33752315773401</v>
      </c>
      <c r="U456">
        <v>163.48653540450599</v>
      </c>
      <c r="V456">
        <v>141.138545251691</v>
      </c>
      <c r="W456">
        <v>157.422534142833</v>
      </c>
      <c r="X456">
        <v>186.033117778243</v>
      </c>
      <c r="Y456">
        <v>194.07916902327901</v>
      </c>
      <c r="Z456">
        <v>169.38643086226099</v>
      </c>
      <c r="AA456">
        <v>179.48764516525901</v>
      </c>
      <c r="AB456">
        <v>206.19020309682</v>
      </c>
      <c r="AC456">
        <v>211.60356921674199</v>
      </c>
      <c r="AD456">
        <v>211.783351100136</v>
      </c>
      <c r="AE456">
        <v>198.35897100368601</v>
      </c>
      <c r="AF456">
        <v>197.30939657133101</v>
      </c>
      <c r="AG456">
        <v>229.27103044943601</v>
      </c>
      <c r="AH456">
        <v>175.16934002524499</v>
      </c>
      <c r="AI456">
        <v>160.18516665985001</v>
      </c>
      <c r="AJ456">
        <f t="shared" si="30"/>
        <v>175.09180979286455</v>
      </c>
      <c r="AK456">
        <f t="shared" si="29"/>
        <v>60.001154158443057</v>
      </c>
      <c r="AL456">
        <f t="shared" si="31"/>
        <v>84.262646040351541</v>
      </c>
      <c r="AM456">
        <v>75.795588370856606</v>
      </c>
    </row>
    <row r="457" spans="1:39" x14ac:dyDescent="0.35">
      <c r="A457">
        <v>455</v>
      </c>
      <c r="B457" s="1">
        <v>43643</v>
      </c>
      <c r="C457" t="s">
        <v>394</v>
      </c>
      <c r="D457">
        <v>154.86427906789999</v>
      </c>
      <c r="E457">
        <v>132.57392813753299</v>
      </c>
      <c r="F457">
        <v>144.76846828149499</v>
      </c>
      <c r="G457">
        <v>163.75777490315599</v>
      </c>
      <c r="H457">
        <v>170.54687604219299</v>
      </c>
      <c r="I457">
        <v>194.76273830173801</v>
      </c>
      <c r="J457">
        <v>196.576615665844</v>
      </c>
      <c r="K457">
        <v>144.00849916785899</v>
      </c>
      <c r="L457">
        <v>131.55996912730799</v>
      </c>
      <c r="M457">
        <v>155.32341649309501</v>
      </c>
      <c r="N457">
        <v>163.20161354072101</v>
      </c>
      <c r="O457">
        <v>176.75098392256299</v>
      </c>
      <c r="P457">
        <v>190.90447546358999</v>
      </c>
      <c r="Q457">
        <v>170.466686599946</v>
      </c>
      <c r="R457">
        <v>209.86217647931099</v>
      </c>
      <c r="S457">
        <v>225.77326016216401</v>
      </c>
      <c r="T457">
        <v>163.74887802993399</v>
      </c>
      <c r="U457">
        <v>151.90548333420799</v>
      </c>
      <c r="V457">
        <v>141.45609535948</v>
      </c>
      <c r="W457">
        <v>152.136637971612</v>
      </c>
      <c r="X457">
        <v>185.13535026641</v>
      </c>
      <c r="Y457">
        <v>201.88261547350001</v>
      </c>
      <c r="Z457">
        <v>168.665115424926</v>
      </c>
      <c r="AA457">
        <v>182.763827763498</v>
      </c>
      <c r="AB457">
        <v>202.04725812321499</v>
      </c>
      <c r="AC457">
        <v>209.06067792960999</v>
      </c>
      <c r="AD457">
        <v>208.740780062819</v>
      </c>
      <c r="AE457">
        <v>191.99041002246699</v>
      </c>
      <c r="AF457">
        <v>196.60877554858001</v>
      </c>
      <c r="AG457">
        <v>229.052435783796</v>
      </c>
      <c r="AH457">
        <v>172.061299263606</v>
      </c>
      <c r="AI457">
        <v>155.83954011363099</v>
      </c>
      <c r="AJ457">
        <f t="shared" si="30"/>
        <v>176.21240443211587</v>
      </c>
      <c r="AK457">
        <f t="shared" si="29"/>
        <v>61.12174879769438</v>
      </c>
      <c r="AL457">
        <f t="shared" si="31"/>
        <v>85.383240679602864</v>
      </c>
      <c r="AM457">
        <v>74.9016617088906</v>
      </c>
    </row>
    <row r="458" spans="1:39" x14ac:dyDescent="0.35">
      <c r="A458">
        <v>456</v>
      </c>
      <c r="B458" s="1">
        <v>43650</v>
      </c>
      <c r="C458" t="s">
        <v>138</v>
      </c>
      <c r="D458">
        <v>127.431285490966</v>
      </c>
      <c r="E458">
        <v>108.109282844624</v>
      </c>
      <c r="F458">
        <v>127.391304043376</v>
      </c>
      <c r="G458">
        <v>143.19939834823001</v>
      </c>
      <c r="H458">
        <v>151.67487720590901</v>
      </c>
      <c r="I458">
        <v>175.153454049027</v>
      </c>
      <c r="J458">
        <v>169.564788883625</v>
      </c>
      <c r="K458">
        <v>128.565887794643</v>
      </c>
      <c r="L458">
        <v>121.975622964629</v>
      </c>
      <c r="M458">
        <v>141.231613629626</v>
      </c>
      <c r="N458">
        <v>154.38273236446599</v>
      </c>
      <c r="O458">
        <v>162.88633458017901</v>
      </c>
      <c r="P458">
        <v>172.11554362478799</v>
      </c>
      <c r="Q458">
        <v>156.66011371311799</v>
      </c>
      <c r="R458">
        <v>187.992127062496</v>
      </c>
      <c r="S458">
        <v>209.90018946556401</v>
      </c>
      <c r="T458">
        <v>141.52133795831099</v>
      </c>
      <c r="U458">
        <v>143.037210057583</v>
      </c>
      <c r="V458">
        <v>134.787663373144</v>
      </c>
      <c r="W458">
        <v>149.054355526112</v>
      </c>
      <c r="X458">
        <v>169.474755614043</v>
      </c>
      <c r="Y458">
        <v>179.61219703757499</v>
      </c>
      <c r="Z458">
        <v>149.53329154117699</v>
      </c>
      <c r="AA458">
        <v>163.84098873504999</v>
      </c>
      <c r="AB458">
        <v>184.18690673151099</v>
      </c>
      <c r="AC458">
        <v>190.83368232143201</v>
      </c>
      <c r="AD458">
        <v>193.122726356492</v>
      </c>
      <c r="AE458">
        <v>180.427609698846</v>
      </c>
      <c r="AF458">
        <v>179.86113362135401</v>
      </c>
      <c r="AJ458">
        <f t="shared" si="30"/>
        <v>158.53546257372054</v>
      </c>
      <c r="AK458">
        <f t="shared" si="29"/>
        <v>43.444806939299042</v>
      </c>
      <c r="AL458">
        <f t="shared" si="31"/>
        <v>67.706298821207525</v>
      </c>
      <c r="AM458">
        <v>74.425217464617702</v>
      </c>
    </row>
    <row r="459" spans="1:39" x14ac:dyDescent="0.35">
      <c r="A459">
        <v>457</v>
      </c>
      <c r="B459" s="1">
        <v>43653</v>
      </c>
      <c r="C459" t="s">
        <v>394</v>
      </c>
      <c r="D459">
        <v>131.020903430489</v>
      </c>
      <c r="E459">
        <v>120.816943099108</v>
      </c>
      <c r="F459">
        <v>131.93716105374801</v>
      </c>
      <c r="G459">
        <v>154.772606625805</v>
      </c>
      <c r="H459">
        <v>156.794499316887</v>
      </c>
      <c r="I459">
        <v>183.36660007817699</v>
      </c>
      <c r="J459">
        <v>182.365697429568</v>
      </c>
      <c r="K459">
        <v>128.17092712223501</v>
      </c>
      <c r="L459">
        <v>123.917713960195</v>
      </c>
      <c r="M459">
        <v>144.22800539612899</v>
      </c>
      <c r="N459">
        <v>155.29308570725601</v>
      </c>
      <c r="O459">
        <v>168.04262783504501</v>
      </c>
      <c r="P459">
        <v>179.031266596656</v>
      </c>
      <c r="Q459">
        <v>165.39159145801901</v>
      </c>
      <c r="R459">
        <v>199.80359981600699</v>
      </c>
      <c r="S459">
        <v>211.56150207475099</v>
      </c>
      <c r="T459">
        <v>154.22826324846699</v>
      </c>
      <c r="U459">
        <v>150.74241507681299</v>
      </c>
      <c r="V459">
        <v>139.266477164912</v>
      </c>
      <c r="W459">
        <v>143.81887205134899</v>
      </c>
      <c r="X459">
        <v>174.93426352153301</v>
      </c>
      <c r="Y459">
        <v>187.53507077187001</v>
      </c>
      <c r="Z459">
        <v>153.46713681319</v>
      </c>
      <c r="AA459">
        <v>165.340285696406</v>
      </c>
      <c r="AB459">
        <v>181.993197035809</v>
      </c>
      <c r="AC459">
        <v>197.67499193067101</v>
      </c>
      <c r="AD459">
        <v>197.72660167923101</v>
      </c>
      <c r="AE459">
        <v>179.80232152030499</v>
      </c>
      <c r="AF459">
        <v>180.812245180974</v>
      </c>
      <c r="AG459">
        <v>215.11630457572701</v>
      </c>
      <c r="AH459">
        <v>159.71503642853099</v>
      </c>
      <c r="AI459">
        <v>145.394959696987</v>
      </c>
      <c r="AJ459">
        <f t="shared" si="30"/>
        <v>164.50259916852653</v>
      </c>
      <c r="AK459">
        <f t="shared" si="29"/>
        <v>49.411943534105035</v>
      </c>
      <c r="AL459">
        <f t="shared" si="31"/>
        <v>73.673435416013518</v>
      </c>
      <c r="AM459">
        <v>73.640929019354601</v>
      </c>
    </row>
    <row r="460" spans="1:39" x14ac:dyDescent="0.35">
      <c r="A460">
        <v>458</v>
      </c>
      <c r="B460" s="1">
        <v>43659</v>
      </c>
      <c r="C460" t="s">
        <v>395</v>
      </c>
      <c r="D460">
        <v>147.145003299401</v>
      </c>
      <c r="E460">
        <v>125.492136977458</v>
      </c>
      <c r="F460">
        <v>143.99558885653099</v>
      </c>
      <c r="G460">
        <v>159.71723117328301</v>
      </c>
      <c r="H460">
        <v>163.93933356312499</v>
      </c>
      <c r="I460">
        <v>193.24845949742701</v>
      </c>
      <c r="J460">
        <v>191.661338568925</v>
      </c>
      <c r="K460">
        <v>144.269447512179</v>
      </c>
      <c r="L460">
        <v>134.515985996756</v>
      </c>
      <c r="M460">
        <v>152.73149105467201</v>
      </c>
      <c r="N460">
        <v>157.37094061775699</v>
      </c>
      <c r="O460">
        <v>179.47396680444899</v>
      </c>
      <c r="P460">
        <v>186.327381289458</v>
      </c>
      <c r="Q460">
        <v>174.716191962773</v>
      </c>
      <c r="R460">
        <v>214.32106888274799</v>
      </c>
      <c r="S460">
        <v>219.93192168926501</v>
      </c>
      <c r="T460">
        <v>149.044950321063</v>
      </c>
      <c r="U460">
        <v>161.149930067252</v>
      </c>
      <c r="V460">
        <v>153.062565586354</v>
      </c>
      <c r="W460">
        <v>164.14578278782301</v>
      </c>
      <c r="X460">
        <v>185.71355648401001</v>
      </c>
      <c r="Y460">
        <v>203.753670596983</v>
      </c>
      <c r="Z460">
        <v>173.12671491225601</v>
      </c>
      <c r="AA460">
        <v>188.95697333565599</v>
      </c>
      <c r="AB460">
        <v>211.133824190311</v>
      </c>
      <c r="AC460">
        <v>215.08931862748199</v>
      </c>
      <c r="AD460">
        <v>214.716145706709</v>
      </c>
      <c r="AE460">
        <v>200.386548877396</v>
      </c>
      <c r="AF460">
        <v>199.70450120696799</v>
      </c>
      <c r="AG460">
        <v>235.855826491317</v>
      </c>
      <c r="AJ460">
        <f t="shared" si="30"/>
        <v>178.15659323125959</v>
      </c>
      <c r="AK460">
        <f t="shared" si="29"/>
        <v>63.065937596838097</v>
      </c>
      <c r="AL460">
        <f t="shared" si="31"/>
        <v>87.327429478746581</v>
      </c>
      <c r="AM460">
        <v>73.666398507187793</v>
      </c>
    </row>
    <row r="461" spans="1:39" x14ac:dyDescent="0.35">
      <c r="A461">
        <v>459</v>
      </c>
      <c r="B461" s="1">
        <v>43661</v>
      </c>
      <c r="C461" t="s">
        <v>396</v>
      </c>
      <c r="D461">
        <v>162.01905430952499</v>
      </c>
      <c r="E461">
        <v>135.035293265441</v>
      </c>
      <c r="F461">
        <v>151.66312217759801</v>
      </c>
      <c r="G461">
        <v>171.06666282725701</v>
      </c>
      <c r="H461">
        <v>175.525015350914</v>
      </c>
      <c r="I461">
        <v>196.264096429707</v>
      </c>
      <c r="J461">
        <v>194.747089026559</v>
      </c>
      <c r="K461">
        <v>149.09159264191899</v>
      </c>
      <c r="L461">
        <v>138.51493926134299</v>
      </c>
      <c r="M461">
        <v>163.98508430277701</v>
      </c>
      <c r="N461">
        <v>176.81247229117201</v>
      </c>
      <c r="O461">
        <v>181.20746323503701</v>
      </c>
      <c r="P461">
        <v>189.752132013069</v>
      </c>
      <c r="Q461">
        <v>177.831594285389</v>
      </c>
      <c r="R461">
        <v>210.92294768232</v>
      </c>
      <c r="S461">
        <v>232.52694916943801</v>
      </c>
      <c r="T461">
        <v>165.795628560572</v>
      </c>
      <c r="U461">
        <v>158.625549802878</v>
      </c>
      <c r="V461">
        <v>159.633652280744</v>
      </c>
      <c r="W461">
        <v>162.83146602742599</v>
      </c>
      <c r="X461">
        <v>190.92066708770699</v>
      </c>
      <c r="Y461">
        <v>211.05163107601001</v>
      </c>
      <c r="Z461">
        <v>176.16025743742199</v>
      </c>
      <c r="AA461">
        <v>194.98846758091901</v>
      </c>
      <c r="AB461">
        <v>207.776797673293</v>
      </c>
      <c r="AC461">
        <v>218.266105569437</v>
      </c>
      <c r="AD461">
        <v>213.54194609056</v>
      </c>
      <c r="AE461">
        <v>200.82524842533201</v>
      </c>
      <c r="AF461">
        <v>200.75695312979201</v>
      </c>
      <c r="AG461">
        <v>238.843249474727</v>
      </c>
      <c r="AH461">
        <v>180.39411536636899</v>
      </c>
      <c r="AI461">
        <v>165.818783584123</v>
      </c>
      <c r="AJ461">
        <f t="shared" si="30"/>
        <v>182.91237585739924</v>
      </c>
      <c r="AK461">
        <f t="shared" si="29"/>
        <v>67.821720222977746</v>
      </c>
      <c r="AL461">
        <f t="shared" si="31"/>
        <v>92.083212104886229</v>
      </c>
      <c r="AM461">
        <v>73.1936832335589</v>
      </c>
    </row>
    <row r="462" spans="1:39" x14ac:dyDescent="0.35">
      <c r="A462">
        <v>460</v>
      </c>
      <c r="B462" s="1">
        <v>43663</v>
      </c>
      <c r="C462" t="s">
        <v>394</v>
      </c>
      <c r="D462">
        <v>143.44533743199401</v>
      </c>
      <c r="E462">
        <v>121.85426221850901</v>
      </c>
      <c r="F462">
        <v>138.52099307599201</v>
      </c>
      <c r="G462">
        <v>159.38816225213299</v>
      </c>
      <c r="H462">
        <v>160.75810685642301</v>
      </c>
      <c r="I462">
        <v>187.184369605135</v>
      </c>
      <c r="J462">
        <v>186.693805616958</v>
      </c>
      <c r="K462">
        <v>131.73326024003299</v>
      </c>
      <c r="L462">
        <v>133.25468411020199</v>
      </c>
      <c r="M462">
        <v>153.43378098991201</v>
      </c>
      <c r="N462">
        <v>165.29909261010201</v>
      </c>
      <c r="O462">
        <v>173.85277956130599</v>
      </c>
      <c r="P462">
        <v>186.76309935395301</v>
      </c>
      <c r="Q462">
        <v>168.15661844169901</v>
      </c>
      <c r="R462">
        <v>204.468741798493</v>
      </c>
      <c r="S462">
        <v>217.89797698647001</v>
      </c>
      <c r="T462">
        <v>149.934478267526</v>
      </c>
      <c r="U462">
        <v>154.678866192447</v>
      </c>
      <c r="V462">
        <v>148.02458966559499</v>
      </c>
      <c r="W462">
        <v>154.656362250397</v>
      </c>
      <c r="X462">
        <v>178.656987455343</v>
      </c>
      <c r="Y462">
        <v>195.290906544465</v>
      </c>
      <c r="Z462">
        <v>163.00206403882399</v>
      </c>
      <c r="AA462">
        <v>181.57867193807201</v>
      </c>
      <c r="AB462">
        <v>201.92105575170601</v>
      </c>
      <c r="AC462">
        <v>205.339778403379</v>
      </c>
      <c r="AD462">
        <v>202.849897625772</v>
      </c>
      <c r="AE462">
        <v>191.38636369168199</v>
      </c>
      <c r="AF462">
        <v>193.19258344733501</v>
      </c>
      <c r="AG462">
        <v>231.08006531772801</v>
      </c>
      <c r="AH462">
        <v>174.99951748426</v>
      </c>
      <c r="AI462">
        <v>154.364666856414</v>
      </c>
      <c r="AJ462">
        <f t="shared" si="30"/>
        <v>172.30193519000812</v>
      </c>
      <c r="AK462">
        <f t="shared" si="29"/>
        <v>57.211279555586628</v>
      </c>
      <c r="AL462">
        <f t="shared" si="31"/>
        <v>81.472771437495112</v>
      </c>
      <c r="AM462">
        <v>72.595530384135202</v>
      </c>
    </row>
    <row r="463" spans="1:39" x14ac:dyDescent="0.35">
      <c r="A463">
        <v>461</v>
      </c>
      <c r="B463" s="1">
        <v>43666</v>
      </c>
      <c r="C463" t="s">
        <v>397</v>
      </c>
      <c r="D463">
        <v>128.845804695396</v>
      </c>
      <c r="E463">
        <v>104.028126348496</v>
      </c>
      <c r="F463">
        <v>126.703136986754</v>
      </c>
      <c r="G463">
        <v>142.01846710177799</v>
      </c>
      <c r="H463">
        <v>149.95009368794399</v>
      </c>
      <c r="I463">
        <v>169.13690846880101</v>
      </c>
      <c r="AJ463">
        <f t="shared" si="30"/>
        <v>136.78042288152818</v>
      </c>
      <c r="AK463">
        <f t="shared" si="29"/>
        <v>21.689767247106687</v>
      </c>
      <c r="AL463">
        <f t="shared" si="31"/>
        <v>45.95125912901517</v>
      </c>
      <c r="AM463">
        <v>72.328565429891398</v>
      </c>
    </row>
    <row r="464" spans="1:39" x14ac:dyDescent="0.35">
      <c r="A464">
        <v>462</v>
      </c>
      <c r="B464" s="1">
        <v>43666</v>
      </c>
      <c r="C464" t="s">
        <v>398</v>
      </c>
      <c r="D464">
        <v>142.787033355299</v>
      </c>
      <c r="E464">
        <v>128.99748888081601</v>
      </c>
      <c r="F464">
        <v>143.00761923079099</v>
      </c>
      <c r="G464">
        <v>149.219735466001</v>
      </c>
      <c r="H464">
        <v>159.66308244021201</v>
      </c>
      <c r="I464">
        <v>188.266077291827</v>
      </c>
      <c r="J464">
        <v>186.05902275906899</v>
      </c>
      <c r="K464">
        <v>131.22567623890899</v>
      </c>
      <c r="L464">
        <v>131.249570301928</v>
      </c>
      <c r="M464">
        <v>144.231751126695</v>
      </c>
      <c r="N464">
        <v>148.739411018049</v>
      </c>
      <c r="O464">
        <v>169.38789409454299</v>
      </c>
      <c r="P464">
        <v>181.968106696832</v>
      </c>
      <c r="Q464">
        <v>174.000937995887</v>
      </c>
      <c r="R464">
        <v>197.69980678688401</v>
      </c>
      <c r="S464">
        <v>216.98709397517499</v>
      </c>
      <c r="T464">
        <v>165.429074737729</v>
      </c>
      <c r="U464">
        <v>157.678250785323</v>
      </c>
      <c r="V464">
        <v>140.78753169399201</v>
      </c>
      <c r="W464">
        <v>154.03343292577901</v>
      </c>
      <c r="X464">
        <v>177.52250081004499</v>
      </c>
      <c r="Y464">
        <v>187.08775122318599</v>
      </c>
      <c r="Z464">
        <v>159.76425625863101</v>
      </c>
      <c r="AA464">
        <v>166.71153157861801</v>
      </c>
      <c r="AB464">
        <v>180.17562527326999</v>
      </c>
      <c r="AC464">
        <v>196.715576743756</v>
      </c>
      <c r="AD464">
        <v>197.926094012368</v>
      </c>
      <c r="AE464">
        <v>186.57708908092701</v>
      </c>
      <c r="AF464">
        <v>185.23119577182999</v>
      </c>
      <c r="AG464">
        <v>225.193249423683</v>
      </c>
      <c r="AH464">
        <v>169.04370875100099</v>
      </c>
      <c r="AI464">
        <v>146.48901379860399</v>
      </c>
      <c r="AJ464">
        <f t="shared" si="30"/>
        <v>168.43300595398935</v>
      </c>
      <c r="AK464">
        <f t="shared" si="29"/>
        <v>53.342350319567856</v>
      </c>
      <c r="AL464">
        <f t="shared" si="31"/>
        <v>77.60384220147634</v>
      </c>
      <c r="AM464">
        <v>72.494144303017507</v>
      </c>
    </row>
    <row r="465" spans="1:46" x14ac:dyDescent="0.35">
      <c r="A465">
        <v>463</v>
      </c>
      <c r="B465" s="1">
        <v>43667</v>
      </c>
      <c r="C465" t="s">
        <v>399</v>
      </c>
      <c r="H465">
        <v>171.592709636785</v>
      </c>
      <c r="I465">
        <v>188.01649339320701</v>
      </c>
      <c r="J465">
        <v>190.02589641330701</v>
      </c>
      <c r="K465">
        <v>139.53584749400599</v>
      </c>
      <c r="L465">
        <v>122.333668613768</v>
      </c>
      <c r="M465">
        <v>143.00703028852001</v>
      </c>
      <c r="N465">
        <v>154.215197751852</v>
      </c>
      <c r="O465">
        <v>166.49810699222499</v>
      </c>
      <c r="S465">
        <v>210.771113285545</v>
      </c>
      <c r="T465">
        <v>148.09682367960599</v>
      </c>
      <c r="U465">
        <v>158.73187375533399</v>
      </c>
      <c r="V465">
        <v>146.53516959594299</v>
      </c>
      <c r="W465">
        <v>144.621652074899</v>
      </c>
      <c r="X465">
        <v>168.33177094495599</v>
      </c>
      <c r="Y465">
        <v>187.45975876211301</v>
      </c>
      <c r="Z465">
        <v>148.13044874462</v>
      </c>
      <c r="AA465">
        <v>175.249399122005</v>
      </c>
      <c r="AE465">
        <v>191.47511576186099</v>
      </c>
      <c r="AF465">
        <v>195.141590514981</v>
      </c>
      <c r="AG465">
        <v>223.21054002475501</v>
      </c>
      <c r="AH465">
        <v>168.18593578162901</v>
      </c>
      <c r="AI465">
        <v>146.40876113311501</v>
      </c>
      <c r="AJ465">
        <f t="shared" si="30"/>
        <v>167.61704108022874</v>
      </c>
      <c r="AK465">
        <f t="shared" si="29"/>
        <v>52.52638544580725</v>
      </c>
      <c r="AL465">
        <f t="shared" si="31"/>
        <v>76.787877327715734</v>
      </c>
      <c r="AM465">
        <v>72.096875708122496</v>
      </c>
    </row>
    <row r="466" spans="1:46" x14ac:dyDescent="0.35">
      <c r="A466">
        <v>464</v>
      </c>
      <c r="B466" s="1">
        <v>43668</v>
      </c>
      <c r="C466" t="s">
        <v>400</v>
      </c>
      <c r="D466">
        <v>157.86372818794001</v>
      </c>
      <c r="E466">
        <v>133.53237083704599</v>
      </c>
      <c r="F466">
        <v>148.721909719027</v>
      </c>
      <c r="G466">
        <v>168.55532591572199</v>
      </c>
      <c r="H466">
        <v>172.83076040226501</v>
      </c>
      <c r="I466">
        <v>196.845195899647</v>
      </c>
      <c r="J466">
        <v>200.95595981285999</v>
      </c>
      <c r="K466">
        <v>156.062888676673</v>
      </c>
      <c r="L466">
        <v>140.59928595250801</v>
      </c>
      <c r="M466">
        <v>159.25861155517899</v>
      </c>
      <c r="N466">
        <v>176.63271307017999</v>
      </c>
      <c r="O466">
        <v>185.53727280874801</v>
      </c>
      <c r="P466">
        <v>198.64989352958099</v>
      </c>
      <c r="Q466">
        <v>179.882453553593</v>
      </c>
      <c r="R466">
        <v>214.65057150465799</v>
      </c>
      <c r="S466">
        <v>238.513219817569</v>
      </c>
      <c r="T466">
        <v>176.60388706811599</v>
      </c>
      <c r="U466">
        <v>170.919694101511</v>
      </c>
      <c r="V466">
        <v>161.19897337747901</v>
      </c>
      <c r="W466">
        <v>164.19471626853399</v>
      </c>
      <c r="X466">
        <v>192.935405419223</v>
      </c>
      <c r="Y466">
        <v>211.63819513806999</v>
      </c>
      <c r="Z466">
        <v>177.18371066118999</v>
      </c>
      <c r="AA466">
        <v>196.15929322003001</v>
      </c>
      <c r="AB466">
        <v>213.15538602078499</v>
      </c>
      <c r="AC466">
        <v>214.82405493172601</v>
      </c>
      <c r="AD466">
        <v>217.99167011437001</v>
      </c>
      <c r="AE466">
        <v>204.612227662023</v>
      </c>
      <c r="AF466">
        <v>206.48612718865601</v>
      </c>
      <c r="AG466">
        <v>242.47497669169701</v>
      </c>
      <c r="AH466">
        <v>185.08801409368601</v>
      </c>
      <c r="AI466">
        <v>172.04176154796701</v>
      </c>
      <c r="AJ466">
        <f t="shared" si="30"/>
        <v>185.51875796088308</v>
      </c>
      <c r="AK466">
        <f t="shared" si="29"/>
        <v>70.428102326461584</v>
      </c>
      <c r="AL466">
        <f t="shared" si="31"/>
        <v>94.689594208370067</v>
      </c>
      <c r="AM466">
        <v>71.633748523309194</v>
      </c>
    </row>
    <row r="467" spans="1:46" x14ac:dyDescent="0.35">
      <c r="A467">
        <v>465</v>
      </c>
      <c r="B467" s="1">
        <v>43671</v>
      </c>
      <c r="C467" t="s">
        <v>396</v>
      </c>
      <c r="D467">
        <v>141.82010018700001</v>
      </c>
      <c r="E467">
        <v>116.370973335587</v>
      </c>
      <c r="F467">
        <v>141.765300602373</v>
      </c>
      <c r="G467">
        <v>160.357087215354</v>
      </c>
      <c r="H467">
        <v>160.38132579851299</v>
      </c>
      <c r="I467">
        <v>190.56986134559199</v>
      </c>
      <c r="J467">
        <v>178.55196482553799</v>
      </c>
      <c r="K467">
        <v>134.27628690600301</v>
      </c>
      <c r="L467">
        <v>121.59993959862901</v>
      </c>
      <c r="M467">
        <v>131.37897542483501</v>
      </c>
      <c r="N467">
        <v>152.740998986573</v>
      </c>
      <c r="O467">
        <v>173.721902105814</v>
      </c>
      <c r="P467">
        <v>174.915845294202</v>
      </c>
      <c r="Q467">
        <v>168.03722464511401</v>
      </c>
      <c r="R467">
        <v>201.80196299421101</v>
      </c>
      <c r="S467">
        <v>222.61875473750899</v>
      </c>
      <c r="T467">
        <v>170.14525406596201</v>
      </c>
      <c r="U467">
        <v>164.57169281929399</v>
      </c>
      <c r="V467">
        <v>140.36079495674699</v>
      </c>
      <c r="W467">
        <v>139.11264875978699</v>
      </c>
      <c r="X467">
        <v>175.57003787213901</v>
      </c>
      <c r="Y467">
        <v>185.50290318332199</v>
      </c>
      <c r="Z467">
        <v>167.723606495235</v>
      </c>
      <c r="AA467">
        <v>181.96792799737199</v>
      </c>
      <c r="AB467">
        <v>199.197897041397</v>
      </c>
      <c r="AC467">
        <v>202.99471629002699</v>
      </c>
      <c r="AD467">
        <v>194.94210216156301</v>
      </c>
      <c r="AE467">
        <v>172.765658098513</v>
      </c>
      <c r="AF467">
        <v>192.092266685683</v>
      </c>
      <c r="AG467">
        <v>235.13515919075701</v>
      </c>
      <c r="AH467">
        <v>168.38646954721699</v>
      </c>
      <c r="AI467">
        <v>161.55525521311901</v>
      </c>
      <c r="AJ467">
        <f t="shared" si="30"/>
        <v>169.46665294940564</v>
      </c>
      <c r="AK467">
        <f t="shared" si="29"/>
        <v>54.375997314984147</v>
      </c>
      <c r="AL467">
        <f t="shared" si="31"/>
        <v>78.637489196892631</v>
      </c>
      <c r="AM467">
        <v>71.238897197350397</v>
      </c>
    </row>
    <row r="468" spans="1:46" x14ac:dyDescent="0.35">
      <c r="A468">
        <v>466</v>
      </c>
      <c r="B468" s="1">
        <v>43673</v>
      </c>
      <c r="C468" t="s">
        <v>401</v>
      </c>
      <c r="D468">
        <v>143.40557283094299</v>
      </c>
      <c r="E468">
        <v>123.331848072957</v>
      </c>
      <c r="F468">
        <v>142.06534423931299</v>
      </c>
      <c r="G468">
        <v>155.52330805064901</v>
      </c>
      <c r="H468">
        <v>159.537961112593</v>
      </c>
      <c r="I468">
        <v>184.62999958969701</v>
      </c>
      <c r="J468">
        <v>179.61495419837101</v>
      </c>
      <c r="K468">
        <v>126.04672114402</v>
      </c>
      <c r="L468">
        <v>123.153579459509</v>
      </c>
      <c r="M468">
        <v>144.226561070728</v>
      </c>
      <c r="N468">
        <v>162.82955018592199</v>
      </c>
      <c r="O468">
        <v>168.776031961321</v>
      </c>
      <c r="P468">
        <v>182.00992224412701</v>
      </c>
      <c r="Q468">
        <v>167.70733212779999</v>
      </c>
      <c r="R468">
        <v>201.87398586165699</v>
      </c>
      <c r="S468">
        <v>215.1565252661</v>
      </c>
      <c r="T468">
        <v>149.378152038948</v>
      </c>
      <c r="U468">
        <v>152.73976090090201</v>
      </c>
      <c r="V468">
        <v>144.55524115893601</v>
      </c>
      <c r="W468">
        <v>151.61609206311101</v>
      </c>
      <c r="X468">
        <v>174.47434597130299</v>
      </c>
      <c r="Y468">
        <v>192.81665565829201</v>
      </c>
      <c r="Z468">
        <v>157.37577686882699</v>
      </c>
      <c r="AA468">
        <v>172.55471329673799</v>
      </c>
      <c r="AB468">
        <v>193.68890104755499</v>
      </c>
      <c r="AC468">
        <v>199.26676421068399</v>
      </c>
      <c r="AD468">
        <v>201.86764263877001</v>
      </c>
      <c r="AE468">
        <v>193.066689601299</v>
      </c>
      <c r="AF468">
        <v>193.31951473393599</v>
      </c>
      <c r="AG468">
        <v>226.17407749813501</v>
      </c>
      <c r="AH468">
        <v>168.68956020935599</v>
      </c>
      <c r="AI468">
        <v>150.62426779663801</v>
      </c>
      <c r="AJ468">
        <f t="shared" si="30"/>
        <v>168.81554228466055</v>
      </c>
      <c r="AK468">
        <f t="shared" si="29"/>
        <v>53.724886650239057</v>
      </c>
      <c r="AL468">
        <f t="shared" si="31"/>
        <v>77.98637853214754</v>
      </c>
      <c r="AM468">
        <v>71.423817193116307</v>
      </c>
    </row>
    <row r="469" spans="1:46" x14ac:dyDescent="0.35">
      <c r="A469">
        <v>467</v>
      </c>
      <c r="B469" s="1">
        <v>43674</v>
      </c>
      <c r="C469" t="s">
        <v>402</v>
      </c>
      <c r="F469">
        <v>125.137677017454</v>
      </c>
      <c r="G469">
        <v>134.77035874403899</v>
      </c>
      <c r="H469">
        <v>144.82434929211999</v>
      </c>
      <c r="I469">
        <v>165.69586783682399</v>
      </c>
      <c r="J469">
        <v>172.31606733016099</v>
      </c>
      <c r="K469">
        <v>119.287461060285</v>
      </c>
      <c r="Q469">
        <v>153.633553783683</v>
      </c>
      <c r="R469">
        <v>191.93180655851299</v>
      </c>
      <c r="S469">
        <v>199.872029696125</v>
      </c>
      <c r="T469">
        <v>132.43221755669401</v>
      </c>
      <c r="U469">
        <v>148.96045901351701</v>
      </c>
      <c r="V469">
        <v>136.56533230548899</v>
      </c>
      <c r="W469">
        <v>148.72054590319999</v>
      </c>
      <c r="AC469">
        <v>190.764885182825</v>
      </c>
      <c r="AD469">
        <v>202.39437073377101</v>
      </c>
      <c r="AE469">
        <v>182.660879534223</v>
      </c>
      <c r="AF469">
        <v>184.973019491287</v>
      </c>
      <c r="AG469">
        <v>220.10081724070699</v>
      </c>
      <c r="AH469">
        <v>163.723841513281</v>
      </c>
      <c r="AJ469">
        <f t="shared" si="30"/>
        <v>164.14555472601043</v>
      </c>
      <c r="AK469">
        <f t="shared" si="29"/>
        <v>49.054899091588936</v>
      </c>
      <c r="AL469">
        <f t="shared" si="31"/>
        <v>73.31639097349742</v>
      </c>
      <c r="AM469">
        <v>71.557260542710594</v>
      </c>
    </row>
    <row r="470" spans="1:46" x14ac:dyDescent="0.35">
      <c r="A470">
        <v>468</v>
      </c>
      <c r="B470" s="1">
        <v>43675</v>
      </c>
      <c r="C470" t="s">
        <v>235</v>
      </c>
      <c r="D470">
        <v>139.90153514783199</v>
      </c>
      <c r="E470">
        <v>125.11742754076801</v>
      </c>
      <c r="F470">
        <v>138.51544191439001</v>
      </c>
      <c r="G470">
        <v>147.443462020852</v>
      </c>
      <c r="H470">
        <v>159.17173419648901</v>
      </c>
      <c r="I470">
        <v>187.461589919484</v>
      </c>
      <c r="J470">
        <v>179.34759287522201</v>
      </c>
      <c r="K470">
        <v>131.89213186092601</v>
      </c>
      <c r="L470">
        <v>124.63382766529</v>
      </c>
      <c r="M470">
        <v>141.94082659823701</v>
      </c>
      <c r="N470">
        <v>158.65179809253499</v>
      </c>
      <c r="O470">
        <v>168.13685743625899</v>
      </c>
      <c r="P470">
        <v>182.11717431357701</v>
      </c>
      <c r="Q470">
        <v>171.23122188863499</v>
      </c>
      <c r="R470">
        <v>208.370227402978</v>
      </c>
      <c r="S470">
        <v>207.783783057346</v>
      </c>
      <c r="T470">
        <v>144.87148250102999</v>
      </c>
      <c r="U470">
        <v>155.86667870046799</v>
      </c>
      <c r="V470">
        <v>143.888491193139</v>
      </c>
      <c r="W470">
        <v>155.014661127045</v>
      </c>
      <c r="AC470">
        <v>207.95934831892299</v>
      </c>
      <c r="AD470">
        <v>212.428075899395</v>
      </c>
      <c r="AE470">
        <v>199.26370809757799</v>
      </c>
      <c r="AF470">
        <v>195.842351767987</v>
      </c>
      <c r="AG470">
        <v>232.53248970238201</v>
      </c>
      <c r="AH470">
        <v>171.68273493512501</v>
      </c>
      <c r="AI470">
        <v>156.72909523944901</v>
      </c>
      <c r="AJ470">
        <f t="shared" si="30"/>
        <v>168.43687960790155</v>
      </c>
      <c r="AK470">
        <f t="shared" si="29"/>
        <v>53.346223973480051</v>
      </c>
      <c r="AL470">
        <f t="shared" si="31"/>
        <v>77.607715855388534</v>
      </c>
      <c r="AM470">
        <v>71.304879299161897</v>
      </c>
    </row>
    <row r="471" spans="1:46" x14ac:dyDescent="0.35">
      <c r="A471">
        <v>469</v>
      </c>
      <c r="B471" s="1">
        <v>43676</v>
      </c>
      <c r="C471" t="s">
        <v>388</v>
      </c>
      <c r="D471">
        <v>152.96488971128801</v>
      </c>
      <c r="E471">
        <v>132.614671077266</v>
      </c>
      <c r="F471">
        <v>148.53423285411199</v>
      </c>
      <c r="G471">
        <v>170.70547551606899</v>
      </c>
      <c r="H471">
        <v>172.78581245469101</v>
      </c>
      <c r="I471">
        <v>199.92378715028801</v>
      </c>
      <c r="J471">
        <v>198.15497331163999</v>
      </c>
      <c r="K471">
        <v>136.88035113252599</v>
      </c>
      <c r="L471">
        <v>137.153414580701</v>
      </c>
      <c r="M471">
        <v>159.58792228330401</v>
      </c>
      <c r="N471">
        <v>173.77259033454899</v>
      </c>
      <c r="O471">
        <v>184.08490224658399</v>
      </c>
      <c r="P471">
        <v>193.801128643575</v>
      </c>
      <c r="Q471">
        <v>185.73572686505901</v>
      </c>
      <c r="R471">
        <v>223.31141273898999</v>
      </c>
      <c r="S471">
        <v>225.880814838253</v>
      </c>
      <c r="T471">
        <v>145.95131547113701</v>
      </c>
      <c r="U471">
        <v>162.02170167406101</v>
      </c>
      <c r="V471">
        <v>153.29525707947499</v>
      </c>
      <c r="W471">
        <v>160.58911621300899</v>
      </c>
      <c r="X471">
        <v>193.97966046055299</v>
      </c>
      <c r="Y471">
        <v>205.23886891535199</v>
      </c>
      <c r="Z471">
        <v>175.22547610373201</v>
      </c>
      <c r="AA471">
        <v>190.91911622295601</v>
      </c>
      <c r="AB471">
        <v>211.82475774666801</v>
      </c>
      <c r="AC471">
        <v>216.05826238997901</v>
      </c>
      <c r="AD471">
        <v>216.787467255401</v>
      </c>
      <c r="AE471">
        <v>199.334084798616</v>
      </c>
      <c r="AF471">
        <v>201.895684375364</v>
      </c>
      <c r="AG471">
        <v>242.04658313288701</v>
      </c>
      <c r="AH471">
        <v>172.17620863268201</v>
      </c>
      <c r="AI471">
        <v>160.27894785638699</v>
      </c>
      <c r="AJ471">
        <f t="shared" si="30"/>
        <v>181.35983168959862</v>
      </c>
      <c r="AK471">
        <f t="shared" si="29"/>
        <v>66.269176055177127</v>
      </c>
      <c r="AL471">
        <f t="shared" si="31"/>
        <v>90.53066793708561</v>
      </c>
      <c r="AM471">
        <v>71.702760569759704</v>
      </c>
    </row>
    <row r="472" spans="1:46" x14ac:dyDescent="0.35">
      <c r="A472">
        <v>470</v>
      </c>
      <c r="B472" s="1">
        <v>43678</v>
      </c>
      <c r="C472" t="s">
        <v>400</v>
      </c>
      <c r="D472">
        <v>145.63017260913799</v>
      </c>
      <c r="E472">
        <v>129.28310311709899</v>
      </c>
      <c r="F472">
        <v>141.161776480285</v>
      </c>
      <c r="G472">
        <v>162.9802626112</v>
      </c>
      <c r="H472">
        <v>173.26778481889201</v>
      </c>
      <c r="I472">
        <v>196.747295643255</v>
      </c>
      <c r="J472">
        <v>192.29856363733199</v>
      </c>
      <c r="K472">
        <v>143.81146195828899</v>
      </c>
      <c r="L472">
        <v>126.161019207834</v>
      </c>
      <c r="M472">
        <v>154.12331607773601</v>
      </c>
      <c r="N472">
        <v>172.07295090646201</v>
      </c>
      <c r="O472">
        <v>173.15576723548699</v>
      </c>
      <c r="P472">
        <v>191.16476123982</v>
      </c>
      <c r="Q472">
        <v>167.74853399378301</v>
      </c>
      <c r="R472">
        <v>214.12404213449</v>
      </c>
      <c r="S472">
        <v>226.250791841991</v>
      </c>
      <c r="T472">
        <v>163.87392427854601</v>
      </c>
      <c r="U472">
        <v>160.71182667154801</v>
      </c>
      <c r="V472">
        <v>152.31017243546</v>
      </c>
      <c r="W472">
        <v>159.14506569535001</v>
      </c>
      <c r="X472">
        <v>183.38103772796501</v>
      </c>
      <c r="Y472">
        <v>202.314058480932</v>
      </c>
      <c r="Z472">
        <v>171.58153414778701</v>
      </c>
      <c r="AA472">
        <v>181.66722914928201</v>
      </c>
      <c r="AB472">
        <v>203.41997146771601</v>
      </c>
      <c r="AC472">
        <v>212.894001023969</v>
      </c>
      <c r="AD472">
        <v>208.436039351217</v>
      </c>
      <c r="AE472">
        <v>197.306514110374</v>
      </c>
      <c r="AF472">
        <v>200.266108467772</v>
      </c>
      <c r="AG472">
        <v>236.007468936398</v>
      </c>
      <c r="AH472">
        <v>177.26995899534899</v>
      </c>
      <c r="AI472">
        <v>163.505240314991</v>
      </c>
      <c r="AJ472">
        <f t="shared" si="30"/>
        <v>177.62724233649217</v>
      </c>
      <c r="AK472">
        <f t="shared" si="29"/>
        <v>62.536586702070679</v>
      </c>
      <c r="AL472">
        <f t="shared" si="31"/>
        <v>86.798078583979162</v>
      </c>
      <c r="AM472">
        <v>72.211808630485805</v>
      </c>
    </row>
    <row r="473" spans="1:46" x14ac:dyDescent="0.35">
      <c r="A473">
        <v>471</v>
      </c>
      <c r="B473" s="1">
        <v>43686</v>
      </c>
      <c r="C473" t="s">
        <v>403</v>
      </c>
      <c r="D473">
        <v>130.601043870474</v>
      </c>
      <c r="E473">
        <v>116.349708966059</v>
      </c>
      <c r="F473">
        <v>118.741483542852</v>
      </c>
      <c r="G473">
        <v>135.02869702255299</v>
      </c>
      <c r="H473">
        <v>148.63837417763901</v>
      </c>
      <c r="I473">
        <v>177.28852211765499</v>
      </c>
      <c r="J473">
        <v>173.50260040542901</v>
      </c>
      <c r="K473">
        <v>131.09863918386401</v>
      </c>
      <c r="L473">
        <v>128.66972212938001</v>
      </c>
      <c r="M473">
        <v>144.22516509467999</v>
      </c>
      <c r="N473">
        <v>155.099977243057</v>
      </c>
      <c r="O473">
        <v>160.61900947566801</v>
      </c>
      <c r="P473">
        <v>173.56393278855299</v>
      </c>
      <c r="Q473">
        <v>167.83469340225901</v>
      </c>
      <c r="R473">
        <v>191.15765496519001</v>
      </c>
      <c r="S473">
        <v>207.83174350106299</v>
      </c>
      <c r="T473">
        <v>138.54806088317699</v>
      </c>
      <c r="U473">
        <v>132.61757597308599</v>
      </c>
      <c r="V473">
        <v>128.271782210374</v>
      </c>
      <c r="W473">
        <v>142.31722253159799</v>
      </c>
      <c r="X473">
        <v>170.93045181490001</v>
      </c>
      <c r="Y473">
        <v>186.721759402277</v>
      </c>
      <c r="Z473">
        <v>149.33994670653701</v>
      </c>
      <c r="AA473">
        <v>164.57882639713301</v>
      </c>
      <c r="AB473">
        <v>189.83003773651899</v>
      </c>
      <c r="AC473">
        <v>190.94964592923</v>
      </c>
      <c r="AD473">
        <v>189.88115282859701</v>
      </c>
      <c r="AE473">
        <v>168.89183471819899</v>
      </c>
      <c r="AF473">
        <v>181.726482103297</v>
      </c>
      <c r="AG473">
        <v>217.97642157239801</v>
      </c>
      <c r="AH473">
        <v>160.15919207229999</v>
      </c>
      <c r="AI473">
        <v>142.84832628804801</v>
      </c>
      <c r="AJ473">
        <f t="shared" si="30"/>
        <v>159.86999022043892</v>
      </c>
      <c r="AK473">
        <f t="shared" si="29"/>
        <v>44.779334586017427</v>
      </c>
      <c r="AL473">
        <f t="shared" si="31"/>
        <v>69.04082646792591</v>
      </c>
      <c r="AM473">
        <v>72.551498992432599</v>
      </c>
    </row>
    <row r="474" spans="1:46" x14ac:dyDescent="0.35">
      <c r="A474">
        <v>472</v>
      </c>
      <c r="B474" s="1">
        <v>43688</v>
      </c>
      <c r="C474" t="s">
        <v>393</v>
      </c>
      <c r="D474">
        <v>156.100134357819</v>
      </c>
      <c r="E474">
        <v>139.84116274313999</v>
      </c>
      <c r="F474">
        <v>150.17304022424199</v>
      </c>
      <c r="G474">
        <v>168.74088678383299</v>
      </c>
      <c r="H474">
        <v>173.89328869855299</v>
      </c>
      <c r="I474">
        <v>198.28684543030101</v>
      </c>
      <c r="J474">
        <v>197.467675484344</v>
      </c>
      <c r="K474">
        <v>139.96452281027999</v>
      </c>
      <c r="L474">
        <v>142.765456998909</v>
      </c>
      <c r="M474">
        <v>159.65053928646901</v>
      </c>
      <c r="N474">
        <v>168.864565148596</v>
      </c>
      <c r="O474">
        <v>181.657766158703</v>
      </c>
      <c r="P474">
        <v>197.28297744709101</v>
      </c>
      <c r="Q474">
        <v>182.181450520163</v>
      </c>
      <c r="R474">
        <v>220.317540610788</v>
      </c>
      <c r="S474">
        <v>224.13226591544199</v>
      </c>
      <c r="T474">
        <v>164.29010606251401</v>
      </c>
      <c r="U474">
        <v>163.038703789892</v>
      </c>
      <c r="V474">
        <v>156.576759904759</v>
      </c>
      <c r="W474">
        <v>164.79233463804201</v>
      </c>
      <c r="X474">
        <v>190.42608938828599</v>
      </c>
      <c r="Y474">
        <v>205.12812671131701</v>
      </c>
      <c r="Z474">
        <v>174.0831813973</v>
      </c>
      <c r="AA474">
        <v>189.47061439204401</v>
      </c>
      <c r="AB474">
        <v>210.95878799142099</v>
      </c>
      <c r="AC474">
        <v>216.83648442776899</v>
      </c>
      <c r="AD474">
        <v>215.103976291988</v>
      </c>
      <c r="AE474">
        <v>203.62737959552501</v>
      </c>
      <c r="AF474">
        <v>208.11496343120899</v>
      </c>
      <c r="AG474">
        <v>241.693794724366</v>
      </c>
      <c r="AH474">
        <v>184.066497786036</v>
      </c>
      <c r="AI474">
        <v>170.92976385611601</v>
      </c>
      <c r="AJ474">
        <f t="shared" si="30"/>
        <v>183.13930259397677</v>
      </c>
      <c r="AK474">
        <f t="shared" si="29"/>
        <v>68.048646959555271</v>
      </c>
      <c r="AL474">
        <f t="shared" si="31"/>
        <v>92.310138841463754</v>
      </c>
      <c r="AM474">
        <v>73.167999291452801</v>
      </c>
      <c r="AR474" t="s">
        <v>414</v>
      </c>
      <c r="AS474" t="s">
        <v>415</v>
      </c>
      <c r="AT474" t="s">
        <v>416</v>
      </c>
    </row>
    <row r="475" spans="1:46" x14ac:dyDescent="0.35">
      <c r="A475">
        <v>473</v>
      </c>
      <c r="B475" s="1">
        <v>43701</v>
      </c>
      <c r="C475" t="s">
        <v>404</v>
      </c>
      <c r="D475">
        <v>142.972178094692</v>
      </c>
      <c r="E475">
        <v>116.602154435141</v>
      </c>
      <c r="F475">
        <v>130.027608621703</v>
      </c>
      <c r="G475">
        <v>140.118760944694</v>
      </c>
      <c r="H475">
        <v>154.29555632966</v>
      </c>
      <c r="I475">
        <v>184.688505060041</v>
      </c>
      <c r="J475">
        <v>196.05064775122901</v>
      </c>
      <c r="K475">
        <v>146.001281461492</v>
      </c>
      <c r="L475">
        <v>125.2407241323</v>
      </c>
      <c r="M475">
        <v>153.63929788038399</v>
      </c>
      <c r="N475">
        <v>170.64876948257199</v>
      </c>
      <c r="O475">
        <v>175.078390454089</v>
      </c>
      <c r="P475">
        <v>170.199950292122</v>
      </c>
      <c r="Q475">
        <v>164.56826788655599</v>
      </c>
      <c r="R475">
        <v>206.244232663102</v>
      </c>
      <c r="S475">
        <v>225.22110607033599</v>
      </c>
      <c r="T475">
        <v>166.00463978149901</v>
      </c>
      <c r="U475">
        <v>147.18991426052401</v>
      </c>
      <c r="V475">
        <v>130.755674025796</v>
      </c>
      <c r="W475">
        <v>149.087264205737</v>
      </c>
      <c r="X475">
        <v>163.08079800690999</v>
      </c>
      <c r="Y475">
        <v>182.25689083756299</v>
      </c>
      <c r="Z475">
        <v>148.733863408242</v>
      </c>
      <c r="AA475">
        <v>167.34713789751501</v>
      </c>
      <c r="AB475">
        <v>187.44042264728199</v>
      </c>
      <c r="AC475">
        <v>192.55161344517501</v>
      </c>
      <c r="AD475">
        <v>207.09012057739699</v>
      </c>
      <c r="AE475">
        <v>179.65137026232901</v>
      </c>
      <c r="AF475">
        <v>186.39097935279599</v>
      </c>
      <c r="AG475">
        <v>220.81480753805999</v>
      </c>
      <c r="AH475">
        <v>164.71108295434499</v>
      </c>
      <c r="AI475">
        <v>150.404846934841</v>
      </c>
      <c r="AJ475">
        <f t="shared" si="30"/>
        <v>167.03465180300387</v>
      </c>
      <c r="AK475">
        <f>AJ475-($AJ$475-$AT$475)</f>
        <v>51.943996168582373</v>
      </c>
      <c r="AL475">
        <f t="shared" si="31"/>
        <v>76.205488050490857</v>
      </c>
      <c r="AM475" t="s">
        <v>426</v>
      </c>
      <c r="AR475">
        <v>135573.82999999999</v>
      </c>
      <c r="AS475">
        <v>2610</v>
      </c>
      <c r="AT475">
        <f>AR475/AS475</f>
        <v>51.943996168582373</v>
      </c>
    </row>
    <row r="476" spans="1:46" x14ac:dyDescent="0.35">
      <c r="A476">
        <v>474</v>
      </c>
      <c r="B476" s="1">
        <v>43706</v>
      </c>
      <c r="C476" t="s">
        <v>405</v>
      </c>
      <c r="G476">
        <v>130.827867964413</v>
      </c>
      <c r="H476">
        <v>144.55622327591001</v>
      </c>
      <c r="I476">
        <v>161.626000446391</v>
      </c>
      <c r="J476">
        <v>148.37295768754001</v>
      </c>
      <c r="K476">
        <v>116.57874386757599</v>
      </c>
      <c r="L476">
        <v>116.13336883857799</v>
      </c>
      <c r="R476">
        <v>170.810160001546</v>
      </c>
      <c r="S476">
        <v>193.130544211526</v>
      </c>
      <c r="T476">
        <v>111.810075458949</v>
      </c>
      <c r="U476">
        <v>126.818961134205</v>
      </c>
      <c r="V476">
        <v>115.44185029728899</v>
      </c>
      <c r="W476">
        <v>125.345517446757</v>
      </c>
      <c r="X476">
        <v>152.46721508429101</v>
      </c>
      <c r="AD476">
        <v>181.029693163216</v>
      </c>
      <c r="AE476">
        <v>153.53269542169599</v>
      </c>
      <c r="AF476">
        <v>155.312971729282</v>
      </c>
      <c r="AG476">
        <v>204.58218512930699</v>
      </c>
      <c r="AH476">
        <v>150.25787005999001</v>
      </c>
      <c r="AI476">
        <v>129.85175129664501</v>
      </c>
      <c r="AJ476">
        <f t="shared" si="30"/>
        <v>146.76245539553196</v>
      </c>
      <c r="AK476">
        <f t="shared" ref="AK476:AK498" si="32">AJ476-($AJ$475-$AT$475)</f>
        <v>31.671799761110464</v>
      </c>
      <c r="AL476">
        <f t="shared" si="31"/>
        <v>55.933291643018947</v>
      </c>
      <c r="AM476" t="s">
        <v>426</v>
      </c>
    </row>
    <row r="477" spans="1:46" x14ac:dyDescent="0.35">
      <c r="A477">
        <v>475</v>
      </c>
      <c r="B477" s="1">
        <v>43706</v>
      </c>
      <c r="C477" t="s">
        <v>387</v>
      </c>
      <c r="D477">
        <v>151.911310140311</v>
      </c>
      <c r="E477">
        <v>140.07136502806199</v>
      </c>
      <c r="F477">
        <v>149.19994311952399</v>
      </c>
      <c r="G477">
        <v>165.27078653207201</v>
      </c>
      <c r="H477">
        <v>169.54725343670401</v>
      </c>
      <c r="I477">
        <v>184.59349799491699</v>
      </c>
      <c r="J477">
        <v>172.384291164698</v>
      </c>
      <c r="K477">
        <v>139.801420263946</v>
      </c>
      <c r="L477">
        <v>144.053935836893</v>
      </c>
      <c r="M477">
        <v>161.798491745463</v>
      </c>
      <c r="N477">
        <v>176.61898350206499</v>
      </c>
      <c r="O477">
        <v>172.943112065435</v>
      </c>
      <c r="P477">
        <v>186.034016765193</v>
      </c>
      <c r="Q477">
        <v>163.706299591478</v>
      </c>
      <c r="R477">
        <v>195.04554756972601</v>
      </c>
      <c r="S477">
        <v>217.87094804267301</v>
      </c>
      <c r="T477">
        <v>143.788404939212</v>
      </c>
      <c r="U477">
        <v>158.74971737226099</v>
      </c>
      <c r="V477">
        <v>147.96297800888101</v>
      </c>
      <c r="W477">
        <v>149.37938308848501</v>
      </c>
      <c r="X477">
        <v>170.54371122504901</v>
      </c>
      <c r="Y477">
        <v>184.38318015255399</v>
      </c>
      <c r="Z477">
        <v>158.86369882910699</v>
      </c>
      <c r="AA477">
        <v>180.51423116250899</v>
      </c>
      <c r="AB477">
        <v>202.813686000692</v>
      </c>
      <c r="AC477">
        <v>200.39200042004299</v>
      </c>
      <c r="AD477">
        <v>196.03745116643501</v>
      </c>
      <c r="AE477">
        <v>181.52676663507501</v>
      </c>
      <c r="AF477">
        <v>186.29571691840701</v>
      </c>
      <c r="AG477">
        <v>217.76140452529901</v>
      </c>
      <c r="AH477">
        <v>164.5303846681</v>
      </c>
      <c r="AI477">
        <v>151.796267811615</v>
      </c>
      <c r="AJ477">
        <f t="shared" si="30"/>
        <v>171.4434433038401</v>
      </c>
      <c r="AK477">
        <f t="shared" si="32"/>
        <v>56.352787669418603</v>
      </c>
      <c r="AL477">
        <f t="shared" si="31"/>
        <v>80.614279551327087</v>
      </c>
      <c r="AM477" t="s">
        <v>426</v>
      </c>
    </row>
    <row r="478" spans="1:46" x14ac:dyDescent="0.35">
      <c r="A478">
        <v>476</v>
      </c>
      <c r="B478" s="1">
        <v>43707</v>
      </c>
      <c r="C478" t="s">
        <v>289</v>
      </c>
      <c r="D478">
        <v>136.798033292859</v>
      </c>
      <c r="E478">
        <v>133.57128184891599</v>
      </c>
      <c r="F478">
        <v>143.84206647049001</v>
      </c>
      <c r="G478">
        <v>162.91221394246799</v>
      </c>
      <c r="H478">
        <v>168.944689413427</v>
      </c>
      <c r="I478">
        <v>187.87945499550401</v>
      </c>
      <c r="J478">
        <v>173.59593420758199</v>
      </c>
      <c r="K478">
        <v>141.294848058372</v>
      </c>
      <c r="L478">
        <v>137.605716259926</v>
      </c>
      <c r="M478">
        <v>159.59493423117499</v>
      </c>
      <c r="N478">
        <v>170.61989255838799</v>
      </c>
      <c r="O478">
        <v>180.42051600149199</v>
      </c>
      <c r="P478">
        <v>190.35685796805799</v>
      </c>
      <c r="Q478">
        <v>171.59349045495901</v>
      </c>
      <c r="R478">
        <v>202.70246971653901</v>
      </c>
      <c r="S478">
        <v>216.57872291041099</v>
      </c>
      <c r="T478">
        <v>144.96271573004199</v>
      </c>
      <c r="U478">
        <v>156.465054241275</v>
      </c>
      <c r="V478">
        <v>151.62145416224499</v>
      </c>
      <c r="W478">
        <v>150.51239750958899</v>
      </c>
      <c r="X478">
        <v>172.81091905919601</v>
      </c>
      <c r="Y478">
        <v>191.532817645096</v>
      </c>
      <c r="Z478">
        <v>155.16010077174499</v>
      </c>
      <c r="AA478">
        <v>182.76641104970699</v>
      </c>
      <c r="AB478">
        <v>206.616990006234</v>
      </c>
      <c r="AC478">
        <v>209.14685830829501</v>
      </c>
      <c r="AD478">
        <v>211.52895508073701</v>
      </c>
      <c r="AE478">
        <v>188.966260858287</v>
      </c>
      <c r="AF478">
        <v>193.64211137899599</v>
      </c>
      <c r="AG478">
        <v>224.446904518786</v>
      </c>
      <c r="AH478">
        <v>168.218542870547</v>
      </c>
      <c r="AI478">
        <v>155.263812681052</v>
      </c>
      <c r="AJ478">
        <f t="shared" si="30"/>
        <v>173.18666963132483</v>
      </c>
      <c r="AK478">
        <f t="shared" si="32"/>
        <v>58.096013996903338</v>
      </c>
      <c r="AL478">
        <f t="shared" si="31"/>
        <v>82.357505878811821</v>
      </c>
      <c r="AM478" t="s">
        <v>426</v>
      </c>
    </row>
    <row r="479" spans="1:46" x14ac:dyDescent="0.35">
      <c r="A479">
        <v>477</v>
      </c>
      <c r="B479" s="1">
        <v>43708</v>
      </c>
      <c r="C479" t="s">
        <v>380</v>
      </c>
      <c r="D479">
        <v>151.49819953155099</v>
      </c>
      <c r="E479">
        <v>131.662358331495</v>
      </c>
      <c r="F479">
        <v>147.73873038926601</v>
      </c>
      <c r="G479">
        <v>163.09623951333401</v>
      </c>
      <c r="H479">
        <v>164.988287712469</v>
      </c>
      <c r="I479">
        <v>187.37046964928399</v>
      </c>
      <c r="J479">
        <v>169.61374686557099</v>
      </c>
      <c r="K479">
        <v>138.162328746914</v>
      </c>
      <c r="L479">
        <v>136.97417616528199</v>
      </c>
      <c r="M479">
        <v>155.26845730007099</v>
      </c>
      <c r="N479">
        <v>171.445531419453</v>
      </c>
      <c r="O479">
        <v>177.24921236733999</v>
      </c>
      <c r="P479">
        <v>188.767136912816</v>
      </c>
      <c r="Q479">
        <v>165.700685657381</v>
      </c>
      <c r="R479">
        <v>197.23860989067501</v>
      </c>
      <c r="S479">
        <v>218.73830788447799</v>
      </c>
      <c r="T479">
        <v>160.23658798447499</v>
      </c>
      <c r="U479">
        <v>152.864620703909</v>
      </c>
      <c r="V479">
        <v>145.60824544300201</v>
      </c>
      <c r="W479">
        <v>142.98100115876201</v>
      </c>
      <c r="X479">
        <v>168.03210273403499</v>
      </c>
      <c r="Y479">
        <v>189.124674507534</v>
      </c>
      <c r="Z479">
        <v>154.73090111607499</v>
      </c>
      <c r="AA479">
        <v>177.805182349718</v>
      </c>
      <c r="AB479">
        <v>203.30307337730599</v>
      </c>
      <c r="AC479">
        <v>201.07731353591799</v>
      </c>
      <c r="AD479">
        <v>200.94861801443099</v>
      </c>
      <c r="AE479">
        <v>182.95534702264001</v>
      </c>
      <c r="AF479">
        <v>185.435403675456</v>
      </c>
      <c r="AG479">
        <v>227.41504588605201</v>
      </c>
      <c r="AH479">
        <v>167.074900944788</v>
      </c>
      <c r="AI479">
        <v>152.396304994845</v>
      </c>
      <c r="AJ479">
        <f t="shared" si="30"/>
        <v>171.17193130582274</v>
      </c>
      <c r="AK479">
        <f t="shared" si="32"/>
        <v>56.081275671401244</v>
      </c>
      <c r="AL479">
        <f t="shared" si="31"/>
        <v>80.342767553309727</v>
      </c>
      <c r="AM479" t="s">
        <v>426</v>
      </c>
    </row>
    <row r="480" spans="1:46" x14ac:dyDescent="0.35">
      <c r="A480">
        <v>478</v>
      </c>
      <c r="B480" s="1">
        <v>43711</v>
      </c>
      <c r="C480" t="s">
        <v>373</v>
      </c>
      <c r="D480">
        <v>131.72517265997701</v>
      </c>
      <c r="E480">
        <v>104.17566633087399</v>
      </c>
      <c r="F480">
        <v>143.13983147990501</v>
      </c>
      <c r="G480">
        <v>153.196103656557</v>
      </c>
      <c r="H480">
        <v>147.70389016498001</v>
      </c>
      <c r="I480">
        <v>176.882960402267</v>
      </c>
      <c r="J480">
        <v>163.795814217329</v>
      </c>
      <c r="K480">
        <v>131.844909007474</v>
      </c>
      <c r="L480">
        <v>121.306644463534</v>
      </c>
      <c r="M480">
        <v>137.40684296538501</v>
      </c>
      <c r="N480">
        <v>147.68263051226899</v>
      </c>
      <c r="O480">
        <v>154.40514091418399</v>
      </c>
      <c r="P480">
        <v>179.503204058667</v>
      </c>
      <c r="Q480">
        <v>154.28033473680799</v>
      </c>
      <c r="R480">
        <v>187.726554560382</v>
      </c>
      <c r="S480">
        <v>202.09693345422099</v>
      </c>
      <c r="T480">
        <v>165.221270498552</v>
      </c>
      <c r="U480">
        <v>142.09166112360199</v>
      </c>
      <c r="V480">
        <v>140.102527661957</v>
      </c>
      <c r="W480">
        <v>134.11808748995099</v>
      </c>
      <c r="X480">
        <v>159.09553408010399</v>
      </c>
      <c r="Y480">
        <v>180.30068515206699</v>
      </c>
      <c r="Z480">
        <v>144.35175655080101</v>
      </c>
      <c r="AA480">
        <v>162.99241108892599</v>
      </c>
      <c r="AB480">
        <v>177.38151324247301</v>
      </c>
      <c r="AC480">
        <v>185.89091238719101</v>
      </c>
      <c r="AD480">
        <v>179.872677393792</v>
      </c>
      <c r="AE480">
        <v>166.30447712024599</v>
      </c>
      <c r="AF480">
        <v>180.82375553588</v>
      </c>
      <c r="AG480">
        <v>213.79132731849799</v>
      </c>
      <c r="AH480">
        <v>159.271464111093</v>
      </c>
      <c r="AI480">
        <v>135.875667761182</v>
      </c>
      <c r="AJ480">
        <f t="shared" si="30"/>
        <v>158.26119881566024</v>
      </c>
      <c r="AK480">
        <f t="shared" si="32"/>
        <v>43.170543181238742</v>
      </c>
      <c r="AL480">
        <f t="shared" si="31"/>
        <v>67.432035063147225</v>
      </c>
      <c r="AM480" t="s">
        <v>426</v>
      </c>
    </row>
    <row r="481" spans="1:39" x14ac:dyDescent="0.35">
      <c r="A481">
        <v>479</v>
      </c>
      <c r="B481" s="1">
        <v>43715</v>
      </c>
      <c r="C481" t="s">
        <v>406</v>
      </c>
      <c r="D481">
        <v>105.438243106728</v>
      </c>
      <c r="E481">
        <v>88.090543203543803</v>
      </c>
      <c r="F481">
        <v>102.109193888333</v>
      </c>
      <c r="J481">
        <v>126.996922764012</v>
      </c>
      <c r="K481">
        <v>93.163416966050804</v>
      </c>
      <c r="L481">
        <v>91.989369574542295</v>
      </c>
      <c r="M481">
        <v>107.30531443958</v>
      </c>
      <c r="N481">
        <v>117.920902912633</v>
      </c>
      <c r="O481">
        <v>125.557771508294</v>
      </c>
      <c r="P481">
        <v>135.83621290626601</v>
      </c>
      <c r="Q481">
        <v>124.90474787701299</v>
      </c>
      <c r="U481">
        <v>116.46561318376</v>
      </c>
      <c r="V481">
        <v>110.820715944263</v>
      </c>
      <c r="W481">
        <v>118.686567453553</v>
      </c>
      <c r="X481">
        <v>131.55757901572599</v>
      </c>
      <c r="Y481">
        <v>143.21381623303199</v>
      </c>
      <c r="Z481">
        <v>109.960086911088</v>
      </c>
      <c r="AA481">
        <v>125.201118764878</v>
      </c>
      <c r="AB481">
        <v>161.443956243126</v>
      </c>
      <c r="AC481">
        <v>157.01148521594399</v>
      </c>
      <c r="AH481">
        <v>127.35961456802001</v>
      </c>
      <c r="AI481">
        <v>116.222289704787</v>
      </c>
      <c r="AJ481">
        <f t="shared" si="30"/>
        <v>119.87524919932603</v>
      </c>
      <c r="AK481">
        <f t="shared" si="32"/>
        <v>4.7845935649045401</v>
      </c>
      <c r="AL481">
        <f t="shared" si="31"/>
        <v>29.046085446813024</v>
      </c>
      <c r="AM481" t="s">
        <v>426</v>
      </c>
    </row>
    <row r="482" spans="1:39" x14ac:dyDescent="0.35">
      <c r="A482">
        <v>480</v>
      </c>
      <c r="B482" s="1">
        <v>43716</v>
      </c>
      <c r="C482" t="s">
        <v>404</v>
      </c>
      <c r="D482">
        <v>138.13300916057801</v>
      </c>
      <c r="E482">
        <v>135.62119040744099</v>
      </c>
      <c r="F482">
        <v>137.08152223586899</v>
      </c>
      <c r="G482">
        <v>152.19527277788299</v>
      </c>
      <c r="H482">
        <v>153.177996928418</v>
      </c>
      <c r="I482">
        <v>172.354527977445</v>
      </c>
      <c r="J482">
        <v>159.60578150230299</v>
      </c>
      <c r="K482">
        <v>123.882722991704</v>
      </c>
      <c r="L482">
        <v>132.30319162246801</v>
      </c>
      <c r="M482">
        <v>146.310771091368</v>
      </c>
      <c r="N482">
        <v>162.45241033218699</v>
      </c>
      <c r="O482">
        <v>167.50925664386901</v>
      </c>
      <c r="P482">
        <v>172.921813352736</v>
      </c>
      <c r="Q482">
        <v>161.368883149732</v>
      </c>
      <c r="R482">
        <v>186.20989877658101</v>
      </c>
      <c r="S482">
        <v>205.52481362900801</v>
      </c>
      <c r="T482">
        <v>131.00262556355301</v>
      </c>
      <c r="U482">
        <v>145.946914356203</v>
      </c>
      <c r="V482">
        <v>146.266811233862</v>
      </c>
      <c r="W482">
        <v>143.74868921559801</v>
      </c>
      <c r="X482">
        <v>162.51614193153901</v>
      </c>
      <c r="Y482">
        <v>192.063185769532</v>
      </c>
      <c r="Z482">
        <v>148.43525033078299</v>
      </c>
      <c r="AA482">
        <v>167.91916083152699</v>
      </c>
      <c r="AB482">
        <v>191.477154807771</v>
      </c>
      <c r="AC482">
        <v>194.91405327812501</v>
      </c>
      <c r="AD482">
        <v>187.56179723029501</v>
      </c>
      <c r="AE482">
        <v>169.68602292329601</v>
      </c>
      <c r="AF482">
        <v>172.86034707595101</v>
      </c>
      <c r="AG482">
        <v>204.877261157036</v>
      </c>
      <c r="AH482">
        <v>150.78269505666799</v>
      </c>
      <c r="AI482">
        <v>142.66556024771899</v>
      </c>
      <c r="AJ482">
        <f t="shared" si="30"/>
        <v>161.23052292465775</v>
      </c>
      <c r="AK482">
        <f t="shared" si="32"/>
        <v>46.139867290236253</v>
      </c>
      <c r="AL482">
        <f t="shared" si="31"/>
        <v>70.401359172144737</v>
      </c>
      <c r="AM482" t="s">
        <v>426</v>
      </c>
    </row>
    <row r="483" spans="1:39" x14ac:dyDescent="0.35">
      <c r="A483">
        <v>481</v>
      </c>
      <c r="B483" s="1">
        <v>43730</v>
      </c>
      <c r="C483" t="s">
        <v>191</v>
      </c>
      <c r="D483">
        <v>111.420864746085</v>
      </c>
      <c r="E483">
        <v>109.47182828531901</v>
      </c>
      <c r="F483">
        <v>114.828858963074</v>
      </c>
      <c r="G483">
        <v>134.733778893405</v>
      </c>
      <c r="H483">
        <v>139.35255707463301</v>
      </c>
      <c r="I483">
        <v>152.55566748215799</v>
      </c>
      <c r="J483">
        <v>133.25596131332799</v>
      </c>
      <c r="K483">
        <v>116.766746874153</v>
      </c>
      <c r="L483">
        <v>118.545862221798</v>
      </c>
      <c r="M483">
        <v>137.18883132941201</v>
      </c>
      <c r="N483">
        <v>153.480942522806</v>
      </c>
      <c r="O483">
        <v>161.92627821263801</v>
      </c>
      <c r="P483">
        <v>151.071904090065</v>
      </c>
      <c r="Q483">
        <v>142.681779098552</v>
      </c>
      <c r="R483">
        <v>176.47795955843699</v>
      </c>
      <c r="S483">
        <v>190.40231428118801</v>
      </c>
      <c r="T483">
        <v>134.188893194054</v>
      </c>
      <c r="U483">
        <v>132.19366149079801</v>
      </c>
      <c r="V483">
        <v>141.87674954077099</v>
      </c>
      <c r="W483">
        <v>141.247838646145</v>
      </c>
      <c r="X483">
        <v>158.49850927624601</v>
      </c>
      <c r="Y483">
        <v>171.214128510085</v>
      </c>
      <c r="Z483">
        <v>143.22857552541299</v>
      </c>
      <c r="AA483">
        <v>157.997935571391</v>
      </c>
      <c r="AB483">
        <v>179.145312612764</v>
      </c>
      <c r="AC483">
        <v>195.011827036097</v>
      </c>
      <c r="AD483">
        <v>189.09764598444599</v>
      </c>
      <c r="AE483">
        <v>168.30846622057601</v>
      </c>
      <c r="AF483">
        <v>156.77716175376099</v>
      </c>
      <c r="AG483">
        <v>200.78508522745199</v>
      </c>
      <c r="AH483">
        <v>146.848366839482</v>
      </c>
      <c r="AI483">
        <v>115.00524769086699</v>
      </c>
      <c r="AJ483">
        <f t="shared" si="30"/>
        <v>149.2371106271062</v>
      </c>
      <c r="AK483">
        <f t="shared" si="32"/>
        <v>34.14645499268471</v>
      </c>
      <c r="AL483">
        <f t="shared" si="31"/>
        <v>58.407946874593193</v>
      </c>
      <c r="AM483" t="s">
        <v>426</v>
      </c>
    </row>
    <row r="484" spans="1:39" x14ac:dyDescent="0.35">
      <c r="A484">
        <v>482</v>
      </c>
      <c r="B484" s="1">
        <v>43733</v>
      </c>
      <c r="C484" t="s">
        <v>376</v>
      </c>
      <c r="D484">
        <v>144.30895018816801</v>
      </c>
      <c r="E484">
        <v>134.36300176830599</v>
      </c>
      <c r="F484">
        <v>142.65667673769801</v>
      </c>
      <c r="G484">
        <v>166.686116975928</v>
      </c>
      <c r="H484">
        <v>162.30767459213499</v>
      </c>
      <c r="I484">
        <v>169.91361683235601</v>
      </c>
      <c r="J484">
        <v>160.25438496882401</v>
      </c>
      <c r="K484">
        <v>133.492606381326</v>
      </c>
      <c r="L484">
        <v>131.700707190537</v>
      </c>
      <c r="M484">
        <v>150.96002912983801</v>
      </c>
      <c r="N484">
        <v>165.793701010901</v>
      </c>
      <c r="O484">
        <v>168.93506655187699</v>
      </c>
      <c r="P484">
        <v>177.7031488435</v>
      </c>
      <c r="Q484">
        <v>159.022999902409</v>
      </c>
      <c r="R484">
        <v>190.843963465222</v>
      </c>
      <c r="S484">
        <v>213.63882584679399</v>
      </c>
      <c r="T484">
        <v>141.415744166449</v>
      </c>
      <c r="U484">
        <v>144.78638664809699</v>
      </c>
      <c r="V484">
        <v>135.111390404682</v>
      </c>
      <c r="W484">
        <v>150.77914331726899</v>
      </c>
      <c r="X484">
        <v>169.743557240667</v>
      </c>
      <c r="Y484">
        <v>187.24737579991</v>
      </c>
      <c r="Z484">
        <v>154.66798264182401</v>
      </c>
      <c r="AA484">
        <v>169.295386172333</v>
      </c>
      <c r="AB484">
        <v>197.558445882222</v>
      </c>
      <c r="AC484">
        <v>191.43812206474499</v>
      </c>
      <c r="AD484">
        <v>193.02923326748899</v>
      </c>
      <c r="AE484">
        <v>173.43599651491701</v>
      </c>
      <c r="AF484">
        <v>178.48021685200499</v>
      </c>
      <c r="AG484">
        <v>213.141635584109</v>
      </c>
      <c r="AH484">
        <v>161.800548473026</v>
      </c>
      <c r="AI484">
        <v>143.968728419153</v>
      </c>
      <c r="AJ484">
        <f t="shared" si="30"/>
        <v>164.95254261983484</v>
      </c>
      <c r="AK484">
        <f t="shared" si="32"/>
        <v>49.861886985413349</v>
      </c>
      <c r="AL484">
        <f t="shared" si="31"/>
        <v>74.123378867321833</v>
      </c>
      <c r="AM484" t="s">
        <v>426</v>
      </c>
    </row>
    <row r="485" spans="1:39" x14ac:dyDescent="0.35">
      <c r="A485">
        <v>483</v>
      </c>
      <c r="B485" s="1">
        <v>43743</v>
      </c>
      <c r="C485" t="s">
        <v>380</v>
      </c>
      <c r="D485">
        <v>124.380940603404</v>
      </c>
      <c r="E485">
        <v>114.70767897613401</v>
      </c>
      <c r="F485">
        <v>129.95403522679601</v>
      </c>
      <c r="G485">
        <v>132.867796362745</v>
      </c>
      <c r="H485">
        <v>136.15375700021801</v>
      </c>
      <c r="I485">
        <v>154.72207463844899</v>
      </c>
      <c r="J485">
        <v>137.19922933290101</v>
      </c>
      <c r="K485">
        <v>113.625853155553</v>
      </c>
      <c r="L485">
        <v>120.11343586594199</v>
      </c>
      <c r="M485">
        <v>132.18305730033401</v>
      </c>
      <c r="N485">
        <v>142.53940104469899</v>
      </c>
      <c r="O485">
        <v>145.318300700778</v>
      </c>
      <c r="P485">
        <v>155.86437437830801</v>
      </c>
      <c r="Q485">
        <v>145.14723262004199</v>
      </c>
      <c r="R485">
        <v>171.93954240874001</v>
      </c>
      <c r="S485">
        <v>193.826652608616</v>
      </c>
      <c r="T485">
        <v>128.943409247261</v>
      </c>
      <c r="U485">
        <v>126.061679228375</v>
      </c>
      <c r="V485">
        <v>121.56091576460901</v>
      </c>
      <c r="W485">
        <v>127.743956817555</v>
      </c>
      <c r="X485">
        <v>143.63430459760599</v>
      </c>
      <c r="Y485">
        <v>155.153769999606</v>
      </c>
      <c r="Z485">
        <v>130.468235623932</v>
      </c>
      <c r="AA485">
        <v>148.882616239345</v>
      </c>
      <c r="AB485">
        <v>179.78941693080199</v>
      </c>
      <c r="AC485">
        <v>184.00601203922099</v>
      </c>
      <c r="AD485">
        <v>176.23887497423499</v>
      </c>
      <c r="AE485">
        <v>155.53763085843499</v>
      </c>
      <c r="AF485">
        <v>154.35697248239001</v>
      </c>
      <c r="AG485">
        <v>191.037984396366</v>
      </c>
      <c r="AH485">
        <v>135.794698873138</v>
      </c>
      <c r="AI485">
        <v>120.717022800655</v>
      </c>
      <c r="AJ485">
        <f t="shared" si="30"/>
        <v>144.70221447178716</v>
      </c>
      <c r="AK485">
        <f t="shared" si="32"/>
        <v>29.611558837365664</v>
      </c>
      <c r="AL485">
        <f t="shared" si="31"/>
        <v>53.873050719274147</v>
      </c>
      <c r="AM485" t="s">
        <v>426</v>
      </c>
    </row>
    <row r="486" spans="1:39" x14ac:dyDescent="0.35">
      <c r="A486">
        <v>484</v>
      </c>
      <c r="B486" s="1">
        <v>43753</v>
      </c>
      <c r="C486" t="s">
        <v>380</v>
      </c>
      <c r="D486">
        <v>132.752525795238</v>
      </c>
      <c r="E486">
        <v>128.39106913739101</v>
      </c>
      <c r="F486">
        <v>130.23881485310801</v>
      </c>
      <c r="G486">
        <v>152.74326404649401</v>
      </c>
      <c r="H486">
        <v>156.48921785000101</v>
      </c>
      <c r="I486">
        <v>163.929223598714</v>
      </c>
      <c r="J486">
        <v>140.09290966411399</v>
      </c>
      <c r="K486">
        <v>118.404000558704</v>
      </c>
      <c r="L486">
        <v>118.075393081976</v>
      </c>
      <c r="M486">
        <v>140.918719928239</v>
      </c>
      <c r="N486">
        <v>152.389590920789</v>
      </c>
      <c r="O486">
        <v>166.82594556406801</v>
      </c>
      <c r="P486">
        <v>175.60655501586501</v>
      </c>
      <c r="Q486">
        <v>157.26525881023699</v>
      </c>
      <c r="R486">
        <v>193.81685821750699</v>
      </c>
      <c r="S486">
        <v>200.68905146949899</v>
      </c>
      <c r="T486">
        <v>141.32122923493199</v>
      </c>
      <c r="U486">
        <v>125.144342567474</v>
      </c>
      <c r="V486">
        <v>141.46918525435601</v>
      </c>
      <c r="W486">
        <v>146.958115362873</v>
      </c>
      <c r="X486">
        <v>158.232201522824</v>
      </c>
      <c r="Y486">
        <v>174.096838512631</v>
      </c>
      <c r="Z486">
        <v>141.490780700768</v>
      </c>
      <c r="AA486">
        <v>153.46810340156901</v>
      </c>
      <c r="AB486">
        <v>187.864277550525</v>
      </c>
      <c r="AC486">
        <v>199.28273957487201</v>
      </c>
      <c r="AD486">
        <v>185.38684182959301</v>
      </c>
      <c r="AE486">
        <v>167.33457875722701</v>
      </c>
      <c r="AF486">
        <v>163.806310419352</v>
      </c>
      <c r="AG486">
        <v>191.249196885157</v>
      </c>
      <c r="AH486">
        <v>139.90994894117401</v>
      </c>
      <c r="AI486">
        <v>130.685990262621</v>
      </c>
      <c r="AJ486">
        <f t="shared" si="30"/>
        <v>155.51028372780914</v>
      </c>
      <c r="AK486">
        <f t="shared" si="32"/>
        <v>40.419628093387644</v>
      </c>
      <c r="AL486">
        <f t="shared" si="31"/>
        <v>64.681119975296127</v>
      </c>
      <c r="AM486" t="s">
        <v>426</v>
      </c>
    </row>
    <row r="487" spans="1:39" x14ac:dyDescent="0.35">
      <c r="A487">
        <v>485</v>
      </c>
      <c r="B487" s="1">
        <v>43756</v>
      </c>
      <c r="C487" t="s">
        <v>381</v>
      </c>
      <c r="D487">
        <v>135.30215492433601</v>
      </c>
      <c r="E487">
        <v>137.982541046227</v>
      </c>
      <c r="F487">
        <v>129.928551570552</v>
      </c>
      <c r="G487">
        <v>146.89322476596701</v>
      </c>
      <c r="H487">
        <v>148.88231319533901</v>
      </c>
      <c r="I487">
        <v>156.873045367001</v>
      </c>
      <c r="J487">
        <v>142.95029984419301</v>
      </c>
      <c r="K487">
        <v>117.593179365992</v>
      </c>
      <c r="L487">
        <v>115.14621276382</v>
      </c>
      <c r="M487">
        <v>139.822852423342</v>
      </c>
      <c r="N487">
        <v>154.35031692666001</v>
      </c>
      <c r="O487">
        <v>163.857662711948</v>
      </c>
      <c r="P487">
        <v>174.196049970101</v>
      </c>
      <c r="Q487">
        <v>159.62270940168301</v>
      </c>
      <c r="R487">
        <v>190.95388998513801</v>
      </c>
      <c r="S487">
        <v>203.478472291429</v>
      </c>
      <c r="T487">
        <v>138.26537921959999</v>
      </c>
      <c r="U487">
        <v>126.92248379523799</v>
      </c>
      <c r="V487">
        <v>133.53071443134999</v>
      </c>
      <c r="W487">
        <v>131.82718075179301</v>
      </c>
      <c r="X487">
        <v>157.907757177744</v>
      </c>
      <c r="Y487">
        <v>167.46606684447801</v>
      </c>
      <c r="Z487">
        <v>137.470122843176</v>
      </c>
      <c r="AA487">
        <v>158.01365779062399</v>
      </c>
      <c r="AB487">
        <v>182.95081818920301</v>
      </c>
      <c r="AC487">
        <v>191.43713080708099</v>
      </c>
      <c r="AD487">
        <v>183.68940500724901</v>
      </c>
      <c r="AE487">
        <v>163.159371108653</v>
      </c>
      <c r="AF487">
        <v>166.749963048502</v>
      </c>
      <c r="AG487">
        <v>202.44915606012799</v>
      </c>
      <c r="AH487">
        <v>138.354633715196</v>
      </c>
      <c r="AI487">
        <v>128.26150457999501</v>
      </c>
      <c r="AJ487">
        <f t="shared" si="30"/>
        <v>153.94652568511682</v>
      </c>
      <c r="AK487">
        <f t="shared" si="32"/>
        <v>38.85587005069533</v>
      </c>
      <c r="AL487">
        <f t="shared" si="31"/>
        <v>63.117361932603814</v>
      </c>
      <c r="AM487" t="s">
        <v>426</v>
      </c>
    </row>
    <row r="488" spans="1:39" x14ac:dyDescent="0.35">
      <c r="A488">
        <v>486</v>
      </c>
      <c r="B488" s="1">
        <v>43761</v>
      </c>
      <c r="C488" t="s">
        <v>379</v>
      </c>
      <c r="D488">
        <v>138.543069533627</v>
      </c>
      <c r="E488">
        <v>142.44524019211099</v>
      </c>
      <c r="F488">
        <v>158.467390582246</v>
      </c>
      <c r="G488">
        <v>159.06822428781899</v>
      </c>
      <c r="H488">
        <v>159.08352389234099</v>
      </c>
      <c r="I488">
        <v>166.52776458770899</v>
      </c>
      <c r="J488">
        <v>154.26112674458301</v>
      </c>
      <c r="K488">
        <v>128.85905669555001</v>
      </c>
      <c r="L488">
        <v>132.794108538058</v>
      </c>
      <c r="M488">
        <v>156.9306581095</v>
      </c>
      <c r="N488">
        <v>167.38565090545001</v>
      </c>
      <c r="O488">
        <v>175.19477343985901</v>
      </c>
      <c r="P488">
        <v>179.13113678652601</v>
      </c>
      <c r="Q488">
        <v>162.47387028042101</v>
      </c>
      <c r="R488">
        <v>198.10914347027699</v>
      </c>
      <c r="S488">
        <v>207.46463530792201</v>
      </c>
      <c r="T488">
        <v>140.93907306311499</v>
      </c>
      <c r="U488">
        <v>147.02743687643999</v>
      </c>
      <c r="V488">
        <v>147.63905307288499</v>
      </c>
      <c r="W488">
        <v>151.47687171268899</v>
      </c>
      <c r="X488">
        <v>168.07887036638201</v>
      </c>
      <c r="Y488">
        <v>180.893107573062</v>
      </c>
      <c r="Z488">
        <v>152.62898661121801</v>
      </c>
      <c r="AA488">
        <v>169.22120000057299</v>
      </c>
      <c r="AB488">
        <v>194.619197254743</v>
      </c>
      <c r="AC488">
        <v>205.33131743331001</v>
      </c>
      <c r="AD488">
        <v>191.40454734645201</v>
      </c>
      <c r="AE488">
        <v>172.17395350387801</v>
      </c>
      <c r="AF488">
        <v>177.98414802297299</v>
      </c>
      <c r="AG488">
        <v>212.50442372201101</v>
      </c>
      <c r="AH488">
        <v>152.577440541069</v>
      </c>
      <c r="AI488">
        <v>142.48364281772999</v>
      </c>
      <c r="AJ488">
        <f t="shared" si="30"/>
        <v>165.42883260226654</v>
      </c>
      <c r="AK488">
        <f t="shared" si="32"/>
        <v>50.338176967845044</v>
      </c>
      <c r="AL488">
        <f t="shared" si="31"/>
        <v>74.599668849753527</v>
      </c>
      <c r="AM488" t="s">
        <v>426</v>
      </c>
    </row>
    <row r="489" spans="1:39" x14ac:dyDescent="0.35">
      <c r="A489">
        <v>487</v>
      </c>
      <c r="B489" s="1">
        <v>43762</v>
      </c>
      <c r="C489" t="s">
        <v>407</v>
      </c>
      <c r="D489">
        <v>146.77958634252499</v>
      </c>
      <c r="E489">
        <v>137.32500786032099</v>
      </c>
      <c r="F489">
        <v>148.98736250558201</v>
      </c>
      <c r="G489">
        <v>162.161041304929</v>
      </c>
      <c r="H489">
        <v>156.255234700247</v>
      </c>
      <c r="I489">
        <v>169.84330948901899</v>
      </c>
      <c r="J489">
        <v>150.85803222804799</v>
      </c>
      <c r="K489">
        <v>134.516630613058</v>
      </c>
      <c r="L489">
        <v>131.37553714468601</v>
      </c>
      <c r="M489">
        <v>157.20732168734699</v>
      </c>
      <c r="N489">
        <v>167.282826929338</v>
      </c>
      <c r="O489">
        <v>175.53108662309401</v>
      </c>
      <c r="P489">
        <v>182.44382375675201</v>
      </c>
      <c r="Q489">
        <v>155.231917766728</v>
      </c>
      <c r="R489">
        <v>191.489600310577</v>
      </c>
      <c r="S489">
        <v>201.43972628962501</v>
      </c>
      <c r="T489">
        <v>140.18389542680299</v>
      </c>
      <c r="U489">
        <v>155.60731295426999</v>
      </c>
      <c r="V489">
        <v>153.05454590871801</v>
      </c>
      <c r="W489">
        <v>145.39045006744101</v>
      </c>
      <c r="X489">
        <v>162.27792177975201</v>
      </c>
      <c r="Y489">
        <v>175.749208916284</v>
      </c>
      <c r="Z489">
        <v>143.36211490642199</v>
      </c>
      <c r="AA489">
        <v>160.128489932484</v>
      </c>
      <c r="AB489">
        <v>190.95528227299201</v>
      </c>
      <c r="AC489">
        <v>207.164942090908</v>
      </c>
      <c r="AD489">
        <v>192.42233045787799</v>
      </c>
      <c r="AE489">
        <v>181.70038789281799</v>
      </c>
      <c r="AF489">
        <v>175.67401915789401</v>
      </c>
      <c r="AG489">
        <v>211.14502178753199</v>
      </c>
      <c r="AH489">
        <v>138.39600688812999</v>
      </c>
      <c r="AI489">
        <v>130.55333448036299</v>
      </c>
      <c r="AJ489">
        <f t="shared" si="30"/>
        <v>163.51541595226763</v>
      </c>
      <c r="AK489">
        <f t="shared" si="32"/>
        <v>48.424760317846136</v>
      </c>
      <c r="AL489">
        <f t="shared" si="31"/>
        <v>72.68625219975462</v>
      </c>
      <c r="AM489" t="s">
        <v>426</v>
      </c>
    </row>
    <row r="490" spans="1:39" x14ac:dyDescent="0.35">
      <c r="A490">
        <v>488</v>
      </c>
      <c r="B490" s="1">
        <v>43766</v>
      </c>
      <c r="C490" t="s">
        <v>381</v>
      </c>
      <c r="D490">
        <v>144.573446597002</v>
      </c>
      <c r="E490">
        <v>138.35631276167001</v>
      </c>
      <c r="F490">
        <v>146.980391308663</v>
      </c>
      <c r="G490">
        <v>147.45946403218099</v>
      </c>
      <c r="H490">
        <v>148.19206001229199</v>
      </c>
      <c r="I490">
        <v>168.49709936314801</v>
      </c>
      <c r="J490">
        <v>151.84176365785399</v>
      </c>
      <c r="K490">
        <v>131.73891613110899</v>
      </c>
      <c r="L490">
        <v>133.50648030009299</v>
      </c>
      <c r="M490">
        <v>156.280286899255</v>
      </c>
      <c r="N490">
        <v>173.21486791468999</v>
      </c>
      <c r="O490">
        <v>173.81612339966799</v>
      </c>
      <c r="P490">
        <v>177.118409481296</v>
      </c>
      <c r="Q490">
        <v>157.61537899869299</v>
      </c>
      <c r="R490">
        <v>195.18925371957701</v>
      </c>
      <c r="S490">
        <v>207.111397040339</v>
      </c>
      <c r="T490">
        <v>134.44812745553401</v>
      </c>
      <c r="U490">
        <v>142.4527294284</v>
      </c>
      <c r="V490">
        <v>147.921686358908</v>
      </c>
      <c r="W490">
        <v>140.72723401105901</v>
      </c>
      <c r="X490">
        <v>158.19267749421701</v>
      </c>
      <c r="Y490">
        <v>175.51860577482799</v>
      </c>
      <c r="Z490">
        <v>143.429936204797</v>
      </c>
      <c r="AA490">
        <v>161.33286642043001</v>
      </c>
      <c r="AB490">
        <v>189.959873972526</v>
      </c>
      <c r="AC490">
        <v>195.53020005498101</v>
      </c>
      <c r="AD490">
        <v>189.982949420838</v>
      </c>
      <c r="AE490">
        <v>171.82745690535901</v>
      </c>
      <c r="AF490">
        <v>169.706896819278</v>
      </c>
      <c r="AG490">
        <v>200.08023280401201</v>
      </c>
      <c r="AH490">
        <v>143.53400358998999</v>
      </c>
      <c r="AI490">
        <v>138.15210550115</v>
      </c>
      <c r="AJ490">
        <f t="shared" si="30"/>
        <v>161.07153855730741</v>
      </c>
      <c r="AK490">
        <f t="shared" si="32"/>
        <v>45.980882922885911</v>
      </c>
      <c r="AL490">
        <f t="shared" si="31"/>
        <v>70.242374804794395</v>
      </c>
      <c r="AM490" t="s">
        <v>426</v>
      </c>
    </row>
    <row r="491" spans="1:39" x14ac:dyDescent="0.35">
      <c r="A491">
        <v>489</v>
      </c>
      <c r="B491" s="1">
        <v>43770</v>
      </c>
      <c r="C491" t="s">
        <v>391</v>
      </c>
      <c r="D491">
        <v>110.98326894122199</v>
      </c>
      <c r="E491">
        <v>105.347347737265</v>
      </c>
      <c r="F491">
        <v>120.19067849395999</v>
      </c>
      <c r="K491">
        <v>98.328743156045604</v>
      </c>
      <c r="L491">
        <v>88.803656505788894</v>
      </c>
      <c r="M491">
        <v>102.112922082918</v>
      </c>
      <c r="N491">
        <v>121.188150748712</v>
      </c>
      <c r="O491">
        <v>133.865920813256</v>
      </c>
      <c r="P491">
        <v>158.35425403915599</v>
      </c>
      <c r="Q491">
        <v>123.649111094456</v>
      </c>
      <c r="W491">
        <v>91.983124241272705</v>
      </c>
      <c r="X491">
        <v>110.66372194149</v>
      </c>
      <c r="Y491">
        <v>126.875851611356</v>
      </c>
      <c r="Z491">
        <v>105.56970120689</v>
      </c>
      <c r="AA491">
        <v>134.56640979836001</v>
      </c>
      <c r="AB491">
        <v>159.42390690077801</v>
      </c>
      <c r="AC491">
        <v>160.70900193293201</v>
      </c>
      <c r="AI491">
        <v>78.370770394724502</v>
      </c>
      <c r="AJ491">
        <f t="shared" si="30"/>
        <v>118.38814120225457</v>
      </c>
      <c r="AK491">
        <f t="shared" si="32"/>
        <v>3.2974855678330783</v>
      </c>
      <c r="AL491">
        <f t="shared" si="31"/>
        <v>27.558977449741562</v>
      </c>
      <c r="AM491" t="s">
        <v>426</v>
      </c>
    </row>
    <row r="492" spans="1:39" x14ac:dyDescent="0.35">
      <c r="A492">
        <v>490</v>
      </c>
      <c r="B492" s="1">
        <v>43773</v>
      </c>
      <c r="C492" t="s">
        <v>376</v>
      </c>
      <c r="D492">
        <v>135.581283498652</v>
      </c>
      <c r="E492">
        <v>121.281152253801</v>
      </c>
      <c r="F492">
        <v>145.62948151638599</v>
      </c>
      <c r="G492">
        <v>153.57241879590799</v>
      </c>
      <c r="H492">
        <v>151.63754223179299</v>
      </c>
      <c r="I492">
        <v>161.11343901637099</v>
      </c>
      <c r="J492">
        <v>159.259858668205</v>
      </c>
      <c r="K492">
        <v>130.889629343152</v>
      </c>
      <c r="L492">
        <v>134.90099535165001</v>
      </c>
      <c r="M492">
        <v>144.23283536682999</v>
      </c>
      <c r="N492">
        <v>155.641661967663</v>
      </c>
      <c r="O492">
        <v>164.655170810116</v>
      </c>
      <c r="P492">
        <v>168.342316909998</v>
      </c>
      <c r="Q492">
        <v>152.03556449934001</v>
      </c>
      <c r="R492">
        <v>190.32613122155399</v>
      </c>
      <c r="S492">
        <v>210.206497612757</v>
      </c>
      <c r="T492">
        <v>144.774052181635</v>
      </c>
      <c r="U492">
        <v>147.72906057699501</v>
      </c>
      <c r="V492">
        <v>133.09854812990901</v>
      </c>
      <c r="W492">
        <v>130.187385513816</v>
      </c>
      <c r="X492">
        <v>148.06106136866001</v>
      </c>
      <c r="Y492">
        <v>167.92686397688399</v>
      </c>
      <c r="Z492">
        <v>141.35266399374601</v>
      </c>
      <c r="AA492">
        <v>160.78976760652401</v>
      </c>
      <c r="AB492">
        <v>186.643272168408</v>
      </c>
      <c r="AC492">
        <v>193.55334262880299</v>
      </c>
      <c r="AD492">
        <v>181.33290123446801</v>
      </c>
      <c r="AE492">
        <v>169.96672503430199</v>
      </c>
      <c r="AF492">
        <v>164.269103070152</v>
      </c>
      <c r="AG492">
        <v>201.85914678855599</v>
      </c>
      <c r="AH492">
        <v>145.06986548277601</v>
      </c>
      <c r="AI492">
        <v>136.65090586859799</v>
      </c>
      <c r="AJ492">
        <f t="shared" si="30"/>
        <v>157.26783264651272</v>
      </c>
      <c r="AK492">
        <f t="shared" si="32"/>
        <v>42.177177012091221</v>
      </c>
      <c r="AL492">
        <f t="shared" si="31"/>
        <v>66.438668893999704</v>
      </c>
      <c r="AM492" t="s">
        <v>426</v>
      </c>
    </row>
    <row r="493" spans="1:39" x14ac:dyDescent="0.35">
      <c r="A493">
        <v>491</v>
      </c>
      <c r="B493" s="1">
        <v>43794</v>
      </c>
      <c r="C493" t="s">
        <v>191</v>
      </c>
      <c r="D493">
        <v>143.21887080295301</v>
      </c>
      <c r="E493">
        <v>128.85301531640999</v>
      </c>
      <c r="F493">
        <v>151.382808070663</v>
      </c>
      <c r="G493">
        <v>162.67230881926801</v>
      </c>
      <c r="H493">
        <v>153.91502531052501</v>
      </c>
      <c r="I493">
        <v>173.92428581356199</v>
      </c>
      <c r="J493">
        <v>152.319165299784</v>
      </c>
      <c r="K493">
        <v>123.56529888287101</v>
      </c>
      <c r="L493">
        <v>129.23173448636101</v>
      </c>
      <c r="M493">
        <v>150.98580764230701</v>
      </c>
      <c r="N493">
        <v>160.451133712173</v>
      </c>
      <c r="O493">
        <v>169.01018049525899</v>
      </c>
      <c r="P493">
        <v>172.12096805471</v>
      </c>
      <c r="Q493">
        <v>153.04329877715699</v>
      </c>
      <c r="R493">
        <v>182.523267678949</v>
      </c>
      <c r="S493">
        <v>198.46049366856599</v>
      </c>
      <c r="T493">
        <v>127.09054659982399</v>
      </c>
      <c r="U493">
        <v>142.29835211348299</v>
      </c>
      <c r="V493">
        <v>144.18393299055799</v>
      </c>
      <c r="W493">
        <v>148.896118805002</v>
      </c>
      <c r="X493">
        <v>159.95969644244201</v>
      </c>
      <c r="Y493">
        <v>170.19457157744799</v>
      </c>
      <c r="Z493">
        <v>141.86431882473801</v>
      </c>
      <c r="AA493">
        <v>155.03748404012001</v>
      </c>
      <c r="AB493">
        <v>194.402779323874</v>
      </c>
      <c r="AC493">
        <v>196.28125653779199</v>
      </c>
      <c r="AD493">
        <v>185.29128680988299</v>
      </c>
      <c r="AE493">
        <v>164.52996693162001</v>
      </c>
      <c r="AF493">
        <v>167.10050508922001</v>
      </c>
      <c r="AG493">
        <v>199.60384510379899</v>
      </c>
      <c r="AH493">
        <v>145.28824783750099</v>
      </c>
      <c r="AI493">
        <v>126.858423061987</v>
      </c>
      <c r="AJ493">
        <f t="shared" si="30"/>
        <v>158.57996859127533</v>
      </c>
      <c r="AK493">
        <f t="shared" si="32"/>
        <v>43.489312956853837</v>
      </c>
      <c r="AL493">
        <f t="shared" si="31"/>
        <v>67.750804838762321</v>
      </c>
      <c r="AM493" t="s">
        <v>426</v>
      </c>
    </row>
    <row r="494" spans="1:39" x14ac:dyDescent="0.35">
      <c r="A494">
        <v>492</v>
      </c>
      <c r="B494" s="1">
        <v>43795</v>
      </c>
      <c r="C494" t="s">
        <v>408</v>
      </c>
      <c r="D494">
        <v>149.04484289971899</v>
      </c>
      <c r="E494">
        <v>126.806973250019</v>
      </c>
      <c r="F494">
        <v>142.8190401473</v>
      </c>
      <c r="G494">
        <v>151.91033897808799</v>
      </c>
      <c r="H494">
        <v>150.31712566613899</v>
      </c>
      <c r="L494">
        <v>135.80435238510901</v>
      </c>
      <c r="M494">
        <v>148.57826653516901</v>
      </c>
      <c r="N494">
        <v>154.64319863406399</v>
      </c>
      <c r="O494">
        <v>161.482986746558</v>
      </c>
      <c r="P494">
        <v>170.98186688637301</v>
      </c>
      <c r="Q494">
        <v>156.29876504407699</v>
      </c>
      <c r="R494">
        <v>194.26048158725399</v>
      </c>
      <c r="S494">
        <v>196.42707888345799</v>
      </c>
      <c r="W494">
        <v>137.635098684887</v>
      </c>
      <c r="X494">
        <v>158.251178227824</v>
      </c>
      <c r="Y494">
        <v>176.04281309185899</v>
      </c>
      <c r="Z494">
        <v>136.58957925557999</v>
      </c>
      <c r="AA494">
        <v>161.052543405504</v>
      </c>
      <c r="AB494">
        <v>190.18078849137399</v>
      </c>
      <c r="AC494">
        <v>181.86066935782699</v>
      </c>
      <c r="AD494">
        <v>179.42209673306499</v>
      </c>
      <c r="AE494">
        <v>172.91389046097399</v>
      </c>
      <c r="AJ494">
        <f t="shared" si="30"/>
        <v>160.60563524328276</v>
      </c>
      <c r="AK494">
        <f t="shared" si="32"/>
        <v>45.514979608861267</v>
      </c>
      <c r="AL494">
        <f t="shared" si="31"/>
        <v>69.776471490769751</v>
      </c>
      <c r="AM494" t="s">
        <v>426</v>
      </c>
    </row>
    <row r="495" spans="1:39" x14ac:dyDescent="0.35">
      <c r="A495">
        <v>493</v>
      </c>
      <c r="B495" s="1">
        <v>43818</v>
      </c>
      <c r="C495" t="s">
        <v>409</v>
      </c>
      <c r="D495">
        <v>148.93413164636499</v>
      </c>
      <c r="E495">
        <v>133.34746355980201</v>
      </c>
      <c r="F495">
        <v>143.702551694737</v>
      </c>
      <c r="G495">
        <v>160.37340308837901</v>
      </c>
      <c r="H495">
        <v>163.81898026556999</v>
      </c>
      <c r="I495">
        <v>179.75468729649199</v>
      </c>
      <c r="O495">
        <v>169.383723018323</v>
      </c>
      <c r="P495">
        <v>178.63779192600899</v>
      </c>
      <c r="Q495">
        <v>162.024382708215</v>
      </c>
      <c r="R495">
        <v>200.98947520972499</v>
      </c>
      <c r="S495">
        <v>203.173339359046</v>
      </c>
      <c r="T495">
        <v>158.641901895064</v>
      </c>
      <c r="U495">
        <v>155.34089579878901</v>
      </c>
      <c r="Z495">
        <v>143.200840092058</v>
      </c>
      <c r="AA495">
        <v>161.22680080368201</v>
      </c>
      <c r="AB495">
        <v>184.49909968574499</v>
      </c>
      <c r="AC495">
        <v>186.75584707691499</v>
      </c>
      <c r="AD495">
        <v>195.16871843692101</v>
      </c>
      <c r="AE495">
        <v>177.27925556503101</v>
      </c>
      <c r="AF495">
        <v>179.42344621755299</v>
      </c>
      <c r="AG495">
        <v>216.91099539944599</v>
      </c>
      <c r="AJ495">
        <f t="shared" si="30"/>
        <v>171.55179670208895</v>
      </c>
      <c r="AK495">
        <f t="shared" si="32"/>
        <v>56.461141067667455</v>
      </c>
      <c r="AL495">
        <f t="shared" si="31"/>
        <v>80.722632949575939</v>
      </c>
      <c r="AM495" t="s">
        <v>426</v>
      </c>
    </row>
    <row r="496" spans="1:39" x14ac:dyDescent="0.35">
      <c r="A496">
        <v>494</v>
      </c>
      <c r="B496" s="1">
        <v>43818</v>
      </c>
      <c r="C496" t="s">
        <v>410</v>
      </c>
      <c r="D496">
        <v>154.854448111339</v>
      </c>
      <c r="E496">
        <v>136.019679084041</v>
      </c>
      <c r="F496">
        <v>148.36020309111601</v>
      </c>
      <c r="G496">
        <v>160.34185856155301</v>
      </c>
      <c r="H496">
        <v>166.562994757393</v>
      </c>
      <c r="I496">
        <v>183.99307878948801</v>
      </c>
      <c r="J496">
        <v>173.95557720008</v>
      </c>
      <c r="K496">
        <v>192.04313422888501</v>
      </c>
      <c r="L496">
        <v>190.064612585845</v>
      </c>
      <c r="M496">
        <v>158.91518772607199</v>
      </c>
      <c r="N496">
        <v>164.88125221238101</v>
      </c>
      <c r="O496">
        <v>163.504006273491</v>
      </c>
      <c r="P496">
        <v>174.06087286940999</v>
      </c>
      <c r="Q496">
        <v>161.080185982221</v>
      </c>
      <c r="R496">
        <v>193.682662253442</v>
      </c>
      <c r="S496">
        <v>217.99255071469199</v>
      </c>
      <c r="T496">
        <v>160.502297238756</v>
      </c>
      <c r="U496">
        <v>155.218457847352</v>
      </c>
      <c r="V496">
        <v>149.06489765413099</v>
      </c>
      <c r="W496">
        <v>152.896647375794</v>
      </c>
      <c r="X496">
        <v>164.746651632696</v>
      </c>
      <c r="Y496">
        <v>177.866912633238</v>
      </c>
      <c r="Z496">
        <v>142.485893514195</v>
      </c>
      <c r="AA496">
        <v>162.49494507521001</v>
      </c>
      <c r="AB496">
        <v>188.12206430758499</v>
      </c>
      <c r="AC496">
        <v>187.10815938461801</v>
      </c>
      <c r="AD496">
        <v>186.74983383145499</v>
      </c>
      <c r="AE496">
        <v>168.212127144492</v>
      </c>
      <c r="AF496">
        <v>178.66933678966799</v>
      </c>
      <c r="AG496">
        <v>212.66534569774399</v>
      </c>
      <c r="AH496">
        <v>154.96221873595499</v>
      </c>
      <c r="AI496">
        <v>140.49559921717201</v>
      </c>
      <c r="AJ496">
        <f t="shared" si="30"/>
        <v>169.45542789129718</v>
      </c>
      <c r="AK496">
        <f t="shared" si="32"/>
        <v>54.364772256875682</v>
      </c>
      <c r="AL496">
        <f t="shared" si="31"/>
        <v>78.626264138784165</v>
      </c>
      <c r="AM496" t="s">
        <v>426</v>
      </c>
    </row>
    <row r="497" spans="1:39" x14ac:dyDescent="0.35">
      <c r="A497">
        <v>495</v>
      </c>
      <c r="B497" s="1">
        <v>43821</v>
      </c>
      <c r="C497" t="s">
        <v>411</v>
      </c>
      <c r="D497">
        <v>157.15076993407399</v>
      </c>
      <c r="E497">
        <v>145.623801192169</v>
      </c>
      <c r="F497">
        <v>158.85805689902401</v>
      </c>
      <c r="G497">
        <v>172.158245781272</v>
      </c>
      <c r="H497">
        <v>173.82048418208299</v>
      </c>
      <c r="I497">
        <v>178.94977153749201</v>
      </c>
      <c r="J497">
        <v>185.152375015426</v>
      </c>
      <c r="K497">
        <v>196.98834735304101</v>
      </c>
      <c r="L497">
        <v>237.477017756783</v>
      </c>
      <c r="M497">
        <v>204.45834057581999</v>
      </c>
      <c r="N497">
        <v>192.694175851366</v>
      </c>
      <c r="O497">
        <v>176.16340731403801</v>
      </c>
      <c r="P497">
        <v>193.75117841336899</v>
      </c>
      <c r="Q497">
        <v>169.598056265758</v>
      </c>
      <c r="R497">
        <v>200.935334498061</v>
      </c>
      <c r="S497">
        <v>221.735620108006</v>
      </c>
      <c r="T497">
        <v>177.94059922237801</v>
      </c>
      <c r="U497">
        <v>178.72331848780399</v>
      </c>
      <c r="V497">
        <v>154.272805661418</v>
      </c>
      <c r="W497">
        <v>174.053084666378</v>
      </c>
      <c r="X497">
        <v>186.072191504431</v>
      </c>
      <c r="Y497">
        <v>193.36958533683699</v>
      </c>
      <c r="Z497">
        <v>151.92382687549099</v>
      </c>
      <c r="AA497">
        <v>171.73027483765901</v>
      </c>
      <c r="AB497">
        <v>201.795630441485</v>
      </c>
      <c r="AC497">
        <v>205.24356562532799</v>
      </c>
      <c r="AD497">
        <v>200.39475349121099</v>
      </c>
      <c r="AE497">
        <v>181.544378876118</v>
      </c>
      <c r="AF497">
        <v>186.127377937955</v>
      </c>
      <c r="AG497">
        <v>225.79093980366801</v>
      </c>
      <c r="AH497">
        <v>168.54763721246499</v>
      </c>
      <c r="AI497">
        <v>150.673113793456</v>
      </c>
      <c r="AJ497">
        <f t="shared" si="30"/>
        <v>183.55368957662071</v>
      </c>
      <c r="AK497">
        <f t="shared" si="32"/>
        <v>68.463033942199218</v>
      </c>
      <c r="AL497">
        <f t="shared" si="31"/>
        <v>92.724525824107701</v>
      </c>
      <c r="AM497" t="s">
        <v>426</v>
      </c>
    </row>
    <row r="498" spans="1:39" x14ac:dyDescent="0.35">
      <c r="A498">
        <v>496</v>
      </c>
      <c r="B498" s="1">
        <v>43823</v>
      </c>
      <c r="C498" t="s">
        <v>360</v>
      </c>
      <c r="D498">
        <v>150.89801938905001</v>
      </c>
      <c r="E498">
        <v>138.755423769087</v>
      </c>
      <c r="F498">
        <v>146.986454518127</v>
      </c>
      <c r="G498">
        <v>157.64215295850499</v>
      </c>
      <c r="H498">
        <v>149.027450781108</v>
      </c>
      <c r="I498">
        <v>172.16070572936101</v>
      </c>
      <c r="J498">
        <v>177.08498762156401</v>
      </c>
      <c r="K498">
        <v>192.069611710309</v>
      </c>
      <c r="L498">
        <v>223.339958754279</v>
      </c>
      <c r="M498">
        <v>210.44966492744001</v>
      </c>
      <c r="N498">
        <v>209.51962993418201</v>
      </c>
      <c r="O498">
        <v>189.21049256622001</v>
      </c>
      <c r="P498">
        <v>167.884728009817</v>
      </c>
      <c r="Q498">
        <v>149.34976085992599</v>
      </c>
      <c r="R498">
        <v>178.89477334014001</v>
      </c>
      <c r="S498">
        <v>207.20022449423999</v>
      </c>
      <c r="T498">
        <v>151.78926720781499</v>
      </c>
      <c r="U498">
        <v>151.05742166373</v>
      </c>
      <c r="V498">
        <v>140.90681550784399</v>
      </c>
      <c r="W498">
        <v>156.94913087246101</v>
      </c>
      <c r="X498">
        <v>170.01105441033701</v>
      </c>
      <c r="Y498">
        <v>178.70325960178101</v>
      </c>
      <c r="Z498">
        <v>138.096032435739</v>
      </c>
      <c r="AA498">
        <v>150.325611440887</v>
      </c>
      <c r="AB498">
        <v>178.29101702555701</v>
      </c>
      <c r="AC498">
        <v>179.940096225677</v>
      </c>
      <c r="AD498">
        <v>179.29036240115201</v>
      </c>
      <c r="AE498">
        <v>157.045308914413</v>
      </c>
      <c r="AF498">
        <v>166.51413298807699</v>
      </c>
      <c r="AG498">
        <v>200.87174973726999</v>
      </c>
      <c r="AH498">
        <v>137.65812177155399</v>
      </c>
      <c r="AI498">
        <v>126.88652604693</v>
      </c>
      <c r="AJ498">
        <f t="shared" si="30"/>
        <v>168.27531086295562</v>
      </c>
      <c r="AK498">
        <f t="shared" si="32"/>
        <v>53.184655228534126</v>
      </c>
      <c r="AL498">
        <f t="shared" si="31"/>
        <v>77.44614711044261</v>
      </c>
      <c r="AM498" t="s">
        <v>426</v>
      </c>
    </row>
    <row r="499" spans="1:39" x14ac:dyDescent="0.35">
      <c r="AK499">
        <f>MIN(AK2:AK498)</f>
        <v>-24.261491881908483</v>
      </c>
      <c r="AM499" t="s">
        <v>426</v>
      </c>
    </row>
    <row r="501" spans="1:39" x14ac:dyDescent="0.35">
      <c r="AK501" t="s">
        <v>428</v>
      </c>
      <c r="AL501">
        <f>AVERAGE(AL2:AL498)</f>
        <v>74.528069040357238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8"/>
  <sheetViews>
    <sheetView topLeftCell="S1" zoomScaleNormal="100" workbookViewId="0">
      <selection activeCell="AM12" activeCellId="9" sqref="AM158 AM129 AM108 AM86 AM61 AM49 AM35 AM29 AM22 AM12"/>
    </sheetView>
  </sheetViews>
  <sheetFormatPr defaultRowHeight="14.5" x14ac:dyDescent="0.35"/>
  <cols>
    <col min="2" max="2" width="13.81640625" customWidth="1"/>
  </cols>
  <sheetData>
    <row r="1" spans="1:3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412</v>
      </c>
      <c r="AK1" t="s">
        <v>413</v>
      </c>
    </row>
    <row r="2" spans="1:39" x14ac:dyDescent="0.35">
      <c r="A2">
        <v>10</v>
      </c>
      <c r="B2" s="1">
        <v>40331</v>
      </c>
      <c r="C2" t="s">
        <v>43</v>
      </c>
      <c r="D2">
        <v>108.147758093959</v>
      </c>
      <c r="E2">
        <v>84.756271864508605</v>
      </c>
      <c r="F2">
        <v>97.197276344482205</v>
      </c>
      <c r="G2">
        <v>108.797291062932</v>
      </c>
      <c r="H2">
        <v>112.252398479097</v>
      </c>
      <c r="I2">
        <v>136.12572816164601</v>
      </c>
      <c r="J2">
        <v>142.61288060940899</v>
      </c>
      <c r="K2">
        <v>95.575327959656704</v>
      </c>
      <c r="L2">
        <v>93.350894668279906</v>
      </c>
      <c r="M2">
        <v>99.584290879131601</v>
      </c>
      <c r="N2">
        <v>101.946987481783</v>
      </c>
      <c r="O2">
        <v>117.45800722628</v>
      </c>
      <c r="P2">
        <v>140.45159537875301</v>
      </c>
      <c r="Q2">
        <v>130.55277231693401</v>
      </c>
      <c r="R2">
        <v>165.23977569037899</v>
      </c>
      <c r="S2">
        <v>201.50958770590901</v>
      </c>
      <c r="T2">
        <v>116.801135557341</v>
      </c>
      <c r="U2">
        <v>94.267935725991094</v>
      </c>
      <c r="V2">
        <v>69.675789641269105</v>
      </c>
      <c r="X2">
        <v>98.045947399368202</v>
      </c>
      <c r="Y2">
        <v>127.263210556659</v>
      </c>
      <c r="Z2">
        <v>90.712514477555402</v>
      </c>
      <c r="AA2">
        <v>116.07142180390601</v>
      </c>
      <c r="AB2">
        <v>140.75079186953701</v>
      </c>
      <c r="AC2">
        <v>155.89257725307101</v>
      </c>
      <c r="AD2">
        <v>143.52758710119099</v>
      </c>
      <c r="AE2">
        <v>132.770306568488</v>
      </c>
      <c r="AF2">
        <v>136.77028114311599</v>
      </c>
      <c r="AG2">
        <v>169.75925290359999</v>
      </c>
      <c r="AH2">
        <v>129.29078720747299</v>
      </c>
      <c r="AI2">
        <v>112.84820634249201</v>
      </c>
      <c r="AJ2">
        <v>121.61311578949027</v>
      </c>
      <c r="AK2">
        <v>6.5224601550687709</v>
      </c>
      <c r="AL2">
        <f>AK2-transect_time_series!$AK$499</f>
        <v>30.783952036977254</v>
      </c>
    </row>
    <row r="3" spans="1:39" x14ac:dyDescent="0.35">
      <c r="A3">
        <v>11</v>
      </c>
      <c r="B3" s="1">
        <v>40346</v>
      </c>
      <c r="C3" t="s">
        <v>44</v>
      </c>
      <c r="D3">
        <v>99.736752694250598</v>
      </c>
      <c r="E3">
        <v>83.425719620490796</v>
      </c>
      <c r="F3">
        <v>95.535511339934601</v>
      </c>
      <c r="G3">
        <v>105.787449919869</v>
      </c>
      <c r="H3">
        <v>116.264092643829</v>
      </c>
      <c r="I3">
        <v>128.740392798969</v>
      </c>
      <c r="O3">
        <v>100.263267227105</v>
      </c>
      <c r="P3">
        <v>126.160687160568</v>
      </c>
      <c r="Q3">
        <v>131.76540932833399</v>
      </c>
      <c r="R3">
        <v>170.737402434074</v>
      </c>
      <c r="S3">
        <v>201.480376670542</v>
      </c>
      <c r="T3">
        <v>121.79746962130901</v>
      </c>
      <c r="Z3">
        <v>69.326564472238502</v>
      </c>
      <c r="AA3">
        <v>82.967573695704402</v>
      </c>
      <c r="AB3">
        <v>116.287912933733</v>
      </c>
      <c r="AC3">
        <v>145.96663789057001</v>
      </c>
      <c r="AD3">
        <v>142.22973141032199</v>
      </c>
      <c r="AE3">
        <v>133.22333498706601</v>
      </c>
      <c r="AF3">
        <v>134.54687098158601</v>
      </c>
      <c r="AG3">
        <v>176.01738782504799</v>
      </c>
      <c r="AJ3">
        <v>124.11302728277715</v>
      </c>
      <c r="AK3">
        <v>9.0223716483556586</v>
      </c>
      <c r="AL3">
        <f>AK3-transect_time_series!$AK$499</f>
        <v>33.283863530264142</v>
      </c>
    </row>
    <row r="4" spans="1:39" x14ac:dyDescent="0.35">
      <c r="A4">
        <v>12</v>
      </c>
      <c r="B4" s="1">
        <v>40347</v>
      </c>
      <c r="C4" t="s">
        <v>45</v>
      </c>
      <c r="D4">
        <v>107.744882888776</v>
      </c>
      <c r="E4">
        <v>90.114029493723805</v>
      </c>
      <c r="F4">
        <v>101.550559780047</v>
      </c>
      <c r="G4">
        <v>109.567517642403</v>
      </c>
      <c r="H4">
        <v>113.089787633149</v>
      </c>
      <c r="I4">
        <v>132.11153888664501</v>
      </c>
      <c r="J4">
        <v>145.20685551990101</v>
      </c>
      <c r="K4">
        <v>96.913936535269002</v>
      </c>
      <c r="L4">
        <v>93.523642290569697</v>
      </c>
      <c r="M4">
        <v>104.63950603897</v>
      </c>
      <c r="N4">
        <v>115.51351266127401</v>
      </c>
      <c r="O4">
        <v>129.331533295696</v>
      </c>
      <c r="P4">
        <v>150.69359314565099</v>
      </c>
      <c r="Q4">
        <v>144.25977491407301</v>
      </c>
      <c r="R4">
        <v>183.65775673926501</v>
      </c>
      <c r="S4">
        <v>202.75963471805599</v>
      </c>
      <c r="T4">
        <v>107.884859669096</v>
      </c>
      <c r="U4">
        <v>78.448707808407804</v>
      </c>
      <c r="V4">
        <v>72.381271633706902</v>
      </c>
      <c r="W4">
        <v>95.036583929195999</v>
      </c>
      <c r="X4">
        <v>122.074504146639</v>
      </c>
      <c r="Y4">
        <v>132.93095520819199</v>
      </c>
      <c r="Z4">
        <v>97.094349008701897</v>
      </c>
      <c r="AA4">
        <v>113.789277559352</v>
      </c>
      <c r="AB4">
        <v>135.04872326758999</v>
      </c>
      <c r="AC4">
        <v>153.51108908461001</v>
      </c>
      <c r="AD4">
        <v>152.56559488857599</v>
      </c>
      <c r="AE4">
        <v>144.01800798750099</v>
      </c>
      <c r="AF4">
        <v>141.88228897346599</v>
      </c>
      <c r="AG4">
        <v>176.82007796804501</v>
      </c>
      <c r="AH4">
        <v>119.73032868182899</v>
      </c>
      <c r="AI4">
        <v>115.991973071289</v>
      </c>
      <c r="AJ4">
        <v>124.37145797092708</v>
      </c>
      <c r="AK4">
        <v>9.2808023365055874</v>
      </c>
      <c r="AL4">
        <f>AK4-transect_time_series!$AK$499</f>
        <v>33.542294218414071</v>
      </c>
    </row>
    <row r="5" spans="1:39" x14ac:dyDescent="0.35">
      <c r="A5">
        <v>13</v>
      </c>
      <c r="B5" s="1">
        <v>40354</v>
      </c>
      <c r="C5" t="s">
        <v>46</v>
      </c>
      <c r="D5">
        <v>109.07057173696001</v>
      </c>
      <c r="E5">
        <v>77.883514499893593</v>
      </c>
      <c r="F5">
        <v>97.115346547119998</v>
      </c>
      <c r="G5">
        <v>102.489019622947</v>
      </c>
      <c r="H5">
        <v>110.788606540505</v>
      </c>
      <c r="I5">
        <v>132.23131965843399</v>
      </c>
      <c r="J5">
        <v>143.60102403804399</v>
      </c>
      <c r="K5">
        <v>90.453330408781696</v>
      </c>
      <c r="L5">
        <v>85.921213196857494</v>
      </c>
      <c r="M5">
        <v>86.424023133315302</v>
      </c>
      <c r="N5">
        <v>102.699548355636</v>
      </c>
      <c r="O5">
        <v>123.776996718192</v>
      </c>
      <c r="P5">
        <v>155.22342897410499</v>
      </c>
      <c r="Q5">
        <v>143.31043567450001</v>
      </c>
      <c r="R5">
        <v>189.06029655307699</v>
      </c>
      <c r="S5">
        <v>198.74805687529599</v>
      </c>
      <c r="T5">
        <v>90.982186015636898</v>
      </c>
      <c r="U5">
        <v>79.065475196815299</v>
      </c>
      <c r="W5">
        <v>87.821801348735903</v>
      </c>
      <c r="X5">
        <v>116.16649946023399</v>
      </c>
      <c r="Y5">
        <v>130.967069516018</v>
      </c>
      <c r="Z5">
        <v>95.148903094759902</v>
      </c>
      <c r="AA5">
        <v>111.43735761998499</v>
      </c>
      <c r="AB5">
        <v>133.463997313596</v>
      </c>
      <c r="AC5">
        <v>145.628885206858</v>
      </c>
      <c r="AD5">
        <v>152.50565156737201</v>
      </c>
      <c r="AE5">
        <v>137.141916085086</v>
      </c>
      <c r="AF5">
        <v>143.96290841402899</v>
      </c>
      <c r="AG5">
        <v>180.65992039770501</v>
      </c>
      <c r="AH5">
        <v>120.890835562346</v>
      </c>
      <c r="AI5">
        <v>112.637222118125</v>
      </c>
      <c r="AJ5">
        <v>122.17023746616016</v>
      </c>
      <c r="AK5">
        <v>7.0795818317386647</v>
      </c>
      <c r="AL5">
        <f>AK5-transect_time_series!$AK$499</f>
        <v>31.341073713647148</v>
      </c>
    </row>
    <row r="6" spans="1:39" x14ac:dyDescent="0.35">
      <c r="A6">
        <v>14</v>
      </c>
      <c r="B6" s="1">
        <v>40362</v>
      </c>
      <c r="C6" t="s">
        <v>47</v>
      </c>
      <c r="D6">
        <v>121.29505225959301</v>
      </c>
      <c r="E6">
        <v>97.583772062762307</v>
      </c>
      <c r="F6">
        <v>106.462576136582</v>
      </c>
      <c r="G6">
        <v>121.399596882037</v>
      </c>
      <c r="L6">
        <v>95.4682559148156</v>
      </c>
      <c r="M6">
        <v>89.898817940181104</v>
      </c>
      <c r="N6">
        <v>101.263146318559</v>
      </c>
      <c r="O6">
        <v>126.898709865724</v>
      </c>
      <c r="P6">
        <v>151.79879531278601</v>
      </c>
      <c r="Q6">
        <v>145.716601242911</v>
      </c>
      <c r="R6">
        <v>199.05588410259799</v>
      </c>
      <c r="X6">
        <v>118.300471751907</v>
      </c>
      <c r="Y6">
        <v>137.977514473295</v>
      </c>
      <c r="Z6">
        <v>100.42154430467799</v>
      </c>
      <c r="AA6">
        <v>126.203398256033</v>
      </c>
      <c r="AB6">
        <v>145.54430080620901</v>
      </c>
      <c r="AC6">
        <v>155.978692831393</v>
      </c>
      <c r="AD6">
        <v>170.80653637928501</v>
      </c>
      <c r="AJ6">
        <v>128.44853704674162</v>
      </c>
      <c r="AK6">
        <v>13.357881412320125</v>
      </c>
      <c r="AL6">
        <f>AK6-transect_time_series!$AK$499</f>
        <v>37.619373294228609</v>
      </c>
    </row>
    <row r="7" spans="1:39" x14ac:dyDescent="0.35">
      <c r="A7">
        <v>15</v>
      </c>
      <c r="B7" s="1">
        <v>40363</v>
      </c>
      <c r="C7" t="s">
        <v>48</v>
      </c>
      <c r="D7">
        <v>120.364912964279</v>
      </c>
      <c r="E7">
        <v>94.158604796338395</v>
      </c>
      <c r="F7">
        <v>115.125514410885</v>
      </c>
      <c r="G7">
        <v>126.598047084036</v>
      </c>
      <c r="H7">
        <v>134.37804609356701</v>
      </c>
      <c r="I7">
        <v>166.714360375973</v>
      </c>
      <c r="J7">
        <v>164.12555898916401</v>
      </c>
      <c r="K7">
        <v>117.097371501475</v>
      </c>
      <c r="L7">
        <v>99.651419376977501</v>
      </c>
      <c r="M7">
        <v>102.618231826553</v>
      </c>
      <c r="N7">
        <v>115.067145876037</v>
      </c>
      <c r="O7">
        <v>124.87892036044801</v>
      </c>
      <c r="P7">
        <v>162.45811510547699</v>
      </c>
      <c r="Q7">
        <v>160.85186583951099</v>
      </c>
      <c r="R7">
        <v>199.83363602709099</v>
      </c>
      <c r="S7">
        <v>211.06650856561899</v>
      </c>
      <c r="T7">
        <v>126.13128191812299</v>
      </c>
      <c r="U7">
        <v>92.550121707826307</v>
      </c>
      <c r="V7">
        <v>71.805315657697705</v>
      </c>
      <c r="W7">
        <v>96.772517468858297</v>
      </c>
      <c r="X7">
        <v>131.049308416191</v>
      </c>
      <c r="Y7">
        <v>142.14972728922501</v>
      </c>
      <c r="Z7">
        <v>112.535239421325</v>
      </c>
      <c r="AA7">
        <v>123.703555402774</v>
      </c>
      <c r="AB7">
        <v>148.08314056392601</v>
      </c>
      <c r="AC7">
        <v>158.181686543669</v>
      </c>
      <c r="AD7">
        <v>163.16339307633001</v>
      </c>
      <c r="AE7">
        <v>151.78128620398701</v>
      </c>
      <c r="AF7">
        <v>153.78949284275001</v>
      </c>
      <c r="AG7">
        <v>199.54174741988601</v>
      </c>
      <c r="AH7">
        <v>136.64136687784199</v>
      </c>
      <c r="AI7">
        <v>127.701162419658</v>
      </c>
      <c r="AJ7">
        <v>135.95526882573438</v>
      </c>
      <c r="AK7">
        <v>20.864613191312884</v>
      </c>
      <c r="AL7">
        <f>AK7-transect_time_series!$AK$499</f>
        <v>45.126105073221368</v>
      </c>
    </row>
    <row r="8" spans="1:39" x14ac:dyDescent="0.35">
      <c r="A8">
        <v>16</v>
      </c>
      <c r="B8" s="1">
        <v>40370</v>
      </c>
      <c r="C8" t="s">
        <v>49</v>
      </c>
      <c r="D8">
        <v>89.522057654910796</v>
      </c>
      <c r="E8">
        <v>67.838380959846603</v>
      </c>
      <c r="F8">
        <v>86.861022454487596</v>
      </c>
      <c r="G8">
        <v>106.085831957875</v>
      </c>
      <c r="H8">
        <v>106.913877874509</v>
      </c>
      <c r="I8">
        <v>121.800330255828</v>
      </c>
      <c r="J8">
        <v>144.81150613005599</v>
      </c>
      <c r="K8">
        <v>80.5668531745672</v>
      </c>
      <c r="L8">
        <v>74.788361520170994</v>
      </c>
      <c r="M8">
        <v>70.633754660330396</v>
      </c>
      <c r="N8">
        <v>83.562869530514206</v>
      </c>
      <c r="O8">
        <v>96.572032159681598</v>
      </c>
      <c r="P8">
        <v>128.69566023513801</v>
      </c>
      <c r="Q8">
        <v>128.82625079510299</v>
      </c>
      <c r="R8">
        <v>175.55736520835299</v>
      </c>
      <c r="S8">
        <v>181.655204019986</v>
      </c>
      <c r="T8">
        <v>89.639397743234994</v>
      </c>
      <c r="Y8">
        <v>104.71691103085701</v>
      </c>
      <c r="Z8">
        <v>67.301818610229702</v>
      </c>
      <c r="AA8">
        <v>87.188553649710798</v>
      </c>
      <c r="AB8">
        <v>121.712561341618</v>
      </c>
      <c r="AC8">
        <v>124.58807391350599</v>
      </c>
      <c r="AD8">
        <v>140.167395302774</v>
      </c>
      <c r="AE8">
        <v>126.78113455208199</v>
      </c>
      <c r="AF8">
        <v>125.89821571861</v>
      </c>
      <c r="AG8">
        <v>154.785612217307</v>
      </c>
      <c r="AJ8">
        <v>111.05657817966491</v>
      </c>
      <c r="AK8">
        <v>-4.0340774547565843</v>
      </c>
      <c r="AL8">
        <f>AK8-transect_time_series!$AK$499</f>
        <v>20.227414427151899</v>
      </c>
    </row>
    <row r="9" spans="1:39" x14ac:dyDescent="0.35">
      <c r="A9">
        <v>17</v>
      </c>
      <c r="B9" s="1">
        <v>40395</v>
      </c>
      <c r="C9" t="s">
        <v>50</v>
      </c>
      <c r="AB9">
        <v>154.79862027680801</v>
      </c>
      <c r="AC9">
        <v>159.71624662733899</v>
      </c>
      <c r="AD9">
        <v>173.43700133963199</v>
      </c>
      <c r="AE9">
        <v>155.613375144266</v>
      </c>
      <c r="AF9">
        <v>165.58541986956399</v>
      </c>
      <c r="AG9">
        <v>192.420423873347</v>
      </c>
      <c r="AH9">
        <v>134.85509234912601</v>
      </c>
      <c r="AI9">
        <v>125.65134849017601</v>
      </c>
      <c r="AJ9">
        <v>157.75969099628225</v>
      </c>
      <c r="AK9">
        <v>42.66903536186075</v>
      </c>
      <c r="AL9">
        <f>AK9-transect_time_series!$AK$499</f>
        <v>66.930527243769234</v>
      </c>
    </row>
    <row r="10" spans="1:39" x14ac:dyDescent="0.35">
      <c r="A10">
        <v>18</v>
      </c>
      <c r="B10" s="1">
        <v>40403</v>
      </c>
      <c r="C10" t="s">
        <v>37</v>
      </c>
      <c r="Q10">
        <v>135.15784024758301</v>
      </c>
      <c r="R10">
        <v>179.664664689125</v>
      </c>
      <c r="S10">
        <v>184.32418653658701</v>
      </c>
      <c r="X10">
        <v>97.934504883066893</v>
      </c>
      <c r="Y10">
        <v>107.562266091109</v>
      </c>
      <c r="Z10">
        <v>77.362352082352999</v>
      </c>
      <c r="AA10">
        <v>98.401447653167494</v>
      </c>
      <c r="AB10">
        <v>113.979133428317</v>
      </c>
      <c r="AC10">
        <v>129.43420222831799</v>
      </c>
      <c r="AD10">
        <v>142.61431775951101</v>
      </c>
      <c r="AE10">
        <v>114.36310617031801</v>
      </c>
      <c r="AJ10">
        <v>125.5270928881323</v>
      </c>
      <c r="AK10">
        <v>10.436437253710807</v>
      </c>
      <c r="AL10">
        <f>AK10-transect_time_series!$AK$499</f>
        <v>34.69792913561929</v>
      </c>
    </row>
    <row r="11" spans="1:39" x14ac:dyDescent="0.35">
      <c r="A11">
        <v>19</v>
      </c>
      <c r="B11" s="1">
        <v>40410</v>
      </c>
      <c r="C11" t="s">
        <v>51</v>
      </c>
      <c r="D11">
        <v>127.80430690303299</v>
      </c>
      <c r="E11">
        <v>103.654547755347</v>
      </c>
      <c r="F11">
        <v>115.85672208773801</v>
      </c>
      <c r="G11">
        <v>136.52896068722501</v>
      </c>
      <c r="H11">
        <v>147.31540262137801</v>
      </c>
      <c r="M11">
        <v>123.70854426421801</v>
      </c>
      <c r="N11">
        <v>138.442208175052</v>
      </c>
      <c r="O11">
        <v>143.737906643614</v>
      </c>
      <c r="P11">
        <v>164.76843918807799</v>
      </c>
      <c r="Q11">
        <v>156.98238245357899</v>
      </c>
      <c r="R11">
        <v>195.379744462888</v>
      </c>
      <c r="S11">
        <v>216.57837257645599</v>
      </c>
      <c r="Y11">
        <v>141.998871010931</v>
      </c>
      <c r="Z11">
        <v>115.729627799681</v>
      </c>
      <c r="AA11">
        <v>129.95246872465299</v>
      </c>
      <c r="AB11">
        <v>166.44473668530699</v>
      </c>
      <c r="AC11">
        <v>170.40550610154401</v>
      </c>
      <c r="AD11">
        <v>171.547604489262</v>
      </c>
      <c r="AE11">
        <v>156.624580124944</v>
      </c>
      <c r="AJ11">
        <v>148.60320698710149</v>
      </c>
      <c r="AK11">
        <v>33.512551352679992</v>
      </c>
      <c r="AL11">
        <f>AK11-transect_time_series!$AK$499</f>
        <v>57.774043234588476</v>
      </c>
    </row>
    <row r="12" spans="1:39" x14ac:dyDescent="0.35">
      <c r="A12">
        <v>20</v>
      </c>
      <c r="B12" s="1">
        <v>40419</v>
      </c>
      <c r="C12" t="s">
        <v>52</v>
      </c>
      <c r="I12">
        <v>152.900586074334</v>
      </c>
      <c r="J12">
        <v>144.383275052806</v>
      </c>
      <c r="K12">
        <v>123.56332312375299</v>
      </c>
      <c r="L12">
        <v>122.72279510179</v>
      </c>
      <c r="M12">
        <v>125.979850911892</v>
      </c>
      <c r="N12">
        <v>125.577702035914</v>
      </c>
      <c r="O12">
        <v>126.80769762142501</v>
      </c>
      <c r="P12">
        <v>134.423602065323</v>
      </c>
      <c r="Y12">
        <v>103.84446609876601</v>
      </c>
      <c r="Z12">
        <v>70.276215397456198</v>
      </c>
      <c r="AA12">
        <v>99.265236050865596</v>
      </c>
      <c r="AB12">
        <v>140.65136783105399</v>
      </c>
      <c r="AF12">
        <v>136.99474649747901</v>
      </c>
      <c r="AG12">
        <v>178.41724413499699</v>
      </c>
      <c r="AH12">
        <v>108.066507322497</v>
      </c>
      <c r="AI12">
        <v>107.709095779652</v>
      </c>
      <c r="AJ12">
        <v>125.0989819437502</v>
      </c>
      <c r="AK12">
        <v>10.008326309328709</v>
      </c>
      <c r="AL12">
        <f>AK12-transect_time_series!$AK$499</f>
        <v>34.269818191237192</v>
      </c>
      <c r="AM12">
        <f>AVERAGE(AL2:AL12)</f>
        <v>38.690581281738062</v>
      </c>
    </row>
    <row r="13" spans="1:39" s="2" customFormat="1" x14ac:dyDescent="0.35">
      <c r="B13" s="3"/>
    </row>
    <row r="14" spans="1:39" x14ac:dyDescent="0.35">
      <c r="A14">
        <v>45</v>
      </c>
      <c r="B14" s="1">
        <v>40699</v>
      </c>
      <c r="C14" t="s">
        <v>76</v>
      </c>
      <c r="D14">
        <v>102.11058803229</v>
      </c>
      <c r="E14">
        <v>74.449358091191399</v>
      </c>
      <c r="F14">
        <v>83.394569872693296</v>
      </c>
      <c r="G14">
        <v>94.266898421116693</v>
      </c>
      <c r="H14">
        <v>96.522688487487301</v>
      </c>
      <c r="I14">
        <v>118.03734762190101</v>
      </c>
      <c r="J14">
        <v>126.94819848238799</v>
      </c>
      <c r="K14">
        <v>90.673246501013594</v>
      </c>
      <c r="L14">
        <v>93.296042627819403</v>
      </c>
      <c r="M14">
        <v>93.795861844506007</v>
      </c>
      <c r="N14">
        <v>103.25088284623099</v>
      </c>
      <c r="O14">
        <v>111.730664370209</v>
      </c>
      <c r="P14">
        <v>130.34160244800901</v>
      </c>
      <c r="Q14">
        <v>125.059006643716</v>
      </c>
      <c r="R14">
        <v>163.35334061646901</v>
      </c>
      <c r="S14">
        <v>189.92722089862099</v>
      </c>
      <c r="T14">
        <v>89.520468244653699</v>
      </c>
      <c r="Y14">
        <v>92.015581695519103</v>
      </c>
      <c r="Z14">
        <v>66.371510991173196</v>
      </c>
      <c r="AA14">
        <v>89.698083734002495</v>
      </c>
      <c r="AB14">
        <v>120.886075306349</v>
      </c>
      <c r="AC14">
        <v>128.156473248179</v>
      </c>
      <c r="AD14">
        <v>133.25851040669701</v>
      </c>
      <c r="AE14">
        <v>110.706363926351</v>
      </c>
      <c r="AF14">
        <v>113.707441344759</v>
      </c>
      <c r="AG14">
        <v>148.400626015298</v>
      </c>
      <c r="AH14">
        <v>101.106947582142</v>
      </c>
      <c r="AI14">
        <v>89.921566602451506</v>
      </c>
      <c r="AJ14">
        <v>110.03239881797275</v>
      </c>
      <c r="AK14">
        <v>-5.0582568164487469</v>
      </c>
      <c r="AL14">
        <f>AK14-transect_time_series!$AK$499</f>
        <v>19.203235065459737</v>
      </c>
    </row>
    <row r="15" spans="1:39" x14ac:dyDescent="0.35">
      <c r="A15">
        <v>46</v>
      </c>
      <c r="B15" s="1">
        <v>40722</v>
      </c>
      <c r="C15" t="s">
        <v>77</v>
      </c>
      <c r="D15">
        <v>99.833197910932995</v>
      </c>
      <c r="E15">
        <v>82.529944668519505</v>
      </c>
      <c r="F15">
        <v>88.189650296219398</v>
      </c>
      <c r="G15">
        <v>112.12368547649299</v>
      </c>
      <c r="H15">
        <v>114.078527262462</v>
      </c>
      <c r="I15">
        <v>144.040160912001</v>
      </c>
      <c r="P15">
        <v>155.89684075299101</v>
      </c>
      <c r="Q15">
        <v>139.554182386435</v>
      </c>
      <c r="R15">
        <v>196.77654307334501</v>
      </c>
      <c r="S15">
        <v>205.414408737016</v>
      </c>
      <c r="AC15">
        <v>133.41335511737401</v>
      </c>
      <c r="AD15">
        <v>145.92073830322599</v>
      </c>
      <c r="AE15">
        <v>131.09427613768599</v>
      </c>
      <c r="AF15">
        <v>138.17696845866601</v>
      </c>
      <c r="AG15">
        <v>177.751187644385</v>
      </c>
      <c r="AH15">
        <v>114.79936899463</v>
      </c>
      <c r="AI15">
        <v>110.36582027868</v>
      </c>
      <c r="AJ15">
        <v>134.7034621418272</v>
      </c>
      <c r="AK15">
        <v>19.612806507405708</v>
      </c>
      <c r="AL15">
        <f>AK15-transect_time_series!$AK$499</f>
        <v>43.874298389314191</v>
      </c>
    </row>
    <row r="16" spans="1:39" x14ac:dyDescent="0.35">
      <c r="A16">
        <v>47</v>
      </c>
      <c r="B16" s="1">
        <v>40739</v>
      </c>
      <c r="C16" t="s">
        <v>78</v>
      </c>
      <c r="H16">
        <v>117.404731128679</v>
      </c>
      <c r="I16">
        <v>153.38831052883799</v>
      </c>
      <c r="J16">
        <v>163.917587441656</v>
      </c>
      <c r="K16">
        <v>113.344689376652</v>
      </c>
      <c r="L16">
        <v>92.502319798213406</v>
      </c>
      <c r="M16">
        <v>105.117473018216</v>
      </c>
      <c r="N16">
        <v>103.662546349479</v>
      </c>
      <c r="O16">
        <v>125.49160207716901</v>
      </c>
      <c r="S16">
        <v>210.650593479458</v>
      </c>
      <c r="T16">
        <v>128.779531286685</v>
      </c>
      <c r="U16">
        <v>93.612276426131203</v>
      </c>
      <c r="Y16">
        <v>102.663108921137</v>
      </c>
      <c r="Z16">
        <v>61.796809782834998</v>
      </c>
      <c r="AD16">
        <v>150.028149323344</v>
      </c>
      <c r="AE16">
        <v>146.72238947845199</v>
      </c>
      <c r="AF16">
        <v>151.29886219724699</v>
      </c>
      <c r="AG16">
        <v>185.51039780976799</v>
      </c>
      <c r="AH16">
        <v>129.23502391810001</v>
      </c>
      <c r="AI16">
        <v>121.742866362139</v>
      </c>
      <c r="AJ16">
        <v>129.30890887916834</v>
      </c>
      <c r="AK16">
        <v>14.218253244746847</v>
      </c>
      <c r="AL16">
        <f>AK16-transect_time_series!$AK$499</f>
        <v>38.479745126655331</v>
      </c>
    </row>
    <row r="17" spans="1:39" x14ac:dyDescent="0.35">
      <c r="A17">
        <v>48</v>
      </c>
      <c r="B17" s="1">
        <v>40746</v>
      </c>
      <c r="C17" t="s">
        <v>79</v>
      </c>
      <c r="Q17">
        <v>150.03940802410301</v>
      </c>
      <c r="R17">
        <v>181.70436478846801</v>
      </c>
      <c r="S17">
        <v>199.19500108974901</v>
      </c>
      <c r="T17">
        <v>123.511773761421</v>
      </c>
      <c r="U17">
        <v>93.810263314968594</v>
      </c>
      <c r="AJ17">
        <v>149.65216219574191</v>
      </c>
      <c r="AK17">
        <v>34.561506561320414</v>
      </c>
      <c r="AL17">
        <f>AK17-transect_time_series!$AK$499</f>
        <v>58.822998443228897</v>
      </c>
    </row>
    <row r="18" spans="1:39" x14ac:dyDescent="0.35">
      <c r="A18">
        <v>49</v>
      </c>
      <c r="B18" s="1">
        <v>40755</v>
      </c>
      <c r="C18" t="s">
        <v>80</v>
      </c>
      <c r="E18">
        <v>96.014659428852497</v>
      </c>
      <c r="F18">
        <v>101.12522888113401</v>
      </c>
      <c r="G18">
        <v>124.54614444778601</v>
      </c>
      <c r="H18">
        <v>128.20019435745701</v>
      </c>
      <c r="I18">
        <v>152.13911726903501</v>
      </c>
      <c r="J18">
        <v>167.473897982501</v>
      </c>
      <c r="K18">
        <v>126.61082887053399</v>
      </c>
      <c r="L18">
        <v>96.079017335205705</v>
      </c>
      <c r="Q18">
        <v>159.83558474410299</v>
      </c>
      <c r="R18">
        <v>202.42415267665601</v>
      </c>
      <c r="S18">
        <v>211.509698216792</v>
      </c>
      <c r="T18">
        <v>128.14857534889299</v>
      </c>
      <c r="U18">
        <v>93.741776560793596</v>
      </c>
      <c r="AB18">
        <v>138.272432019653</v>
      </c>
      <c r="AC18">
        <v>149.38650685121701</v>
      </c>
      <c r="AD18">
        <v>152.53456179705</v>
      </c>
      <c r="AE18">
        <v>147.21119848436399</v>
      </c>
      <c r="AF18">
        <v>145.837042682549</v>
      </c>
      <c r="AG18">
        <v>183.70850660349899</v>
      </c>
      <c r="AH18">
        <v>126.43367769116701</v>
      </c>
      <c r="AI18">
        <v>121.737706671594</v>
      </c>
      <c r="AJ18">
        <v>140.61764328194454</v>
      </c>
      <c r="AK18">
        <v>25.526987647523043</v>
      </c>
      <c r="AL18">
        <f>AK18-transect_time_series!$AK$499</f>
        <v>49.788479529431527</v>
      </c>
    </row>
    <row r="19" spans="1:39" x14ac:dyDescent="0.35">
      <c r="A19">
        <v>50</v>
      </c>
      <c r="B19" s="1">
        <v>40762</v>
      </c>
      <c r="C19" t="s">
        <v>81</v>
      </c>
      <c r="D19">
        <v>122.04082226124299</v>
      </c>
      <c r="E19">
        <v>90.066415235077301</v>
      </c>
      <c r="F19">
        <v>96.895529305089596</v>
      </c>
      <c r="G19">
        <v>110.666521928954</v>
      </c>
      <c r="H19">
        <v>116.25735758200101</v>
      </c>
      <c r="I19">
        <v>111.058615153747</v>
      </c>
      <c r="O19">
        <v>105.986294671037</v>
      </c>
      <c r="P19">
        <v>150.069321623126</v>
      </c>
      <c r="Q19">
        <v>143.15012308449701</v>
      </c>
      <c r="R19">
        <v>179.62835923265001</v>
      </c>
      <c r="S19">
        <v>207.001975043123</v>
      </c>
      <c r="T19">
        <v>125.692704391297</v>
      </c>
      <c r="U19">
        <v>90.834478014498998</v>
      </c>
      <c r="AA19">
        <v>71.672863073458203</v>
      </c>
      <c r="AB19">
        <v>98.783892408971894</v>
      </c>
      <c r="AC19">
        <v>118.263700969003</v>
      </c>
      <c r="AD19">
        <v>143.960172708605</v>
      </c>
      <c r="AE19">
        <v>128.08021949608801</v>
      </c>
      <c r="AF19">
        <v>140.681347099297</v>
      </c>
      <c r="AG19">
        <v>177.52113970281201</v>
      </c>
      <c r="AJ19">
        <v>126.4155926492288</v>
      </c>
      <c r="AK19">
        <v>11.324937014807304</v>
      </c>
      <c r="AL19">
        <f>AK19-transect_time_series!$AK$499</f>
        <v>35.586428896715788</v>
      </c>
    </row>
    <row r="20" spans="1:39" x14ac:dyDescent="0.35">
      <c r="A20">
        <v>51</v>
      </c>
      <c r="B20" s="1">
        <v>40763</v>
      </c>
      <c r="C20" t="s">
        <v>82</v>
      </c>
      <c r="D20">
        <v>109.88979509603</v>
      </c>
      <c r="E20">
        <v>75.210510224894406</v>
      </c>
      <c r="F20">
        <v>89.858290980771599</v>
      </c>
      <c r="G20">
        <v>109.389838660474</v>
      </c>
      <c r="H20">
        <v>115.768632479978</v>
      </c>
      <c r="I20">
        <v>150.564312241832</v>
      </c>
      <c r="J20">
        <v>166.11850253621401</v>
      </c>
      <c r="K20">
        <v>94.745137949287894</v>
      </c>
      <c r="L20">
        <v>87.934243856263294</v>
      </c>
      <c r="M20">
        <v>99.552560526550295</v>
      </c>
      <c r="N20">
        <v>103.08761878451701</v>
      </c>
      <c r="O20">
        <v>108.038378614328</v>
      </c>
      <c r="P20">
        <v>157.887730864096</v>
      </c>
      <c r="Q20">
        <v>150.27546860550501</v>
      </c>
      <c r="R20">
        <v>198.92247837876499</v>
      </c>
      <c r="S20">
        <v>198.994336649052</v>
      </c>
      <c r="T20">
        <v>103.8567644654</v>
      </c>
      <c r="U20">
        <v>80.027431021548097</v>
      </c>
      <c r="Y20">
        <v>92.892180082707696</v>
      </c>
      <c r="Z20">
        <v>61.487774965300197</v>
      </c>
      <c r="AA20">
        <v>83.476505000642703</v>
      </c>
      <c r="AB20">
        <v>112.659991990858</v>
      </c>
      <c r="AC20">
        <v>131.99998248921699</v>
      </c>
      <c r="AD20">
        <v>142.60886045728</v>
      </c>
      <c r="AE20">
        <v>128.85851689680999</v>
      </c>
      <c r="AF20">
        <v>142.52844313924001</v>
      </c>
      <c r="AG20">
        <v>179.418594765656</v>
      </c>
      <c r="AH20">
        <v>124.37210965595</v>
      </c>
      <c r="AI20">
        <v>117.05971939484699</v>
      </c>
      <c r="AJ20">
        <v>121.29257623358676</v>
      </c>
      <c r="AK20">
        <v>6.2019205991652626</v>
      </c>
      <c r="AL20">
        <f>AK20-transect_time_series!$AK$499</f>
        <v>30.463412481073746</v>
      </c>
    </row>
    <row r="21" spans="1:39" x14ac:dyDescent="0.35">
      <c r="A21">
        <v>52</v>
      </c>
      <c r="B21" s="1">
        <v>40778</v>
      </c>
      <c r="C21" t="s">
        <v>83</v>
      </c>
      <c r="G21">
        <v>110.714911282241</v>
      </c>
      <c r="H21">
        <v>120.40306582264201</v>
      </c>
      <c r="I21">
        <v>159.04959977838101</v>
      </c>
      <c r="J21">
        <v>171.21685042730101</v>
      </c>
      <c r="K21">
        <v>133.21879084929799</v>
      </c>
      <c r="L21">
        <v>94.571295010200998</v>
      </c>
      <c r="R21">
        <v>191.56338190267201</v>
      </c>
      <c r="S21">
        <v>208.674242945695</v>
      </c>
      <c r="T21">
        <v>128.800636499457</v>
      </c>
      <c r="U21">
        <v>92.700470516680895</v>
      </c>
      <c r="AD21">
        <v>150.53897588513399</v>
      </c>
      <c r="AE21">
        <v>138.823648877447</v>
      </c>
      <c r="AF21">
        <v>149.190944466334</v>
      </c>
      <c r="AG21">
        <v>184.42629343302301</v>
      </c>
      <c r="AH21">
        <v>127.57465673068801</v>
      </c>
      <c r="AI21">
        <v>121.928855782507</v>
      </c>
      <c r="AJ21">
        <v>142.71228876310636</v>
      </c>
      <c r="AK21">
        <v>27.621633128684863</v>
      </c>
      <c r="AL21">
        <f>AK21-transect_time_series!$AK$499</f>
        <v>51.883125010593346</v>
      </c>
    </row>
    <row r="22" spans="1:39" x14ac:dyDescent="0.35">
      <c r="A22">
        <v>53</v>
      </c>
      <c r="B22" s="1">
        <v>40786</v>
      </c>
      <c r="C22" t="s">
        <v>84</v>
      </c>
      <c r="D22">
        <v>73.702880691950995</v>
      </c>
      <c r="E22">
        <v>43.686785770346503</v>
      </c>
      <c r="F22">
        <v>50.770025685695003</v>
      </c>
      <c r="G22">
        <v>58.484535698784399</v>
      </c>
      <c r="H22">
        <v>67.483603836749396</v>
      </c>
      <c r="I22">
        <v>95.0373148115128</v>
      </c>
      <c r="J22">
        <v>109.39684633791001</v>
      </c>
      <c r="K22">
        <v>84.459605046361702</v>
      </c>
      <c r="L22">
        <v>87.252246821180194</v>
      </c>
      <c r="M22">
        <v>98.537882066935396</v>
      </c>
      <c r="N22">
        <v>110.51711285793</v>
      </c>
      <c r="O22">
        <v>109.84107538567299</v>
      </c>
      <c r="P22">
        <v>113.40081090441601</v>
      </c>
      <c r="Q22">
        <v>83.152738849527594</v>
      </c>
      <c r="R22">
        <v>143.34526094697901</v>
      </c>
      <c r="S22">
        <v>183.11171944933599</v>
      </c>
      <c r="T22">
        <v>89.3765335631537</v>
      </c>
      <c r="Y22">
        <v>92.629911218494897</v>
      </c>
      <c r="Z22">
        <v>62.627021232010001</v>
      </c>
      <c r="AA22">
        <v>86.269618405980097</v>
      </c>
      <c r="AB22">
        <v>99.032172500805103</v>
      </c>
      <c r="AE22">
        <v>75.712268073469204</v>
      </c>
      <c r="AF22">
        <v>85.282628820457504</v>
      </c>
      <c r="AG22">
        <v>122.88717174498601</v>
      </c>
      <c r="AH22">
        <v>74.918956888960196</v>
      </c>
      <c r="AI22">
        <v>60.641529955733198</v>
      </c>
      <c r="AJ22">
        <v>90.829163752513011</v>
      </c>
      <c r="AK22">
        <v>-24.261491881908483</v>
      </c>
      <c r="AL22">
        <f>AK22-transect_time_series!$AK$499</f>
        <v>0</v>
      </c>
      <c r="AM22">
        <f>AVERAGE(AL14:AL22)</f>
        <v>36.455746993608066</v>
      </c>
    </row>
    <row r="23" spans="1:39" s="2" customFormat="1" x14ac:dyDescent="0.35">
      <c r="B23" s="3"/>
    </row>
    <row r="24" spans="1:39" x14ac:dyDescent="0.35">
      <c r="A24">
        <v>66</v>
      </c>
      <c r="B24" s="1">
        <v>41075</v>
      </c>
      <c r="C24" t="s">
        <v>97</v>
      </c>
      <c r="D24">
        <v>117.115150254554</v>
      </c>
      <c r="E24">
        <v>101.523783817658</v>
      </c>
      <c r="F24">
        <v>114.301560968461</v>
      </c>
      <c r="G24">
        <v>123.68010734758801</v>
      </c>
      <c r="K24">
        <v>143.192370425164</v>
      </c>
      <c r="L24">
        <v>157.659563729816</v>
      </c>
      <c r="M24">
        <v>176.48655325291401</v>
      </c>
      <c r="N24">
        <v>173.573673207864</v>
      </c>
      <c r="O24">
        <v>169.80457177030101</v>
      </c>
      <c r="P24">
        <v>178.43601972040099</v>
      </c>
      <c r="Q24">
        <v>157.38940005362099</v>
      </c>
      <c r="R24">
        <v>185.319868154489</v>
      </c>
      <c r="AB24">
        <v>139.62621974532999</v>
      </c>
      <c r="AC24">
        <v>144.54199280860399</v>
      </c>
      <c r="AD24">
        <v>145.186983820905</v>
      </c>
      <c r="AH24">
        <v>111.11283168448399</v>
      </c>
      <c r="AI24">
        <v>110.092112519976</v>
      </c>
      <c r="AJ24">
        <v>144.06133901659589</v>
      </c>
      <c r="AK24">
        <v>28.9706833821744</v>
      </c>
      <c r="AL24">
        <f>AK24-transect_time_series!$AK$499</f>
        <v>53.232175264082883</v>
      </c>
    </row>
    <row r="25" spans="1:39" x14ac:dyDescent="0.35">
      <c r="A25">
        <v>67</v>
      </c>
      <c r="B25" s="1">
        <v>41091</v>
      </c>
      <c r="C25" t="s">
        <v>98</v>
      </c>
      <c r="D25">
        <v>163.398394242753</v>
      </c>
      <c r="E25">
        <v>141.62854470604199</v>
      </c>
      <c r="F25">
        <v>155.964438166024</v>
      </c>
      <c r="G25">
        <v>157.22436030223699</v>
      </c>
      <c r="H25">
        <v>157.12960373956099</v>
      </c>
      <c r="I25">
        <v>187.24486144983501</v>
      </c>
      <c r="J25">
        <v>172.47577664324299</v>
      </c>
      <c r="S25">
        <v>205.977556039516</v>
      </c>
      <c r="T25">
        <v>177.77360416140499</v>
      </c>
      <c r="U25">
        <v>193.570370983293</v>
      </c>
      <c r="Z25">
        <v>141.40619670836199</v>
      </c>
      <c r="AA25">
        <v>155.60028196808801</v>
      </c>
      <c r="AB25">
        <v>184.85516614197601</v>
      </c>
      <c r="AC25">
        <v>186.87907947545901</v>
      </c>
      <c r="AD25">
        <v>178.06400876422501</v>
      </c>
      <c r="AE25">
        <v>157.497789021236</v>
      </c>
      <c r="AF25">
        <v>155.86944772351501</v>
      </c>
      <c r="AG25">
        <v>192.68635537132101</v>
      </c>
      <c r="AJ25">
        <v>170.2914353115606</v>
      </c>
      <c r="AK25">
        <v>55.20077967713911</v>
      </c>
      <c r="AL25">
        <f>AK25-transect_time_series!$AK$499</f>
        <v>79.462271559047593</v>
      </c>
    </row>
    <row r="26" spans="1:39" x14ac:dyDescent="0.35">
      <c r="A26">
        <v>68</v>
      </c>
      <c r="B26" s="1">
        <v>41107</v>
      </c>
      <c r="C26" t="s">
        <v>99</v>
      </c>
      <c r="D26">
        <v>148.98402142821701</v>
      </c>
      <c r="E26">
        <v>127.233833640212</v>
      </c>
      <c r="F26">
        <v>135.654905708559</v>
      </c>
      <c r="J26">
        <v>180.38972144238201</v>
      </c>
      <c r="K26">
        <v>160.61449330002</v>
      </c>
      <c r="L26">
        <v>164.43216064831199</v>
      </c>
      <c r="M26">
        <v>177.33775983095799</v>
      </c>
      <c r="N26">
        <v>189.25998308370399</v>
      </c>
      <c r="O26">
        <v>196.089693488987</v>
      </c>
      <c r="P26">
        <v>197.095073452647</v>
      </c>
      <c r="Q26">
        <v>176.702594980566</v>
      </c>
      <c r="U26">
        <v>180.70334810835701</v>
      </c>
      <c r="V26">
        <v>177.590480139665</v>
      </c>
      <c r="W26">
        <v>170.45420857238801</v>
      </c>
      <c r="X26">
        <v>171.52433636450101</v>
      </c>
      <c r="Y26">
        <v>164.56124244318801</v>
      </c>
      <c r="Z26">
        <v>134.05861318517799</v>
      </c>
      <c r="AA26">
        <v>144.78566258469999</v>
      </c>
      <c r="AB26">
        <v>165.46772251237499</v>
      </c>
      <c r="AC26">
        <v>173.525246314139</v>
      </c>
      <c r="AH26">
        <v>137.732411890679</v>
      </c>
      <c r="AI26">
        <v>133.49570865006899</v>
      </c>
      <c r="AJ26">
        <v>163.98605553499101</v>
      </c>
      <c r="AK26">
        <v>48.895399900569515</v>
      </c>
      <c r="AL26">
        <f>AK26-transect_time_series!$AK$499</f>
        <v>73.156891782477999</v>
      </c>
    </row>
    <row r="27" spans="1:39" x14ac:dyDescent="0.35">
      <c r="A27">
        <v>69</v>
      </c>
      <c r="B27" s="1">
        <v>41114</v>
      </c>
      <c r="C27" t="s">
        <v>100</v>
      </c>
      <c r="D27">
        <v>91.734661686923602</v>
      </c>
      <c r="E27">
        <v>91.767556411259605</v>
      </c>
      <c r="F27">
        <v>105.65308778935599</v>
      </c>
      <c r="G27">
        <v>117.057124837072</v>
      </c>
      <c r="H27">
        <v>119.2238603751</v>
      </c>
      <c r="I27">
        <v>150.81902269188799</v>
      </c>
      <c r="O27">
        <v>164.197772890002</v>
      </c>
      <c r="P27">
        <v>164.85534911263099</v>
      </c>
      <c r="Q27">
        <v>150.03101555760901</v>
      </c>
      <c r="R27">
        <v>179.871955828772</v>
      </c>
      <c r="S27">
        <v>197.876340789409</v>
      </c>
      <c r="T27">
        <v>144.90137349245299</v>
      </c>
      <c r="U27">
        <v>162.03375482792001</v>
      </c>
      <c r="Z27">
        <v>79.657424924129401</v>
      </c>
      <c r="AA27">
        <v>96.570537892791407</v>
      </c>
      <c r="AB27">
        <v>114.91646254852201</v>
      </c>
      <c r="AC27">
        <v>143.63673651190999</v>
      </c>
      <c r="AD27">
        <v>150.87885826912401</v>
      </c>
      <c r="AE27">
        <v>126.856250658099</v>
      </c>
      <c r="AF27">
        <v>139.44245451415799</v>
      </c>
      <c r="AG27">
        <v>177.43137042820999</v>
      </c>
      <c r="AJ27">
        <v>136.63871295415896</v>
      </c>
      <c r="AK27">
        <v>21.548057319737467</v>
      </c>
      <c r="AL27">
        <f>AK27-transect_time_series!$AK$499</f>
        <v>45.80954920164595</v>
      </c>
    </row>
    <row r="28" spans="1:39" x14ac:dyDescent="0.35">
      <c r="A28">
        <v>70</v>
      </c>
      <c r="B28" s="1">
        <v>41123</v>
      </c>
      <c r="C28" t="s">
        <v>101</v>
      </c>
      <c r="D28">
        <v>148.44056196231099</v>
      </c>
      <c r="E28">
        <v>126.39007715486601</v>
      </c>
      <c r="F28">
        <v>140.91469096662399</v>
      </c>
      <c r="G28">
        <v>152.832393035998</v>
      </c>
      <c r="H28">
        <v>153.94188225360199</v>
      </c>
      <c r="I28">
        <v>169.60835795583401</v>
      </c>
      <c r="J28">
        <v>161.37079371921399</v>
      </c>
      <c r="K28">
        <v>145.37716816440201</v>
      </c>
      <c r="AC28">
        <v>186.11561208613199</v>
      </c>
      <c r="AD28">
        <v>181.57127487271799</v>
      </c>
      <c r="AE28">
        <v>148.98153870525201</v>
      </c>
      <c r="AF28">
        <v>153.16895727662001</v>
      </c>
      <c r="AG28">
        <v>189.20424352516699</v>
      </c>
      <c r="AH28">
        <v>131.85638069645699</v>
      </c>
      <c r="AJ28">
        <v>156.41242374108552</v>
      </c>
      <c r="AK28">
        <v>41.321768106664024</v>
      </c>
      <c r="AL28">
        <f>AK28-transect_time_series!$AK$499</f>
        <v>65.583259988572507</v>
      </c>
    </row>
    <row r="29" spans="1:39" x14ac:dyDescent="0.35">
      <c r="A29">
        <v>71</v>
      </c>
      <c r="B29" s="1">
        <v>41130</v>
      </c>
      <c r="C29" t="s">
        <v>102</v>
      </c>
      <c r="D29">
        <v>132.01675938885299</v>
      </c>
      <c r="E29">
        <v>99.494953204807601</v>
      </c>
      <c r="F29">
        <v>123.020573084164</v>
      </c>
      <c r="G29">
        <v>143.00020629938501</v>
      </c>
      <c r="H29">
        <v>152.07269529496199</v>
      </c>
      <c r="I29">
        <v>171.15608118446701</v>
      </c>
      <c r="J29">
        <v>171.25841184084899</v>
      </c>
      <c r="O29">
        <v>176.67641309400099</v>
      </c>
      <c r="P29">
        <v>188.680600381186</v>
      </c>
      <c r="Q29">
        <v>163.89469630334901</v>
      </c>
      <c r="R29">
        <v>202.22379471343601</v>
      </c>
      <c r="S29">
        <v>211.52555091121101</v>
      </c>
      <c r="T29">
        <v>164.81747681648301</v>
      </c>
      <c r="U29">
        <v>187.84411615394399</v>
      </c>
      <c r="AA29">
        <v>136.78608460826601</v>
      </c>
      <c r="AB29">
        <v>162.84125536153701</v>
      </c>
      <c r="AC29">
        <v>170.426460913982</v>
      </c>
      <c r="AD29">
        <v>176.99543334413099</v>
      </c>
      <c r="AE29">
        <v>150.54492777895501</v>
      </c>
      <c r="AF29">
        <v>152.58196593959499</v>
      </c>
      <c r="AG29">
        <v>185.278351640929</v>
      </c>
      <c r="AJ29">
        <v>163.00651467897583</v>
      </c>
      <c r="AK29">
        <v>47.915859044554338</v>
      </c>
      <c r="AL29">
        <f>AK29-transect_time_series!$AK$499</f>
        <v>72.177350926462822</v>
      </c>
      <c r="AM29">
        <f>AVERAGE(AL24:AL29)</f>
        <v>64.90358312038164</v>
      </c>
    </row>
    <row r="30" spans="1:39" s="2" customFormat="1" x14ac:dyDescent="0.35">
      <c r="B30" s="3"/>
    </row>
    <row r="31" spans="1:39" x14ac:dyDescent="0.35">
      <c r="A31">
        <v>83</v>
      </c>
      <c r="B31" s="1">
        <v>41450</v>
      </c>
      <c r="C31" t="s">
        <v>114</v>
      </c>
      <c r="M31">
        <v>104.330757373061</v>
      </c>
      <c r="N31">
        <v>121.59521235888199</v>
      </c>
      <c r="O31">
        <v>143.816468199062</v>
      </c>
      <c r="P31">
        <v>172.81452484688</v>
      </c>
      <c r="Q31">
        <v>158.45090669819999</v>
      </c>
      <c r="R31">
        <v>200.572914154968</v>
      </c>
      <c r="S31">
        <v>226.78141428103399</v>
      </c>
      <c r="X31">
        <v>172.99638820722299</v>
      </c>
      <c r="Y31">
        <v>177.29144644222299</v>
      </c>
      <c r="Z31">
        <v>151.378360498522</v>
      </c>
      <c r="AA31">
        <v>168.25368069789801</v>
      </c>
      <c r="AB31">
        <v>202.18082890725501</v>
      </c>
      <c r="AC31">
        <v>208.702810012442</v>
      </c>
      <c r="AD31">
        <v>209.78137750047699</v>
      </c>
      <c r="AJ31">
        <v>172.78193501272335</v>
      </c>
      <c r="AK31">
        <v>57.691279378301857</v>
      </c>
      <c r="AL31">
        <f>AK31-transect_time_series!$AK$499</f>
        <v>81.952771260210341</v>
      </c>
    </row>
    <row r="32" spans="1:39" x14ac:dyDescent="0.35">
      <c r="A32">
        <v>84</v>
      </c>
      <c r="B32" s="1">
        <v>41490</v>
      </c>
      <c r="C32" t="s">
        <v>115</v>
      </c>
      <c r="D32">
        <v>128.47721189969701</v>
      </c>
      <c r="E32">
        <v>108.055853878238</v>
      </c>
      <c r="F32">
        <v>132.721461529777</v>
      </c>
      <c r="G32">
        <v>162.05551589992899</v>
      </c>
      <c r="H32">
        <v>170.10343833907299</v>
      </c>
      <c r="I32">
        <v>224.55305066597799</v>
      </c>
      <c r="J32">
        <v>235.62282072763</v>
      </c>
      <c r="K32">
        <v>238.93438533954301</v>
      </c>
      <c r="L32">
        <v>240.31728979645499</v>
      </c>
      <c r="M32">
        <v>164.12682222481399</v>
      </c>
      <c r="N32">
        <v>155.69885990665099</v>
      </c>
      <c r="O32">
        <v>157.94927307041601</v>
      </c>
      <c r="P32">
        <v>170.39547553694601</v>
      </c>
      <c r="Q32">
        <v>159.268689119415</v>
      </c>
      <c r="R32">
        <v>198.82646734249099</v>
      </c>
      <c r="S32">
        <v>216.63186572314299</v>
      </c>
      <c r="T32">
        <v>146.16804043191701</v>
      </c>
      <c r="U32">
        <v>166.346384942892</v>
      </c>
      <c r="V32">
        <v>157.64632504385</v>
      </c>
      <c r="W32">
        <v>173.48736103783199</v>
      </c>
      <c r="X32">
        <v>199.437039334688</v>
      </c>
      <c r="Y32">
        <v>206.18994342001599</v>
      </c>
      <c r="Z32">
        <v>173.247865469049</v>
      </c>
      <c r="AA32">
        <v>185.42533557463099</v>
      </c>
      <c r="AB32">
        <v>206.41384620258799</v>
      </c>
      <c r="AC32">
        <v>207.27147811800899</v>
      </c>
      <c r="AD32">
        <v>208.38431558515299</v>
      </c>
      <c r="AE32">
        <v>192.555780449633</v>
      </c>
      <c r="AF32">
        <v>196.88440662970399</v>
      </c>
      <c r="AG32">
        <v>234.20820905431799</v>
      </c>
      <c r="AH32">
        <v>177.797942530613</v>
      </c>
      <c r="AI32">
        <v>166.30906669032501</v>
      </c>
      <c r="AJ32">
        <v>183.17224442235673</v>
      </c>
      <c r="AK32">
        <v>68.081588787935232</v>
      </c>
      <c r="AL32">
        <f>AK32-transect_time_series!$AK$499</f>
        <v>92.343080669843715</v>
      </c>
    </row>
    <row r="33" spans="1:39" x14ac:dyDescent="0.35">
      <c r="A33">
        <v>85</v>
      </c>
      <c r="B33" s="1">
        <v>41491</v>
      </c>
      <c r="C33" t="s">
        <v>116</v>
      </c>
      <c r="D33">
        <v>139.239688503498</v>
      </c>
      <c r="E33">
        <v>118.538768462002</v>
      </c>
      <c r="F33">
        <v>135.50485688959299</v>
      </c>
      <c r="G33">
        <v>160.66761061277199</v>
      </c>
      <c r="H33">
        <v>172.92453248758699</v>
      </c>
      <c r="I33">
        <v>224.84371574617199</v>
      </c>
      <c r="J33">
        <v>236.363931586961</v>
      </c>
      <c r="O33">
        <v>167.248841827571</v>
      </c>
      <c r="P33">
        <v>171.67103361030601</v>
      </c>
      <c r="Q33">
        <v>161.28647308198001</v>
      </c>
      <c r="R33">
        <v>199.847173971888</v>
      </c>
      <c r="S33">
        <v>216.492375194207</v>
      </c>
      <c r="T33">
        <v>155.27992272868801</v>
      </c>
      <c r="U33">
        <v>171.907258542427</v>
      </c>
      <c r="V33">
        <v>158.593175346343</v>
      </c>
      <c r="Z33">
        <v>174.62073345771199</v>
      </c>
      <c r="AA33">
        <v>196.49604714776399</v>
      </c>
      <c r="AB33">
        <v>207.926581090063</v>
      </c>
      <c r="AC33">
        <v>210.64850142674101</v>
      </c>
      <c r="AD33">
        <v>208.96337628249901</v>
      </c>
      <c r="AE33">
        <v>199.25317722537301</v>
      </c>
      <c r="AF33">
        <v>200.56492702931399</v>
      </c>
      <c r="AG33">
        <v>240.09017015239499</v>
      </c>
      <c r="AH33">
        <v>186.43004603103699</v>
      </c>
      <c r="AJ33">
        <v>183.97512160145382</v>
      </c>
      <c r="AK33">
        <v>68.884465967032327</v>
      </c>
      <c r="AL33">
        <f>AK33-transect_time_series!$AK$499</f>
        <v>93.14595784894081</v>
      </c>
    </row>
    <row r="34" spans="1:39" x14ac:dyDescent="0.35">
      <c r="A34">
        <v>86</v>
      </c>
      <c r="B34" s="1">
        <v>41506</v>
      </c>
      <c r="C34" t="s">
        <v>117</v>
      </c>
      <c r="D34">
        <v>127.835205962223</v>
      </c>
      <c r="E34">
        <v>117.363150296352</v>
      </c>
      <c r="F34">
        <v>135.58957780000199</v>
      </c>
      <c r="G34">
        <v>161.499648753348</v>
      </c>
      <c r="H34">
        <v>170.54257414045699</v>
      </c>
      <c r="I34">
        <v>214.25742412487099</v>
      </c>
      <c r="J34">
        <v>228.879694981169</v>
      </c>
      <c r="K34">
        <v>219.05701144821899</v>
      </c>
      <c r="L34">
        <v>238.94807706859601</v>
      </c>
      <c r="M34">
        <v>257.88400570835699</v>
      </c>
      <c r="N34">
        <v>261.71407786432201</v>
      </c>
      <c r="O34">
        <v>257.75839071321002</v>
      </c>
      <c r="P34">
        <v>253.16379716997301</v>
      </c>
      <c r="Q34">
        <v>225.481628491425</v>
      </c>
      <c r="R34">
        <v>247.000687867344</v>
      </c>
      <c r="S34">
        <v>219.512001769167</v>
      </c>
      <c r="T34">
        <v>144.85771227152699</v>
      </c>
      <c r="U34">
        <v>154.106462534831</v>
      </c>
      <c r="V34">
        <v>150.58295024260801</v>
      </c>
      <c r="W34">
        <v>167.17655997703201</v>
      </c>
      <c r="X34">
        <v>183.61022653168999</v>
      </c>
      <c r="Y34">
        <v>194.53158786865501</v>
      </c>
      <c r="Z34">
        <v>159.893943038706</v>
      </c>
      <c r="AA34">
        <v>177.79863705069999</v>
      </c>
      <c r="AB34">
        <v>200.21989125297</v>
      </c>
      <c r="AC34">
        <v>200.59576587021101</v>
      </c>
      <c r="AD34">
        <v>198.72969822495801</v>
      </c>
      <c r="AE34">
        <v>187.00302465582601</v>
      </c>
      <c r="AF34">
        <v>189.96059310920199</v>
      </c>
      <c r="AG34">
        <v>226.292307230896</v>
      </c>
      <c r="AH34">
        <v>173.12440378002901</v>
      </c>
      <c r="AI34">
        <v>160.213115387339</v>
      </c>
      <c r="AJ34">
        <v>193.91199478706923</v>
      </c>
      <c r="AK34">
        <v>78.821339152647738</v>
      </c>
      <c r="AL34">
        <f>AK34-transect_time_series!$AK$499</f>
        <v>103.08283103455622</v>
      </c>
    </row>
    <row r="35" spans="1:39" x14ac:dyDescent="0.35">
      <c r="A35">
        <v>87</v>
      </c>
      <c r="B35" s="1">
        <v>41507</v>
      </c>
      <c r="C35" t="s">
        <v>118</v>
      </c>
      <c r="D35">
        <v>121.117609293489</v>
      </c>
      <c r="E35">
        <v>112.092167818353</v>
      </c>
      <c r="F35">
        <v>133.43074099423501</v>
      </c>
      <c r="J35">
        <v>224.777382427536</v>
      </c>
      <c r="K35">
        <v>222.565757984295</v>
      </c>
      <c r="L35">
        <v>237.58337070042199</v>
      </c>
      <c r="M35">
        <v>256.71823390429302</v>
      </c>
      <c r="N35">
        <v>258.07513300362501</v>
      </c>
      <c r="O35">
        <v>251.49659461479101</v>
      </c>
      <c r="P35">
        <v>245.167999075442</v>
      </c>
      <c r="Q35">
        <v>219.01956698631301</v>
      </c>
      <c r="R35">
        <v>246.46945796884501</v>
      </c>
      <c r="V35">
        <v>158.141122603459</v>
      </c>
      <c r="W35">
        <v>171.70545893711</v>
      </c>
      <c r="X35">
        <v>185.691655041269</v>
      </c>
      <c r="Y35">
        <v>195.91231563833199</v>
      </c>
      <c r="Z35">
        <v>153.086043422963</v>
      </c>
      <c r="AH35">
        <v>171.612504190914</v>
      </c>
      <c r="AI35">
        <v>159.51440861386399</v>
      </c>
      <c r="AJ35">
        <v>196.00934332734471</v>
      </c>
      <c r="AK35">
        <v>80.918687692923214</v>
      </c>
      <c r="AL35">
        <f>AK35-transect_time_series!$AK$499</f>
        <v>105.1801795748317</v>
      </c>
      <c r="AM35">
        <f>AVERAGE(AL31:AL35)</f>
        <v>95.140964077676557</v>
      </c>
    </row>
    <row r="36" spans="1:39" s="2" customFormat="1" x14ac:dyDescent="0.35">
      <c r="B36" s="3"/>
    </row>
    <row r="37" spans="1:39" x14ac:dyDescent="0.35">
      <c r="A37">
        <v>114</v>
      </c>
      <c r="B37" s="1">
        <v>41811</v>
      </c>
      <c r="C37" t="s">
        <v>145</v>
      </c>
      <c r="D37">
        <v>146.28410326180699</v>
      </c>
      <c r="E37">
        <v>129.662364634364</v>
      </c>
      <c r="F37">
        <v>134.64713953681999</v>
      </c>
      <c r="K37">
        <v>139.865210136771</v>
      </c>
      <c r="L37">
        <v>151.365473349979</v>
      </c>
      <c r="M37">
        <v>167.09508513703</v>
      </c>
      <c r="N37">
        <v>174.37256600010599</v>
      </c>
      <c r="O37">
        <v>178.80460430757199</v>
      </c>
      <c r="P37">
        <v>181.09754138833301</v>
      </c>
      <c r="Q37">
        <v>166.03618841174199</v>
      </c>
      <c r="Z37">
        <v>178.57215579817299</v>
      </c>
      <c r="AA37">
        <v>209.49574555748401</v>
      </c>
      <c r="AB37">
        <v>227.590521681399</v>
      </c>
      <c r="AC37">
        <v>232.38547814280901</v>
      </c>
      <c r="AH37">
        <v>178.95693247250401</v>
      </c>
      <c r="AI37">
        <v>172.645685551447</v>
      </c>
      <c r="AJ37">
        <v>173.05479971052125</v>
      </c>
      <c r="AK37">
        <v>57.964144076099757</v>
      </c>
      <c r="AL37">
        <f>AK37-transect_time_series!$AK$499</f>
        <v>82.22563595800824</v>
      </c>
    </row>
    <row r="38" spans="1:39" x14ac:dyDescent="0.35">
      <c r="A38">
        <v>115</v>
      </c>
      <c r="B38" s="1">
        <v>41819</v>
      </c>
      <c r="C38" t="s">
        <v>146</v>
      </c>
      <c r="D38">
        <v>145.29525266197899</v>
      </c>
      <c r="E38">
        <v>132.58486874778399</v>
      </c>
      <c r="F38">
        <v>136.03782435360401</v>
      </c>
      <c r="J38">
        <v>162.40826537053499</v>
      </c>
      <c r="K38">
        <v>139.975290122628</v>
      </c>
      <c r="L38">
        <v>143.22551607338499</v>
      </c>
      <c r="M38">
        <v>164.48998679572699</v>
      </c>
      <c r="N38">
        <v>174.88889999766701</v>
      </c>
      <c r="O38">
        <v>177.07655827108701</v>
      </c>
      <c r="P38">
        <v>194.206782420861</v>
      </c>
      <c r="AI38">
        <v>165.55452684178201</v>
      </c>
      <c r="AJ38">
        <v>157.79488833245807</v>
      </c>
      <c r="AK38">
        <v>42.704232698036577</v>
      </c>
      <c r="AL38">
        <f>AK38-transect_time_series!$AK$499</f>
        <v>66.965724579945061</v>
      </c>
    </row>
    <row r="39" spans="1:39" x14ac:dyDescent="0.35">
      <c r="A39">
        <v>116</v>
      </c>
      <c r="B39" s="1">
        <v>41826</v>
      </c>
      <c r="C39" t="s">
        <v>147</v>
      </c>
      <c r="D39">
        <v>153.373252873334</v>
      </c>
      <c r="E39">
        <v>137.2991060457</v>
      </c>
      <c r="F39">
        <v>133.86325616893299</v>
      </c>
      <c r="G39">
        <v>141.460505566167</v>
      </c>
      <c r="H39">
        <v>153.95691506470101</v>
      </c>
      <c r="I39">
        <v>159.482491048334</v>
      </c>
      <c r="J39">
        <v>163.222685015114</v>
      </c>
      <c r="K39">
        <v>142.35449170023199</v>
      </c>
      <c r="L39">
        <v>139.71956090244799</v>
      </c>
      <c r="M39">
        <v>169.79977007036101</v>
      </c>
      <c r="N39">
        <v>177.70429281317899</v>
      </c>
      <c r="O39">
        <v>183.726909551071</v>
      </c>
      <c r="P39">
        <v>196.89789200676</v>
      </c>
      <c r="Q39">
        <v>172.117604578552</v>
      </c>
      <c r="R39">
        <v>206.132590675084</v>
      </c>
      <c r="S39">
        <v>211.72381578957601</v>
      </c>
      <c r="T39">
        <v>199.14369449002299</v>
      </c>
      <c r="U39">
        <v>213.647672486039</v>
      </c>
      <c r="V39">
        <v>217.323127717593</v>
      </c>
      <c r="W39">
        <v>217.03454865142601</v>
      </c>
      <c r="X39">
        <v>217.62499340767999</v>
      </c>
      <c r="Y39">
        <v>230.13991921369799</v>
      </c>
      <c r="Z39">
        <v>198.582124140432</v>
      </c>
      <c r="AA39">
        <v>215.09015996395601</v>
      </c>
      <c r="AB39">
        <v>244.72189846116001</v>
      </c>
      <c r="AC39">
        <v>241.665001230418</v>
      </c>
      <c r="AD39">
        <v>227.952897764558</v>
      </c>
      <c r="AE39">
        <v>203.16988303559199</v>
      </c>
      <c r="AF39">
        <v>202.709557193336</v>
      </c>
      <c r="AG39">
        <v>234.85102681708301</v>
      </c>
      <c r="AH39">
        <v>178.73344877362501</v>
      </c>
      <c r="AI39">
        <v>172.55023040462899</v>
      </c>
      <c r="AJ39">
        <v>189.30547886314974</v>
      </c>
      <c r="AK39">
        <v>74.21482322872825</v>
      </c>
      <c r="AL39">
        <f>AK39-transect_time_series!$AK$499</f>
        <v>98.476315110636733</v>
      </c>
    </row>
    <row r="40" spans="1:39" x14ac:dyDescent="0.35">
      <c r="A40">
        <v>117</v>
      </c>
      <c r="B40" s="1">
        <v>41827</v>
      </c>
      <c r="C40" t="s">
        <v>148</v>
      </c>
      <c r="I40">
        <v>168.894022645409</v>
      </c>
      <c r="J40">
        <v>163.84622584646101</v>
      </c>
      <c r="K40">
        <v>149.8012344338</v>
      </c>
      <c r="L40">
        <v>142.06449221170399</v>
      </c>
      <c r="M40">
        <v>157.81120609917099</v>
      </c>
      <c r="N40">
        <v>175.54951174166399</v>
      </c>
      <c r="O40">
        <v>175.38866864438199</v>
      </c>
      <c r="P40">
        <v>188.356570372026</v>
      </c>
      <c r="Z40">
        <v>185.59169520799799</v>
      </c>
      <c r="AA40">
        <v>207.26729798918899</v>
      </c>
      <c r="AB40">
        <v>235.92122080907501</v>
      </c>
      <c r="AF40">
        <v>217.67869847346199</v>
      </c>
      <c r="AG40">
        <v>247.51368194363101</v>
      </c>
      <c r="AH40">
        <v>194.28073551153699</v>
      </c>
      <c r="AI40">
        <v>159.93626694788699</v>
      </c>
      <c r="AJ40">
        <v>184.66010192515975</v>
      </c>
      <c r="AK40">
        <v>69.569446290738256</v>
      </c>
      <c r="AL40">
        <f>AK40-transect_time_series!$AK$499</f>
        <v>93.830938172646739</v>
      </c>
    </row>
    <row r="41" spans="1:39" x14ac:dyDescent="0.35">
      <c r="A41">
        <v>118</v>
      </c>
      <c r="B41" s="1">
        <v>41842</v>
      </c>
      <c r="C41" t="s">
        <v>149</v>
      </c>
      <c r="D41">
        <v>154.80739906904199</v>
      </c>
      <c r="E41">
        <v>153.31869342291699</v>
      </c>
      <c r="F41">
        <v>159.42103178888701</v>
      </c>
      <c r="G41">
        <v>144.528924900493</v>
      </c>
      <c r="H41">
        <v>141.674412737555</v>
      </c>
      <c r="I41">
        <v>153.52645713727401</v>
      </c>
      <c r="J41">
        <v>161.343593213319</v>
      </c>
      <c r="K41">
        <v>134.122810538485</v>
      </c>
      <c r="L41">
        <v>131.72157392208601</v>
      </c>
      <c r="M41">
        <v>156.37392528237899</v>
      </c>
      <c r="N41">
        <v>167.31438212453801</v>
      </c>
      <c r="O41">
        <v>173.84396888055301</v>
      </c>
      <c r="P41">
        <v>174.955887521568</v>
      </c>
      <c r="Q41">
        <v>157.26965279147299</v>
      </c>
      <c r="AJ41">
        <v>154.58733666646921</v>
      </c>
      <c r="AK41">
        <v>39.496681032047718</v>
      </c>
      <c r="AL41">
        <f>AK41-transect_time_series!$AK$499</f>
        <v>63.758172913956201</v>
      </c>
    </row>
    <row r="42" spans="1:39" x14ac:dyDescent="0.35">
      <c r="A42">
        <v>119</v>
      </c>
      <c r="B42" s="1">
        <v>41843</v>
      </c>
      <c r="C42" t="s">
        <v>150</v>
      </c>
      <c r="I42">
        <v>168.99079100702701</v>
      </c>
      <c r="J42">
        <v>167.05310789519299</v>
      </c>
      <c r="K42">
        <v>141.34057511985301</v>
      </c>
      <c r="L42">
        <v>141.07502090065799</v>
      </c>
      <c r="M42">
        <v>156.799294158875</v>
      </c>
      <c r="N42">
        <v>171.05153305933001</v>
      </c>
      <c r="O42">
        <v>179.35484823327801</v>
      </c>
      <c r="P42">
        <v>175.011396241234</v>
      </c>
      <c r="W42">
        <v>208.12105688890099</v>
      </c>
      <c r="X42">
        <v>201.60900252557201</v>
      </c>
      <c r="Y42">
        <v>215.767525638785</v>
      </c>
      <c r="Z42">
        <v>185.62529842894801</v>
      </c>
      <c r="AA42">
        <v>202.09782065896599</v>
      </c>
      <c r="AB42">
        <v>234.03248372633999</v>
      </c>
      <c r="AJ42">
        <v>181.99498246306857</v>
      </c>
      <c r="AK42">
        <v>66.904326828647072</v>
      </c>
      <c r="AL42">
        <f>AK42-transect_time_series!$AK$499</f>
        <v>91.165818710555556</v>
      </c>
    </row>
    <row r="43" spans="1:39" x14ac:dyDescent="0.35">
      <c r="A43">
        <v>120</v>
      </c>
      <c r="B43" s="1">
        <v>41850</v>
      </c>
      <c r="C43" t="s">
        <v>151</v>
      </c>
      <c r="I43">
        <v>139.46900211212801</v>
      </c>
      <c r="J43">
        <v>132.27927633559599</v>
      </c>
      <c r="K43">
        <v>117.335258256644</v>
      </c>
      <c r="L43">
        <v>121.875431122547</v>
      </c>
      <c r="M43">
        <v>144.43829011112399</v>
      </c>
      <c r="N43">
        <v>155.41597075979001</v>
      </c>
      <c r="T43">
        <v>163.05146493245701</v>
      </c>
      <c r="U43">
        <v>184.18555532786201</v>
      </c>
      <c r="V43">
        <v>174.58505218096499</v>
      </c>
      <c r="W43">
        <v>198.01511350065999</v>
      </c>
      <c r="X43">
        <v>198.30754781582101</v>
      </c>
      <c r="Y43">
        <v>210.169620654103</v>
      </c>
      <c r="Z43">
        <v>181.00488963607299</v>
      </c>
      <c r="AE43">
        <v>176.721441990724</v>
      </c>
      <c r="AF43">
        <v>178.29576039609401</v>
      </c>
      <c r="AG43">
        <v>217.459895023667</v>
      </c>
      <c r="AH43">
        <v>159.441484921658</v>
      </c>
      <c r="AI43">
        <v>162.80564904343501</v>
      </c>
      <c r="AJ43">
        <v>167.49203911785264</v>
      </c>
      <c r="AK43">
        <v>52.401383483431147</v>
      </c>
      <c r="AL43">
        <f>AK43-transect_time_series!$AK$499</f>
        <v>76.66287536533963</v>
      </c>
    </row>
    <row r="44" spans="1:39" x14ac:dyDescent="0.35">
      <c r="A44">
        <v>121</v>
      </c>
      <c r="B44" s="1">
        <v>41851</v>
      </c>
      <c r="C44" t="s">
        <v>152</v>
      </c>
      <c r="D44">
        <v>145.668673246677</v>
      </c>
      <c r="E44">
        <v>140.16942528982901</v>
      </c>
      <c r="F44">
        <v>141.634332061648</v>
      </c>
      <c r="G44">
        <v>135.79529010931299</v>
      </c>
      <c r="H44">
        <v>129.748922461577</v>
      </c>
      <c r="I44">
        <v>151.58981391789399</v>
      </c>
      <c r="J44">
        <v>151.71857488518299</v>
      </c>
      <c r="K44">
        <v>124.951848187297</v>
      </c>
      <c r="L44">
        <v>123.467666525645</v>
      </c>
      <c r="M44">
        <v>141.969589048285</v>
      </c>
      <c r="N44">
        <v>153.336505489789</v>
      </c>
      <c r="O44">
        <v>157.04369434952301</v>
      </c>
      <c r="P44">
        <v>169.63387886272801</v>
      </c>
      <c r="Q44">
        <v>163.17160739546301</v>
      </c>
      <c r="R44">
        <v>181.12782018438801</v>
      </c>
      <c r="S44">
        <v>207.40030189973601</v>
      </c>
      <c r="T44">
        <v>180.69667930860101</v>
      </c>
      <c r="U44">
        <v>204.457842984915</v>
      </c>
      <c r="V44">
        <v>184.323748647005</v>
      </c>
      <c r="W44">
        <v>200.67891599040499</v>
      </c>
      <c r="X44">
        <v>204.88836623774901</v>
      </c>
      <c r="Y44">
        <v>211.10717615768101</v>
      </c>
      <c r="Z44">
        <v>180.03165527640701</v>
      </c>
      <c r="AA44">
        <v>201.11828199995799</v>
      </c>
      <c r="AB44">
        <v>218.69203339855301</v>
      </c>
      <c r="AC44">
        <v>231.327528186846</v>
      </c>
      <c r="AD44">
        <v>225.103158948171</v>
      </c>
      <c r="AE44">
        <v>200.57125947499401</v>
      </c>
      <c r="AF44">
        <v>185.942638204231</v>
      </c>
      <c r="AG44">
        <v>223.92189513331499</v>
      </c>
      <c r="AH44">
        <v>168.37436298241599</v>
      </c>
      <c r="AI44">
        <v>159.096585156565</v>
      </c>
      <c r="AJ44">
        <v>174.96125225008709</v>
      </c>
      <c r="AK44">
        <v>59.87059661566559</v>
      </c>
      <c r="AL44">
        <f>AK44-transect_time_series!$AK$499</f>
        <v>84.132088497574074</v>
      </c>
    </row>
    <row r="45" spans="1:39" x14ac:dyDescent="0.35">
      <c r="A45">
        <v>122</v>
      </c>
      <c r="B45" s="1">
        <v>41858</v>
      </c>
      <c r="C45" t="s">
        <v>153</v>
      </c>
      <c r="D45">
        <v>148.508525573334</v>
      </c>
      <c r="E45">
        <v>155.91355291679</v>
      </c>
      <c r="F45">
        <v>161.01478270222299</v>
      </c>
      <c r="G45">
        <v>162.26589833781</v>
      </c>
      <c r="H45">
        <v>151.99373217523299</v>
      </c>
      <c r="I45">
        <v>166.924459210035</v>
      </c>
      <c r="J45">
        <v>156.761891467655</v>
      </c>
      <c r="K45">
        <v>133.11960975341501</v>
      </c>
      <c r="L45">
        <v>132.96802336508901</v>
      </c>
      <c r="M45">
        <v>151.22530648029399</v>
      </c>
      <c r="N45">
        <v>161.451153519347</v>
      </c>
      <c r="O45">
        <v>165.06308183286899</v>
      </c>
      <c r="P45">
        <v>170.46351931456499</v>
      </c>
      <c r="Q45">
        <v>165.02284399451901</v>
      </c>
      <c r="R45">
        <v>200.73945433239501</v>
      </c>
      <c r="S45">
        <v>206.25951521457799</v>
      </c>
      <c r="T45">
        <v>172.38321137810101</v>
      </c>
      <c r="U45">
        <v>196.70694245828099</v>
      </c>
      <c r="V45">
        <v>191.84013768553899</v>
      </c>
      <c r="W45">
        <v>210.68439005133499</v>
      </c>
      <c r="X45">
        <v>219.27490837034699</v>
      </c>
      <c r="Y45">
        <v>217.949557191466</v>
      </c>
      <c r="Z45">
        <v>179.37276845769799</v>
      </c>
      <c r="AA45">
        <v>208.559473810329</v>
      </c>
      <c r="AB45">
        <v>214.94247365324199</v>
      </c>
      <c r="AC45">
        <v>227.74979324800199</v>
      </c>
      <c r="AD45">
        <v>225.59354806943901</v>
      </c>
      <c r="AE45">
        <v>209.71849511565301</v>
      </c>
      <c r="AF45">
        <v>199.15802244670201</v>
      </c>
      <c r="AG45">
        <v>239.58919101043901</v>
      </c>
      <c r="AH45">
        <v>175.88530671354201</v>
      </c>
      <c r="AI45">
        <v>168.235424092454</v>
      </c>
      <c r="AJ45">
        <v>182.72934356070999</v>
      </c>
      <c r="AK45">
        <v>67.638687926288497</v>
      </c>
      <c r="AL45">
        <f>AK45-transect_time_series!$AK$499</f>
        <v>91.900179808196981</v>
      </c>
    </row>
    <row r="46" spans="1:39" x14ac:dyDescent="0.35">
      <c r="A46">
        <v>123</v>
      </c>
      <c r="B46" s="1">
        <v>41859</v>
      </c>
      <c r="C46" t="s">
        <v>154</v>
      </c>
      <c r="D46">
        <v>173.95361666990701</v>
      </c>
      <c r="E46">
        <v>158.509305895106</v>
      </c>
      <c r="F46">
        <v>160.790603473283</v>
      </c>
      <c r="G46">
        <v>161.13109949434499</v>
      </c>
      <c r="H46">
        <v>156.64115406716499</v>
      </c>
      <c r="M46">
        <v>158.44551782118899</v>
      </c>
      <c r="N46">
        <v>171.28973445576901</v>
      </c>
      <c r="O46">
        <v>177.18128287062299</v>
      </c>
      <c r="P46">
        <v>184.99900771137899</v>
      </c>
      <c r="Q46">
        <v>162.234362689069</v>
      </c>
      <c r="R46">
        <v>199.43023334598999</v>
      </c>
      <c r="S46">
        <v>203.26788080950601</v>
      </c>
      <c r="T46">
        <v>177.55995447506899</v>
      </c>
      <c r="X46">
        <v>221.67583165448099</v>
      </c>
      <c r="Y46">
        <v>224.066374375137</v>
      </c>
      <c r="Z46">
        <v>201.65066602805999</v>
      </c>
      <c r="AA46">
        <v>215.07239888722401</v>
      </c>
      <c r="AB46">
        <v>232.93191396292201</v>
      </c>
      <c r="AC46">
        <v>231.120015865759</v>
      </c>
      <c r="AD46">
        <v>230.61583031265101</v>
      </c>
      <c r="AE46">
        <v>202.475593508283</v>
      </c>
      <c r="AF46">
        <v>204.903011169607</v>
      </c>
      <c r="AJ46">
        <v>191.36115407011468</v>
      </c>
      <c r="AK46">
        <v>76.270498435693185</v>
      </c>
      <c r="AL46">
        <f>AK46-transect_time_series!$AK$499</f>
        <v>100.53199031760167</v>
      </c>
    </row>
    <row r="47" spans="1:39" x14ac:dyDescent="0.35">
      <c r="A47">
        <v>124</v>
      </c>
      <c r="B47" s="1">
        <v>41866</v>
      </c>
      <c r="C47" t="s">
        <v>155</v>
      </c>
      <c r="F47">
        <v>120.954274529969</v>
      </c>
      <c r="G47">
        <v>126.433749602619</v>
      </c>
      <c r="H47">
        <v>125.605549786898</v>
      </c>
      <c r="I47">
        <v>155.863914890269</v>
      </c>
      <c r="J47">
        <v>148.32108316055499</v>
      </c>
      <c r="K47">
        <v>130.61869922429301</v>
      </c>
      <c r="L47">
        <v>124.15201133518001</v>
      </c>
      <c r="Q47">
        <v>125.312804075594</v>
      </c>
      <c r="R47">
        <v>164.38235833009</v>
      </c>
      <c r="S47">
        <v>185.394574751861</v>
      </c>
      <c r="T47">
        <v>165.55906525565899</v>
      </c>
      <c r="U47">
        <v>176.65542845144901</v>
      </c>
      <c r="V47">
        <v>182.73301343948799</v>
      </c>
      <c r="W47">
        <v>180.35038006491899</v>
      </c>
      <c r="X47">
        <v>199.600089058495</v>
      </c>
      <c r="AC47">
        <v>183.52152174016999</v>
      </c>
      <c r="AD47">
        <v>188.25824561812601</v>
      </c>
      <c r="AE47">
        <v>163.22364151658201</v>
      </c>
      <c r="AF47">
        <v>181.507183469117</v>
      </c>
      <c r="AG47">
        <v>213.16813306257501</v>
      </c>
      <c r="AH47">
        <v>156.546925544413</v>
      </c>
      <c r="AI47">
        <v>150.23100396244999</v>
      </c>
      <c r="AJ47">
        <v>161.29062049412599</v>
      </c>
      <c r="AK47">
        <v>46.199964859704494</v>
      </c>
      <c r="AL47">
        <f>AK47-transect_time_series!$AK$499</f>
        <v>70.461456741612977</v>
      </c>
    </row>
    <row r="48" spans="1:39" x14ac:dyDescent="0.35">
      <c r="A48">
        <v>125</v>
      </c>
      <c r="B48" s="1">
        <v>41867</v>
      </c>
      <c r="C48" t="s">
        <v>156</v>
      </c>
      <c r="AB48">
        <v>225.80329194479401</v>
      </c>
      <c r="AC48">
        <v>218.15128775554101</v>
      </c>
      <c r="AH48">
        <v>184.98131242135301</v>
      </c>
      <c r="AI48">
        <v>175.51641663656699</v>
      </c>
      <c r="AJ48">
        <v>201.11307718956374</v>
      </c>
      <c r="AK48">
        <v>86.022421555142245</v>
      </c>
      <c r="AL48">
        <f>AK48-transect_time_series!$AK$499</f>
        <v>110.28391343705073</v>
      </c>
    </row>
    <row r="49" spans="1:39" x14ac:dyDescent="0.35">
      <c r="A49">
        <v>126</v>
      </c>
      <c r="B49" s="1">
        <v>41875</v>
      </c>
      <c r="C49" t="s">
        <v>157</v>
      </c>
      <c r="D49">
        <v>136.835051625642</v>
      </c>
      <c r="E49">
        <v>126.013162102164</v>
      </c>
      <c r="F49">
        <v>142.3841837237</v>
      </c>
      <c r="G49">
        <v>144.733129144538</v>
      </c>
      <c r="K49">
        <v>128.66392887458201</v>
      </c>
      <c r="L49">
        <v>131.70405102608501</v>
      </c>
      <c r="M49">
        <v>149.92319603493701</v>
      </c>
      <c r="N49">
        <v>161.64813980830999</v>
      </c>
      <c r="O49">
        <v>161.663198459005</v>
      </c>
      <c r="P49">
        <v>160.734385708687</v>
      </c>
      <c r="Q49">
        <v>150.36440002397899</v>
      </c>
      <c r="R49">
        <v>177.49252334422499</v>
      </c>
      <c r="V49">
        <v>183.405374625451</v>
      </c>
      <c r="W49">
        <v>180.397500739012</v>
      </c>
      <c r="X49">
        <v>192.662657009588</v>
      </c>
      <c r="Y49">
        <v>202.709858616666</v>
      </c>
      <c r="Z49">
        <v>164.824387565476</v>
      </c>
      <c r="AA49">
        <v>172.55050331741899</v>
      </c>
      <c r="AB49">
        <v>205.383860211111</v>
      </c>
      <c r="AC49">
        <v>204.43556959967</v>
      </c>
      <c r="AD49">
        <v>210.95357646284799</v>
      </c>
      <c r="AH49">
        <v>162.31569660893999</v>
      </c>
      <c r="AI49">
        <v>147.98481708946801</v>
      </c>
      <c r="AJ49">
        <v>165.20796311832623</v>
      </c>
      <c r="AK49">
        <v>50.117307483904739</v>
      </c>
      <c r="AL49">
        <f>AK49-transect_time_series!$AK$499</f>
        <v>74.378799365813222</v>
      </c>
      <c r="AM49">
        <f>AVERAGE(AL37:AL49)</f>
        <v>84.98260838299521</v>
      </c>
    </row>
    <row r="50" spans="1:39" s="2" customFormat="1" x14ac:dyDescent="0.35">
      <c r="B50" s="3"/>
    </row>
    <row r="51" spans="1:39" x14ac:dyDescent="0.35">
      <c r="A51">
        <v>152</v>
      </c>
      <c r="B51" s="1">
        <v>42179</v>
      </c>
      <c r="C51" t="s">
        <v>81</v>
      </c>
      <c r="G51">
        <v>180.49621580885901</v>
      </c>
      <c r="H51">
        <v>183.640557761221</v>
      </c>
      <c r="I51">
        <v>194.31770425303199</v>
      </c>
      <c r="J51">
        <v>187.762479430235</v>
      </c>
      <c r="K51">
        <v>167.959993254393</v>
      </c>
      <c r="L51">
        <v>174.12369730699001</v>
      </c>
      <c r="M51">
        <v>173.42891536907601</v>
      </c>
      <c r="N51">
        <v>181.28738105375899</v>
      </c>
      <c r="R51">
        <v>207.07642347495499</v>
      </c>
      <c r="S51">
        <v>215.745416870502</v>
      </c>
      <c r="T51">
        <v>184.37689542153399</v>
      </c>
      <c r="U51">
        <v>210.27202220755899</v>
      </c>
      <c r="V51">
        <v>200.676133701303</v>
      </c>
      <c r="W51">
        <v>194.515167423397</v>
      </c>
      <c r="X51">
        <v>205.67325259526601</v>
      </c>
      <c r="Y51">
        <v>206.59779557082999</v>
      </c>
      <c r="AD51">
        <v>219.190271718617</v>
      </c>
      <c r="AE51">
        <v>194.18062042139201</v>
      </c>
      <c r="AF51">
        <v>191.54025110519399</v>
      </c>
      <c r="AG51">
        <v>226.83623141778401</v>
      </c>
      <c r="AH51">
        <v>169.70654425730001</v>
      </c>
      <c r="AI51">
        <v>160.65248836988201</v>
      </c>
      <c r="AJ51">
        <v>192.27529358150366</v>
      </c>
      <c r="AK51">
        <v>77.184637947082166</v>
      </c>
      <c r="AL51">
        <f>AK51-transect_time_series!$AK$499</f>
        <v>101.44612982899065</v>
      </c>
    </row>
    <row r="52" spans="1:39" x14ac:dyDescent="0.35">
      <c r="A52">
        <v>153</v>
      </c>
      <c r="B52" s="1">
        <v>42195</v>
      </c>
      <c r="C52" t="s">
        <v>89</v>
      </c>
      <c r="D52">
        <v>164.04503042552699</v>
      </c>
      <c r="E52">
        <v>155.61242740187001</v>
      </c>
      <c r="F52">
        <v>169.87365594116301</v>
      </c>
      <c r="G52">
        <v>171.588245571611</v>
      </c>
      <c r="H52">
        <v>174.276500745786</v>
      </c>
      <c r="M52">
        <v>176.51020454047901</v>
      </c>
      <c r="N52">
        <v>189.96643550713401</v>
      </c>
      <c r="O52">
        <v>190.68850581126401</v>
      </c>
      <c r="P52">
        <v>196.12610073653599</v>
      </c>
      <c r="Q52">
        <v>163.0694124897</v>
      </c>
      <c r="R52">
        <v>198.54205106441401</v>
      </c>
      <c r="S52">
        <v>211.23332167477699</v>
      </c>
      <c r="X52">
        <v>207.74299365931901</v>
      </c>
      <c r="Y52">
        <v>214.17083461512499</v>
      </c>
      <c r="Z52">
        <v>181.729615670963</v>
      </c>
      <c r="AA52">
        <v>198.19159995859201</v>
      </c>
      <c r="AB52">
        <v>215.55908443278699</v>
      </c>
      <c r="AC52">
        <v>214.52704689862401</v>
      </c>
      <c r="AD52">
        <v>213.68736437210501</v>
      </c>
      <c r="AE52">
        <v>193.38346483034101</v>
      </c>
      <c r="AF52">
        <v>196.382976760969</v>
      </c>
      <c r="AJ52">
        <v>190.32889871948032</v>
      </c>
      <c r="AK52">
        <v>75.238243085058826</v>
      </c>
      <c r="AL52">
        <f>AK52-transect_time_series!$AK$499</f>
        <v>99.49973496696731</v>
      </c>
    </row>
    <row r="53" spans="1:39" x14ac:dyDescent="0.35">
      <c r="A53">
        <v>154</v>
      </c>
      <c r="B53" s="1">
        <v>42210</v>
      </c>
      <c r="C53" t="s">
        <v>181</v>
      </c>
      <c r="D53">
        <v>163.69517625358401</v>
      </c>
      <c r="E53">
        <v>155.99292207792701</v>
      </c>
      <c r="F53">
        <v>173.331938646352</v>
      </c>
      <c r="G53">
        <v>179.204655943304</v>
      </c>
      <c r="H53">
        <v>169.781206162275</v>
      </c>
      <c r="I53">
        <v>189.520938925818</v>
      </c>
      <c r="J53">
        <v>181.187726694856</v>
      </c>
      <c r="K53">
        <v>152.593133400753</v>
      </c>
      <c r="L53">
        <v>156.80776098649901</v>
      </c>
      <c r="M53">
        <v>158.79378203550101</v>
      </c>
      <c r="N53">
        <v>183.06094606386199</v>
      </c>
      <c r="O53">
        <v>183.986360962395</v>
      </c>
      <c r="P53">
        <v>189.77498254355899</v>
      </c>
      <c r="Q53">
        <v>164.781758326984</v>
      </c>
      <c r="R53">
        <v>199.096459406544</v>
      </c>
      <c r="S53">
        <v>209.758245366306</v>
      </c>
      <c r="T53">
        <v>179.571343110562</v>
      </c>
      <c r="U53">
        <v>199.18490292821599</v>
      </c>
      <c r="V53">
        <v>195.917576054271</v>
      </c>
      <c r="W53">
        <v>206.40921069460799</v>
      </c>
      <c r="X53">
        <v>208.191334940069</v>
      </c>
      <c r="Y53">
        <v>213.54648008542699</v>
      </c>
      <c r="Z53">
        <v>176.03057445452399</v>
      </c>
      <c r="AA53">
        <v>194.49301895649899</v>
      </c>
      <c r="AB53">
        <v>216.40668704187999</v>
      </c>
      <c r="AC53">
        <v>223.17514882901901</v>
      </c>
      <c r="AD53">
        <v>213.036246334483</v>
      </c>
      <c r="AE53">
        <v>193.77220077798501</v>
      </c>
      <c r="AF53">
        <v>188.26757122284599</v>
      </c>
      <c r="AG53">
        <v>225.73095985321601</v>
      </c>
      <c r="AH53">
        <v>167.73324277364401</v>
      </c>
      <c r="AI53">
        <v>160.30778592244201</v>
      </c>
      <c r="AJ53">
        <v>186.66069618050656</v>
      </c>
      <c r="AK53">
        <v>71.570040546085067</v>
      </c>
      <c r="AL53">
        <f>AK53-transect_time_series!$AK$499</f>
        <v>95.831532427993551</v>
      </c>
    </row>
    <row r="54" spans="1:39" x14ac:dyDescent="0.35">
      <c r="A54">
        <v>155</v>
      </c>
      <c r="B54" s="1">
        <v>42211</v>
      </c>
      <c r="C54" t="s">
        <v>146</v>
      </c>
      <c r="D54">
        <v>163.49900327372799</v>
      </c>
      <c r="E54">
        <v>160.460295879467</v>
      </c>
      <c r="F54">
        <v>170.71445422049999</v>
      </c>
      <c r="G54">
        <v>180.44100403246401</v>
      </c>
      <c r="H54">
        <v>172.45951835282801</v>
      </c>
      <c r="I54">
        <v>190.59938633843601</v>
      </c>
      <c r="J54">
        <v>176.094168425823</v>
      </c>
      <c r="K54">
        <v>154.06252236068201</v>
      </c>
      <c r="L54">
        <v>163.81952350775001</v>
      </c>
      <c r="P54">
        <v>193.90992352132201</v>
      </c>
      <c r="Q54">
        <v>169.02591012742499</v>
      </c>
      <c r="R54">
        <v>205.04321421218401</v>
      </c>
      <c r="S54">
        <v>202.20070286106099</v>
      </c>
      <c r="T54">
        <v>180.51344794118501</v>
      </c>
      <c r="U54">
        <v>201.77398814004599</v>
      </c>
      <c r="V54">
        <v>207.59524646566001</v>
      </c>
      <c r="W54">
        <v>206.25734394720899</v>
      </c>
      <c r="AB54">
        <v>223.21388922446801</v>
      </c>
      <c r="AC54">
        <v>223.849526821789</v>
      </c>
      <c r="AD54">
        <v>219.262209012298</v>
      </c>
      <c r="AE54">
        <v>192.44430305886601</v>
      </c>
      <c r="AF54">
        <v>199.279222410573</v>
      </c>
      <c r="AG54">
        <v>227.882092758607</v>
      </c>
      <c r="AH54">
        <v>170.96147833263601</v>
      </c>
      <c r="AJ54">
        <v>189.80676563445863</v>
      </c>
      <c r="AK54">
        <v>74.716110000037133</v>
      </c>
      <c r="AL54">
        <f>AK54-transect_time_series!$AK$499</f>
        <v>98.977601881945617</v>
      </c>
    </row>
    <row r="55" spans="1:39" x14ac:dyDescent="0.35">
      <c r="A55">
        <v>156</v>
      </c>
      <c r="B55" s="1">
        <v>42218</v>
      </c>
      <c r="C55" t="s">
        <v>182</v>
      </c>
      <c r="D55">
        <v>131.65885815633399</v>
      </c>
      <c r="E55">
        <v>130.740221676902</v>
      </c>
      <c r="F55">
        <v>138.20044935149801</v>
      </c>
      <c r="G55">
        <v>170.45196290546599</v>
      </c>
      <c r="H55">
        <v>175.17131808142901</v>
      </c>
      <c r="I55">
        <v>187.42562140094401</v>
      </c>
      <c r="J55">
        <v>171.60710890019601</v>
      </c>
      <c r="O55">
        <v>164.83091255750901</v>
      </c>
      <c r="P55">
        <v>171.06944082308701</v>
      </c>
      <c r="Q55">
        <v>152.76349870210299</v>
      </c>
      <c r="R55">
        <v>199.22161091087801</v>
      </c>
      <c r="S55">
        <v>206.73491691656201</v>
      </c>
      <c r="T55">
        <v>172.08941648736899</v>
      </c>
      <c r="U55">
        <v>197.669235900964</v>
      </c>
      <c r="AA55">
        <v>181.078828300456</v>
      </c>
      <c r="AB55">
        <v>196.521818859761</v>
      </c>
      <c r="AC55">
        <v>192.321783244822</v>
      </c>
      <c r="AD55">
        <v>204.94661043203101</v>
      </c>
      <c r="AE55">
        <v>182.524337360369</v>
      </c>
      <c r="AF55">
        <v>183.296644562967</v>
      </c>
      <c r="AG55">
        <v>219.881663658138</v>
      </c>
      <c r="AJ55">
        <v>177.62886948522785</v>
      </c>
      <c r="AK55">
        <v>62.538213850806358</v>
      </c>
      <c r="AL55">
        <f>AK55-transect_time_series!$AK$499</f>
        <v>86.799705732714841</v>
      </c>
    </row>
    <row r="56" spans="1:39" x14ac:dyDescent="0.35">
      <c r="A56">
        <v>157</v>
      </c>
      <c r="B56" s="1">
        <v>42218</v>
      </c>
      <c r="C56" t="s">
        <v>183</v>
      </c>
      <c r="D56">
        <v>163.82070228703299</v>
      </c>
      <c r="E56">
        <v>165.12150356559101</v>
      </c>
      <c r="F56">
        <v>171.19493348852299</v>
      </c>
      <c r="G56">
        <v>181.93028852999899</v>
      </c>
      <c r="H56">
        <v>185.763338160019</v>
      </c>
      <c r="I56">
        <v>200.421812863398</v>
      </c>
      <c r="J56">
        <v>193.81274968596</v>
      </c>
      <c r="K56">
        <v>170.61713029444201</v>
      </c>
      <c r="L56">
        <v>178.342753519166</v>
      </c>
      <c r="M56">
        <v>192.990787725427</v>
      </c>
      <c r="N56">
        <v>192.79358445405299</v>
      </c>
      <c r="O56">
        <v>201.245651153636</v>
      </c>
      <c r="P56">
        <v>199.81065021264899</v>
      </c>
      <c r="Q56">
        <v>183.111159643804</v>
      </c>
      <c r="R56">
        <v>215.226198835312</v>
      </c>
      <c r="S56">
        <v>219.92096159720401</v>
      </c>
      <c r="T56">
        <v>194.771341445866</v>
      </c>
      <c r="U56">
        <v>211.621653079808</v>
      </c>
      <c r="V56">
        <v>203.06890295222499</v>
      </c>
      <c r="W56">
        <v>205.928815454682</v>
      </c>
      <c r="X56">
        <v>222.592345971399</v>
      </c>
      <c r="Y56">
        <v>222.39742373198399</v>
      </c>
      <c r="Z56">
        <v>186.464941751689</v>
      </c>
      <c r="AA56">
        <v>196.00495382472599</v>
      </c>
      <c r="AB56">
        <v>224.532256785664</v>
      </c>
      <c r="AC56">
        <v>221.98266410668299</v>
      </c>
      <c r="AD56">
        <v>220.08784080138099</v>
      </c>
      <c r="AE56">
        <v>195.60533275193799</v>
      </c>
      <c r="AF56">
        <v>198.828110725578</v>
      </c>
      <c r="AG56">
        <v>236.55864539479199</v>
      </c>
      <c r="AH56">
        <v>176.99687329855601</v>
      </c>
      <c r="AI56">
        <v>162.77698369792199</v>
      </c>
      <c r="AJ56">
        <v>196.76072786847215</v>
      </c>
      <c r="AK56">
        <v>81.67007223405065</v>
      </c>
      <c r="AL56">
        <f>AK56-transect_time_series!$AK$499</f>
        <v>105.93156411595913</v>
      </c>
    </row>
    <row r="57" spans="1:39" x14ac:dyDescent="0.35">
      <c r="A57">
        <v>158</v>
      </c>
      <c r="B57" s="1">
        <v>42219</v>
      </c>
      <c r="C57" t="s">
        <v>65</v>
      </c>
      <c r="D57">
        <v>165.92636186763599</v>
      </c>
      <c r="E57">
        <v>150.600730933769</v>
      </c>
      <c r="F57">
        <v>171.41836818966701</v>
      </c>
      <c r="G57">
        <v>174.27323620076899</v>
      </c>
      <c r="H57">
        <v>176.72421783838999</v>
      </c>
      <c r="I57">
        <v>193.976995002823</v>
      </c>
      <c r="J57">
        <v>181.01922116376801</v>
      </c>
      <c r="K57">
        <v>154.80072728283699</v>
      </c>
      <c r="L57">
        <v>162.74570922613401</v>
      </c>
      <c r="M57">
        <v>178.81501331511299</v>
      </c>
      <c r="N57">
        <v>191.327599335922</v>
      </c>
      <c r="O57">
        <v>188.40007858196199</v>
      </c>
      <c r="P57">
        <v>192.27293764437701</v>
      </c>
      <c r="Q57">
        <v>168.90928473187299</v>
      </c>
      <c r="R57">
        <v>205.00207127014701</v>
      </c>
      <c r="S57">
        <v>209.56268853919599</v>
      </c>
      <c r="T57">
        <v>180.711442132911</v>
      </c>
      <c r="U57">
        <v>203.365327312311</v>
      </c>
      <c r="V57">
        <v>195.326305005341</v>
      </c>
      <c r="Y57">
        <v>209.93973015252101</v>
      </c>
      <c r="Z57">
        <v>178.810189239577</v>
      </c>
      <c r="AA57">
        <v>197.86656721409599</v>
      </c>
      <c r="AB57">
        <v>217.89515418251801</v>
      </c>
      <c r="AC57">
        <v>220.871569072657</v>
      </c>
      <c r="AD57">
        <v>211.027954178839</v>
      </c>
      <c r="AE57">
        <v>193.866490020177</v>
      </c>
      <c r="AF57">
        <v>190.147785798444</v>
      </c>
      <c r="AG57">
        <v>225.50724123570501</v>
      </c>
      <c r="AH57">
        <v>169.65650013513999</v>
      </c>
      <c r="AI57">
        <v>156.19549581722401</v>
      </c>
      <c r="AJ57">
        <v>187.23209975406144</v>
      </c>
      <c r="AK57">
        <v>72.141444119639942</v>
      </c>
      <c r="AL57">
        <f>AK57-transect_time_series!$AK$499</f>
        <v>96.402936001548426</v>
      </c>
    </row>
    <row r="58" spans="1:39" x14ac:dyDescent="0.35">
      <c r="A58">
        <v>159</v>
      </c>
      <c r="B58" s="1">
        <v>42226</v>
      </c>
      <c r="C58" t="s">
        <v>184</v>
      </c>
      <c r="D58">
        <v>144.10712965137799</v>
      </c>
      <c r="E58">
        <v>137.42824118141999</v>
      </c>
      <c r="F58">
        <v>150.22720542047401</v>
      </c>
      <c r="G58">
        <v>161.34410118039099</v>
      </c>
      <c r="H58">
        <v>157.44912716908101</v>
      </c>
      <c r="I58">
        <v>172.161951716072</v>
      </c>
      <c r="J58">
        <v>154.51110203810899</v>
      </c>
      <c r="K58">
        <v>134.69131838232201</v>
      </c>
      <c r="L58">
        <v>149.75406927183801</v>
      </c>
      <c r="M58">
        <v>160.033903175299</v>
      </c>
      <c r="N58">
        <v>171.926555074524</v>
      </c>
      <c r="O58">
        <v>170.96836876111999</v>
      </c>
      <c r="P58">
        <v>172.41640242031801</v>
      </c>
      <c r="Q58">
        <v>153.73714727515701</v>
      </c>
      <c r="R58">
        <v>181.91833728136399</v>
      </c>
      <c r="S58">
        <v>191.86893092910699</v>
      </c>
      <c r="T58">
        <v>167.85939582092399</v>
      </c>
      <c r="U58">
        <v>192.32000565206499</v>
      </c>
      <c r="V58">
        <v>185.57602410411201</v>
      </c>
      <c r="W58">
        <v>179.764934782853</v>
      </c>
      <c r="X58">
        <v>192.11525806585001</v>
      </c>
      <c r="Y58">
        <v>200.10720605984</v>
      </c>
      <c r="Z58">
        <v>161.12393259613401</v>
      </c>
      <c r="AA58">
        <v>181.625360627323</v>
      </c>
      <c r="AB58">
        <v>201.45321308415501</v>
      </c>
      <c r="AC58">
        <v>198.702076436357</v>
      </c>
      <c r="AD58">
        <v>196.76074468713799</v>
      </c>
      <c r="AE58">
        <v>177.489008136584</v>
      </c>
      <c r="AF58">
        <v>176.81073884422901</v>
      </c>
      <c r="AG58">
        <v>211.059151189842</v>
      </c>
      <c r="AH58">
        <v>158.682296925423</v>
      </c>
      <c r="AI58">
        <v>136.461472531352</v>
      </c>
      <c r="AJ58">
        <v>171.32670970225482</v>
      </c>
      <c r="AK58">
        <v>56.236054067833322</v>
      </c>
      <c r="AL58">
        <f>AK58-transect_time_series!$AK$499</f>
        <v>80.497545949741806</v>
      </c>
    </row>
    <row r="59" spans="1:39" x14ac:dyDescent="0.35">
      <c r="A59">
        <v>160</v>
      </c>
      <c r="B59" s="1">
        <v>42234</v>
      </c>
      <c r="C59" t="s">
        <v>185</v>
      </c>
      <c r="D59">
        <v>152.23261158244699</v>
      </c>
      <c r="E59">
        <v>139.90877092867001</v>
      </c>
      <c r="F59">
        <v>156.618872338389</v>
      </c>
      <c r="G59">
        <v>161.689517723915</v>
      </c>
      <c r="L59">
        <v>148.665981583931</v>
      </c>
      <c r="M59">
        <v>162.299556834116</v>
      </c>
      <c r="N59">
        <v>173.59096982096801</v>
      </c>
      <c r="O59">
        <v>176.680248387586</v>
      </c>
      <c r="P59">
        <v>182.160832597168</v>
      </c>
      <c r="Q59">
        <v>161.69830334587201</v>
      </c>
      <c r="R59">
        <v>193.926339186734</v>
      </c>
      <c r="W59">
        <v>181.45687431570201</v>
      </c>
      <c r="X59">
        <v>191.075083657053</v>
      </c>
      <c r="Y59">
        <v>193.978127442756</v>
      </c>
      <c r="Z59">
        <v>168.70439377471601</v>
      </c>
      <c r="AA59">
        <v>186.162390843526</v>
      </c>
      <c r="AB59">
        <v>206.16290757361801</v>
      </c>
      <c r="AC59">
        <v>208.56447585395</v>
      </c>
      <c r="AD59">
        <v>211.13338353365299</v>
      </c>
      <c r="AJ59">
        <v>176.6689284907774</v>
      </c>
      <c r="AK59">
        <v>61.578272856355909</v>
      </c>
      <c r="AL59">
        <f>AK59-transect_time_series!$AK$499</f>
        <v>85.839764738264392</v>
      </c>
    </row>
    <row r="60" spans="1:39" x14ac:dyDescent="0.35">
      <c r="A60">
        <v>161</v>
      </c>
      <c r="B60" s="1">
        <v>42238</v>
      </c>
      <c r="C60" t="s">
        <v>186</v>
      </c>
      <c r="D60">
        <v>155.76443747580899</v>
      </c>
      <c r="E60">
        <v>151.02884418581201</v>
      </c>
      <c r="F60">
        <v>153.76588278734499</v>
      </c>
      <c r="G60">
        <v>174.48008375005401</v>
      </c>
      <c r="H60">
        <v>171.74529461985401</v>
      </c>
      <c r="I60">
        <v>188.67726879569</v>
      </c>
      <c r="J60">
        <v>181.454725713709</v>
      </c>
      <c r="K60">
        <v>155.89937115162601</v>
      </c>
      <c r="L60">
        <v>161.663432009985</v>
      </c>
      <c r="M60">
        <v>179.48101970632499</v>
      </c>
      <c r="N60">
        <v>184.17473001435999</v>
      </c>
      <c r="O60">
        <v>176.75356961155401</v>
      </c>
      <c r="P60">
        <v>195.19643156785199</v>
      </c>
      <c r="Q60">
        <v>167.94949140805701</v>
      </c>
      <c r="R60">
        <v>202.36026273508099</v>
      </c>
      <c r="S60">
        <v>210.122358068567</v>
      </c>
      <c r="T60">
        <v>178.79620770234399</v>
      </c>
      <c r="U60">
        <v>203.64280210270101</v>
      </c>
      <c r="V60">
        <v>200.70765973158001</v>
      </c>
      <c r="W60">
        <v>202.521501916717</v>
      </c>
      <c r="X60">
        <v>213.17623910492901</v>
      </c>
      <c r="Y60">
        <v>221.23627147443599</v>
      </c>
      <c r="Z60">
        <v>176.787710368853</v>
      </c>
      <c r="AA60">
        <v>193.407299990566</v>
      </c>
      <c r="AB60">
        <v>212.19389559058101</v>
      </c>
      <c r="AC60">
        <v>218.73785035376901</v>
      </c>
      <c r="AD60">
        <v>214.27045428115599</v>
      </c>
      <c r="AE60">
        <v>194.24690711397</v>
      </c>
      <c r="AF60">
        <v>183.19617087430299</v>
      </c>
      <c r="AG60">
        <v>226.168927077321</v>
      </c>
      <c r="AH60">
        <v>159.59687641766101</v>
      </c>
      <c r="AI60">
        <v>156.94239522956201</v>
      </c>
      <c r="AJ60">
        <v>186.44207415412905</v>
      </c>
      <c r="AK60">
        <v>71.351418519707551</v>
      </c>
      <c r="AL60">
        <f>AK60-transect_time_series!$AK$499</f>
        <v>95.612910401616034</v>
      </c>
    </row>
    <row r="61" spans="1:39" x14ac:dyDescent="0.35">
      <c r="A61">
        <v>162</v>
      </c>
      <c r="B61" s="1">
        <v>42242</v>
      </c>
      <c r="C61" t="s">
        <v>182</v>
      </c>
      <c r="D61">
        <v>166.40968883220901</v>
      </c>
      <c r="E61">
        <v>168.57343813031801</v>
      </c>
      <c r="F61">
        <v>173.22392257520201</v>
      </c>
      <c r="G61">
        <v>179.43203341223099</v>
      </c>
      <c r="H61">
        <v>187.62978228674501</v>
      </c>
      <c r="I61">
        <v>196.77780906657699</v>
      </c>
      <c r="J61">
        <v>191.785937526765</v>
      </c>
      <c r="K61">
        <v>165.05566175877999</v>
      </c>
      <c r="L61">
        <v>173.72579463467599</v>
      </c>
      <c r="M61">
        <v>193.817328668816</v>
      </c>
      <c r="N61">
        <v>196.35005357071901</v>
      </c>
      <c r="O61">
        <v>203.0188954098</v>
      </c>
      <c r="P61">
        <v>204.13522105084201</v>
      </c>
      <c r="Q61">
        <v>184.25685370002199</v>
      </c>
      <c r="R61">
        <v>215.914795913929</v>
      </c>
      <c r="S61">
        <v>214.968223708045</v>
      </c>
      <c r="T61">
        <v>189.99868542059701</v>
      </c>
      <c r="U61">
        <v>211.962881438522</v>
      </c>
      <c r="V61">
        <v>219.60475121804799</v>
      </c>
      <c r="W61">
        <v>207.53396421187</v>
      </c>
      <c r="X61">
        <v>216.846068269249</v>
      </c>
      <c r="Y61">
        <v>228.19660191067601</v>
      </c>
      <c r="Z61">
        <v>189.600024801237</v>
      </c>
      <c r="AA61">
        <v>206.288348292911</v>
      </c>
      <c r="AB61">
        <v>234.98060990554899</v>
      </c>
      <c r="AC61">
        <v>233.69457087011801</v>
      </c>
      <c r="AD61">
        <v>224.35907678789101</v>
      </c>
      <c r="AE61">
        <v>201.949068682643</v>
      </c>
      <c r="AF61">
        <v>203.90679026625199</v>
      </c>
      <c r="AG61">
        <v>235.84741013048401</v>
      </c>
      <c r="AH61">
        <v>178.851828279465</v>
      </c>
      <c r="AI61">
        <v>164.24707731383401</v>
      </c>
      <c r="AJ61">
        <v>198.8419749389069</v>
      </c>
      <c r="AK61">
        <v>83.751319304485406</v>
      </c>
      <c r="AL61">
        <f>AK61-transect_time_series!$AK$499</f>
        <v>108.01281118639389</v>
      </c>
      <c r="AM61">
        <f>AVERAGE(AL51:AL61)</f>
        <v>95.895657930194162</v>
      </c>
    </row>
    <row r="62" spans="1:39" s="2" customFormat="1" x14ac:dyDescent="0.35">
      <c r="B62" s="3"/>
    </row>
    <row r="63" spans="1:39" x14ac:dyDescent="0.35">
      <c r="A63">
        <v>205</v>
      </c>
      <c r="B63" s="1">
        <v>42522</v>
      </c>
      <c r="C63" t="s">
        <v>224</v>
      </c>
      <c r="D63">
        <v>140.740146830556</v>
      </c>
      <c r="E63">
        <v>124.68081557252501</v>
      </c>
      <c r="F63">
        <v>133.42685461652101</v>
      </c>
      <c r="G63">
        <v>151.69196853385699</v>
      </c>
      <c r="L63">
        <v>114.098559833811</v>
      </c>
      <c r="M63">
        <v>138.10365501279301</v>
      </c>
      <c r="N63">
        <v>153.090377335591</v>
      </c>
      <c r="O63">
        <v>160.38242230431501</v>
      </c>
      <c r="P63">
        <v>168.72997557306999</v>
      </c>
      <c r="Q63">
        <v>144.027526643116</v>
      </c>
      <c r="R63">
        <v>186.41846131001</v>
      </c>
      <c r="X63">
        <v>202.866423107038</v>
      </c>
      <c r="Y63">
        <v>206.289764712628</v>
      </c>
      <c r="Z63">
        <v>179.72107098461299</v>
      </c>
      <c r="AA63">
        <v>193.735131077841</v>
      </c>
      <c r="AB63">
        <v>210.47040519070799</v>
      </c>
      <c r="AC63">
        <v>221.09274004681399</v>
      </c>
      <c r="AD63">
        <v>214.336565771632</v>
      </c>
      <c r="AJ63">
        <v>169.10571469207994</v>
      </c>
      <c r="AK63">
        <v>54.015059057658448</v>
      </c>
      <c r="AL63">
        <f>AK63-transect_time_series!$AK$499</f>
        <v>78.276550939566931</v>
      </c>
    </row>
    <row r="64" spans="1:39" x14ac:dyDescent="0.35">
      <c r="A64">
        <v>206</v>
      </c>
      <c r="B64" s="1">
        <v>42530</v>
      </c>
      <c r="C64" t="s">
        <v>141</v>
      </c>
      <c r="D64">
        <v>143.14657642283299</v>
      </c>
      <c r="E64">
        <v>130.29569254392001</v>
      </c>
      <c r="F64">
        <v>137.48938113966</v>
      </c>
      <c r="G64">
        <v>139.49705522201501</v>
      </c>
      <c r="H64">
        <v>152.373586284146</v>
      </c>
      <c r="I64">
        <v>166.882629731977</v>
      </c>
      <c r="J64">
        <v>162.54300585593299</v>
      </c>
      <c r="K64">
        <v>130.775165196508</v>
      </c>
      <c r="L64">
        <v>128.222605794023</v>
      </c>
      <c r="M64">
        <v>138.39486780695</v>
      </c>
      <c r="N64">
        <v>154.433777656855</v>
      </c>
      <c r="O64">
        <v>162.43686923012399</v>
      </c>
      <c r="P64">
        <v>167.12511509361499</v>
      </c>
      <c r="Q64">
        <v>154.361578629088</v>
      </c>
      <c r="R64">
        <v>192.44471450464201</v>
      </c>
      <c r="S64">
        <v>203.99640752767201</v>
      </c>
      <c r="T64">
        <v>160.74658951650201</v>
      </c>
      <c r="U64">
        <v>191.75882944830201</v>
      </c>
      <c r="V64">
        <v>182.862738665465</v>
      </c>
      <c r="W64">
        <v>179.721244884469</v>
      </c>
      <c r="X64">
        <v>194.69780862878901</v>
      </c>
      <c r="Y64">
        <v>208.188241266548</v>
      </c>
      <c r="Z64">
        <v>178.23611764123001</v>
      </c>
      <c r="AA64">
        <v>194.66120470383899</v>
      </c>
      <c r="AB64">
        <v>216.94002230836401</v>
      </c>
      <c r="AC64">
        <v>226.99993315369099</v>
      </c>
      <c r="AD64">
        <v>215.06851705082801</v>
      </c>
      <c r="AE64">
        <v>182.87086465484401</v>
      </c>
      <c r="AF64">
        <v>191.194037951491</v>
      </c>
      <c r="AG64">
        <v>219.67275657204499</v>
      </c>
      <c r="AH64">
        <v>161.780770923972</v>
      </c>
      <c r="AI64">
        <v>143.42745830912199</v>
      </c>
      <c r="AJ64">
        <v>172.28894263498316</v>
      </c>
      <c r="AK64">
        <v>57.198287000561663</v>
      </c>
      <c r="AL64">
        <f>AK64-transect_time_series!$AK$499</f>
        <v>81.459778882470147</v>
      </c>
    </row>
    <row r="65" spans="1:38" x14ac:dyDescent="0.35">
      <c r="A65">
        <v>207</v>
      </c>
      <c r="B65" s="1">
        <v>42531</v>
      </c>
      <c r="C65" t="s">
        <v>225</v>
      </c>
      <c r="E65">
        <v>138.42143550040299</v>
      </c>
      <c r="F65">
        <v>152.06719533398501</v>
      </c>
      <c r="G65">
        <v>161.43034604649</v>
      </c>
      <c r="H65">
        <v>170.056598292807</v>
      </c>
      <c r="I65">
        <v>180.83043313744301</v>
      </c>
      <c r="J65">
        <v>173.82094498716</v>
      </c>
      <c r="K65">
        <v>137.189404159784</v>
      </c>
      <c r="L65">
        <v>134.87050846497399</v>
      </c>
      <c r="Q65">
        <v>169.392935613318</v>
      </c>
      <c r="R65">
        <v>203.860803241262</v>
      </c>
      <c r="S65">
        <v>218.23301479358199</v>
      </c>
      <c r="T65">
        <v>171.504581254935</v>
      </c>
      <c r="U65">
        <v>199.98021117920601</v>
      </c>
      <c r="V65">
        <v>193.06010684118201</v>
      </c>
      <c r="W65">
        <v>195.10358227736199</v>
      </c>
      <c r="X65">
        <v>219.21865893225501</v>
      </c>
      <c r="AB65">
        <v>233.782969835232</v>
      </c>
      <c r="AC65">
        <v>233.566058897907</v>
      </c>
      <c r="AD65">
        <v>230.57845734914699</v>
      </c>
      <c r="AE65">
        <v>203.320730894919</v>
      </c>
      <c r="AF65">
        <v>193.119165758462</v>
      </c>
      <c r="AG65">
        <v>226.113601269832</v>
      </c>
      <c r="AH65">
        <v>170.800229584714</v>
      </c>
      <c r="AI65">
        <v>155.49742490435401</v>
      </c>
      <c r="AJ65">
        <v>186.07580827294646</v>
      </c>
      <c r="AK65">
        <v>70.985152638524966</v>
      </c>
      <c r="AL65">
        <f>AK65-transect_time_series!$AK$499</f>
        <v>95.246644520433449</v>
      </c>
    </row>
    <row r="66" spans="1:38" x14ac:dyDescent="0.35">
      <c r="A66">
        <v>208</v>
      </c>
      <c r="B66" s="1">
        <v>42539</v>
      </c>
      <c r="C66" t="s">
        <v>89</v>
      </c>
      <c r="D66">
        <v>146.26892372176999</v>
      </c>
      <c r="E66">
        <v>130.74295073960701</v>
      </c>
      <c r="F66">
        <v>139.62856408582499</v>
      </c>
      <c r="G66">
        <v>151.34048778616901</v>
      </c>
      <c r="H66">
        <v>152.27108072923599</v>
      </c>
      <c r="I66">
        <v>169.42260377896</v>
      </c>
      <c r="J66">
        <v>155.59130438353299</v>
      </c>
      <c r="K66">
        <v>125.02757619284</v>
      </c>
      <c r="L66">
        <v>125.313877311051</v>
      </c>
      <c r="M66">
        <v>147.00974608190401</v>
      </c>
      <c r="N66">
        <v>156.04293127910501</v>
      </c>
      <c r="O66">
        <v>162.32418138772201</v>
      </c>
      <c r="AJ66">
        <v>146.74868562314353</v>
      </c>
      <c r="AK66">
        <v>31.658029988722035</v>
      </c>
      <c r="AL66">
        <f>AK66-transect_time_series!$AK$499</f>
        <v>55.919521870630518</v>
      </c>
    </row>
    <row r="67" spans="1:38" x14ac:dyDescent="0.35">
      <c r="A67">
        <v>209</v>
      </c>
      <c r="B67" s="1">
        <v>42546</v>
      </c>
      <c r="C67" t="s">
        <v>182</v>
      </c>
      <c r="D67">
        <v>137.592787164236</v>
      </c>
      <c r="E67">
        <v>113.01596969093499</v>
      </c>
      <c r="F67">
        <v>129.71900701991299</v>
      </c>
      <c r="Z67">
        <v>173.57449753160299</v>
      </c>
      <c r="AA67">
        <v>190.99832431266799</v>
      </c>
      <c r="AB67">
        <v>212.07972695378899</v>
      </c>
      <c r="AC67">
        <v>198.09016501871301</v>
      </c>
      <c r="AD67">
        <v>215.11404352137899</v>
      </c>
      <c r="AE67">
        <v>176.09506168902601</v>
      </c>
      <c r="AF67">
        <v>182.30174054196101</v>
      </c>
      <c r="AG67">
        <v>216.26762200032499</v>
      </c>
      <c r="AJ67">
        <v>176.80444958586801</v>
      </c>
      <c r="AK67">
        <v>61.713793951446519</v>
      </c>
      <c r="AL67">
        <f>AK67-transect_time_series!$AK$499</f>
        <v>85.975285833355002</v>
      </c>
    </row>
    <row r="68" spans="1:38" x14ac:dyDescent="0.35">
      <c r="A68">
        <v>210</v>
      </c>
      <c r="B68" s="1">
        <v>42551</v>
      </c>
      <c r="C68" t="s">
        <v>226</v>
      </c>
      <c r="D68">
        <v>156.41394099014701</v>
      </c>
      <c r="E68">
        <v>138.19194146229</v>
      </c>
      <c r="F68">
        <v>153.10689954565601</v>
      </c>
      <c r="G68">
        <v>160.87021336210401</v>
      </c>
      <c r="H68">
        <v>161.654388206612</v>
      </c>
      <c r="I68">
        <v>179.34903229991701</v>
      </c>
      <c r="J68">
        <v>171.98834353881401</v>
      </c>
      <c r="K68">
        <v>144.016617917269</v>
      </c>
      <c r="L68">
        <v>135.383785580606</v>
      </c>
      <c r="M68">
        <v>149.256746722987</v>
      </c>
      <c r="N68">
        <v>164.514083552969</v>
      </c>
      <c r="O68">
        <v>164.91464407396001</v>
      </c>
      <c r="P68">
        <v>179.157490138355</v>
      </c>
      <c r="Q68">
        <v>159.460382729141</v>
      </c>
      <c r="R68">
        <v>202.63409840127801</v>
      </c>
      <c r="S68">
        <v>215.04798480589301</v>
      </c>
      <c r="T68">
        <v>166.551194922679</v>
      </c>
      <c r="U68">
        <v>189.86431910899901</v>
      </c>
      <c r="V68">
        <v>180.500366773964</v>
      </c>
      <c r="W68">
        <v>200.064593960688</v>
      </c>
      <c r="X68">
        <v>215.062530454691</v>
      </c>
      <c r="Y68">
        <v>217.99430854639601</v>
      </c>
      <c r="Z68">
        <v>190.663116678058</v>
      </c>
      <c r="AA68">
        <v>205.807516280756</v>
      </c>
      <c r="AB68">
        <v>225.28911401506599</v>
      </c>
      <c r="AC68">
        <v>227.736940097103</v>
      </c>
      <c r="AD68">
        <v>227.080077260888</v>
      </c>
      <c r="AE68">
        <v>206.705385267086</v>
      </c>
      <c r="AF68">
        <v>207.70201779958501</v>
      </c>
      <c r="AG68">
        <v>240.41550442411</v>
      </c>
      <c r="AH68">
        <v>186.52575405241001</v>
      </c>
      <c r="AI68">
        <v>166.661864659553</v>
      </c>
      <c r="AJ68">
        <v>184.08078742593844</v>
      </c>
      <c r="AK68">
        <v>68.990131791516944</v>
      </c>
      <c r="AL68">
        <f>AK68-transect_time_series!$AK$499</f>
        <v>93.251623673425428</v>
      </c>
    </row>
    <row r="69" spans="1:38" x14ac:dyDescent="0.35">
      <c r="A69">
        <v>211</v>
      </c>
      <c r="B69" s="1">
        <v>42555</v>
      </c>
      <c r="C69" t="s">
        <v>227</v>
      </c>
      <c r="D69">
        <v>156.034479167461</v>
      </c>
      <c r="E69">
        <v>136.76055370201999</v>
      </c>
      <c r="F69">
        <v>149.19994599539299</v>
      </c>
      <c r="G69">
        <v>154.82555748546699</v>
      </c>
      <c r="H69">
        <v>157.65635448114699</v>
      </c>
      <c r="I69">
        <v>182.690213682202</v>
      </c>
      <c r="J69">
        <v>181.074076285606</v>
      </c>
      <c r="K69">
        <v>143.89439989626399</v>
      </c>
      <c r="L69">
        <v>132.46093443770999</v>
      </c>
      <c r="M69">
        <v>149.64768253442099</v>
      </c>
      <c r="N69">
        <v>161.955114514185</v>
      </c>
      <c r="O69">
        <v>167.51879057595499</v>
      </c>
      <c r="P69">
        <v>184.14175041777</v>
      </c>
      <c r="Q69">
        <v>172.31906947255399</v>
      </c>
      <c r="R69">
        <v>210.217699717626</v>
      </c>
      <c r="S69">
        <v>217.369305723069</v>
      </c>
      <c r="T69">
        <v>172.26998728728401</v>
      </c>
      <c r="X69">
        <v>225.53099445031199</v>
      </c>
      <c r="Y69">
        <v>228.11963866443199</v>
      </c>
      <c r="Z69">
        <v>192.87915142389201</v>
      </c>
      <c r="AG69">
        <v>241.798916435926</v>
      </c>
      <c r="AH69">
        <v>184.12678259056401</v>
      </c>
      <c r="AI69">
        <v>169.454435910147</v>
      </c>
      <c r="AJ69">
        <v>177.04112325440897</v>
      </c>
      <c r="AK69">
        <v>61.950467619987478</v>
      </c>
      <c r="AL69">
        <f>AK69-transect_time_series!$AK$499</f>
        <v>86.211959501895961</v>
      </c>
    </row>
    <row r="70" spans="1:38" x14ac:dyDescent="0.35">
      <c r="A70">
        <v>212</v>
      </c>
      <c r="B70" s="1">
        <v>42568</v>
      </c>
      <c r="C70" t="s">
        <v>228</v>
      </c>
      <c r="D70">
        <v>175.06432946268899</v>
      </c>
      <c r="E70">
        <v>164.907305487927</v>
      </c>
      <c r="F70">
        <v>175.685321062215</v>
      </c>
      <c r="G70">
        <v>191.89617458050401</v>
      </c>
      <c r="H70">
        <v>193.23434193572299</v>
      </c>
      <c r="I70">
        <v>201.970754484872</v>
      </c>
      <c r="J70">
        <v>210.05365123874401</v>
      </c>
      <c r="K70">
        <v>167.83592825233899</v>
      </c>
      <c r="L70">
        <v>166.30211711489301</v>
      </c>
      <c r="M70">
        <v>180.37220218521301</v>
      </c>
      <c r="N70">
        <v>193.29623196157399</v>
      </c>
      <c r="O70">
        <v>187.243464338639</v>
      </c>
      <c r="P70">
        <v>201.65478194444199</v>
      </c>
      <c r="Q70">
        <v>191.41106798587401</v>
      </c>
      <c r="R70">
        <v>227.30477638491601</v>
      </c>
      <c r="S70">
        <v>237.822895716289</v>
      </c>
      <c r="T70">
        <v>192.68892312058901</v>
      </c>
      <c r="U70">
        <v>215.50531655204</v>
      </c>
      <c r="V70">
        <v>209.78346334256801</v>
      </c>
      <c r="W70">
        <v>224.41570095122799</v>
      </c>
      <c r="X70">
        <v>245.11835565960001</v>
      </c>
      <c r="Y70">
        <v>253.874917002205</v>
      </c>
      <c r="Z70">
        <v>220.20166155170699</v>
      </c>
      <c r="AA70">
        <v>225.193259796631</v>
      </c>
      <c r="AB70">
        <v>250.864610659249</v>
      </c>
      <c r="AC70">
        <v>255.274522631953</v>
      </c>
      <c r="AD70">
        <v>247.50862241364501</v>
      </c>
      <c r="AE70">
        <v>230.43486988206601</v>
      </c>
      <c r="AF70">
        <v>237.49611173432601</v>
      </c>
      <c r="AG70">
        <v>269.659812418672</v>
      </c>
      <c r="AH70">
        <v>209.22181703218601</v>
      </c>
      <c r="AI70">
        <v>191.800361841832</v>
      </c>
      <c r="AJ70">
        <v>210.78430221022967</v>
      </c>
      <c r="AK70">
        <v>95.693646575808174</v>
      </c>
      <c r="AL70">
        <f>AK70-transect_time_series!$AK$499</f>
        <v>119.95513845771666</v>
      </c>
    </row>
    <row r="71" spans="1:38" x14ac:dyDescent="0.35">
      <c r="A71">
        <v>213</v>
      </c>
      <c r="B71" s="1">
        <v>42570</v>
      </c>
      <c r="C71" t="s">
        <v>229</v>
      </c>
      <c r="D71">
        <v>149.23387281309999</v>
      </c>
      <c r="E71">
        <v>132.05796459805799</v>
      </c>
      <c r="F71">
        <v>142.116439969483</v>
      </c>
      <c r="G71">
        <v>153.08606166341099</v>
      </c>
      <c r="H71">
        <v>170.08216888800001</v>
      </c>
      <c r="I71">
        <v>187.323895544274</v>
      </c>
      <c r="J71">
        <v>177.70848758464501</v>
      </c>
      <c r="O71">
        <v>160.35935284373599</v>
      </c>
      <c r="P71">
        <v>167.702985142789</v>
      </c>
      <c r="Q71">
        <v>159.642182889769</v>
      </c>
      <c r="R71">
        <v>203.39314927869799</v>
      </c>
      <c r="S71">
        <v>212.606695449878</v>
      </c>
      <c r="T71">
        <v>167.32807487903699</v>
      </c>
      <c r="U71">
        <v>192.399289971402</v>
      </c>
      <c r="Z71">
        <v>175.60176099280801</v>
      </c>
      <c r="AA71">
        <v>193.079044445694</v>
      </c>
      <c r="AB71">
        <v>214.34974585880599</v>
      </c>
      <c r="AC71">
        <v>215.61134507851901</v>
      </c>
      <c r="AD71">
        <v>230.62378761871599</v>
      </c>
      <c r="AE71">
        <v>210.79140517717099</v>
      </c>
      <c r="AF71">
        <v>202.28123379554901</v>
      </c>
      <c r="AG71">
        <v>238.07781476259399</v>
      </c>
      <c r="AJ71">
        <v>184.33894360209712</v>
      </c>
      <c r="AK71">
        <v>69.248287967675623</v>
      </c>
      <c r="AL71">
        <f>AK71-transect_time_series!$AK$499</f>
        <v>93.509779849584106</v>
      </c>
    </row>
    <row r="72" spans="1:38" x14ac:dyDescent="0.35">
      <c r="A72">
        <v>214</v>
      </c>
      <c r="B72" s="1">
        <v>42571</v>
      </c>
      <c r="C72" t="s">
        <v>230</v>
      </c>
      <c r="D72">
        <v>154.70422535066601</v>
      </c>
      <c r="E72">
        <v>143.62732159748799</v>
      </c>
      <c r="F72">
        <v>148.235936355673</v>
      </c>
      <c r="G72">
        <v>165.48986123447199</v>
      </c>
      <c r="H72">
        <v>162.57142580363899</v>
      </c>
      <c r="I72">
        <v>187.78633784116499</v>
      </c>
      <c r="J72">
        <v>181.126409775523</v>
      </c>
      <c r="K72">
        <v>145.95704682171299</v>
      </c>
      <c r="L72">
        <v>137.350453515091</v>
      </c>
      <c r="M72">
        <v>159.56408472114299</v>
      </c>
      <c r="N72">
        <v>161.34119164361999</v>
      </c>
      <c r="O72">
        <v>173.49105093018801</v>
      </c>
      <c r="P72">
        <v>186.63547317722399</v>
      </c>
      <c r="Q72">
        <v>169.33471816004501</v>
      </c>
      <c r="R72">
        <v>207.287372363994</v>
      </c>
      <c r="S72">
        <v>216.80921414877099</v>
      </c>
      <c r="T72">
        <v>169.81445715345001</v>
      </c>
      <c r="U72">
        <v>197.70744299256299</v>
      </c>
      <c r="V72">
        <v>191.093278164174</v>
      </c>
      <c r="W72">
        <v>207.08838787412901</v>
      </c>
      <c r="X72">
        <v>223.582670038489</v>
      </c>
      <c r="Y72">
        <v>225.59933646807599</v>
      </c>
      <c r="Z72">
        <v>190.90348715574501</v>
      </c>
      <c r="AA72">
        <v>210.07694209996501</v>
      </c>
      <c r="AB72">
        <v>236.836347672622</v>
      </c>
      <c r="AC72">
        <v>239.20516959682101</v>
      </c>
      <c r="AD72">
        <v>232.223719206993</v>
      </c>
      <c r="AE72">
        <v>216.849585470253</v>
      </c>
      <c r="AF72">
        <v>212.20526622377901</v>
      </c>
      <c r="AG72">
        <v>242.15897207091899</v>
      </c>
      <c r="AH72">
        <v>181.146889705636</v>
      </c>
      <c r="AI72">
        <v>168.22813489345401</v>
      </c>
      <c r="AJ72">
        <v>188.93850656960885</v>
      </c>
      <c r="AK72">
        <v>73.847850935187353</v>
      </c>
      <c r="AL72">
        <f>AK72-transect_time_series!$AK$499</f>
        <v>98.109342817095836</v>
      </c>
    </row>
    <row r="73" spans="1:38" x14ac:dyDescent="0.35">
      <c r="A73">
        <v>215</v>
      </c>
      <c r="B73" s="1">
        <v>42571</v>
      </c>
      <c r="C73" t="s">
        <v>231</v>
      </c>
      <c r="D73">
        <v>177.55014886600401</v>
      </c>
      <c r="E73">
        <v>157.50823759091799</v>
      </c>
      <c r="F73">
        <v>166.46431983831701</v>
      </c>
      <c r="G73">
        <v>169.348223753962</v>
      </c>
      <c r="H73">
        <v>182.00992996810299</v>
      </c>
      <c r="I73">
        <v>200.99123481292901</v>
      </c>
      <c r="J73">
        <v>196.15731999635699</v>
      </c>
      <c r="K73">
        <v>152.64659779146299</v>
      </c>
      <c r="L73">
        <v>152.84937147737301</v>
      </c>
      <c r="M73">
        <v>168.318642183815</v>
      </c>
      <c r="N73">
        <v>183.06379686300599</v>
      </c>
      <c r="O73">
        <v>182.990885504875</v>
      </c>
      <c r="P73">
        <v>201.62354659421499</v>
      </c>
      <c r="Q73">
        <v>181.874968840539</v>
      </c>
      <c r="R73">
        <v>220.70629836639199</v>
      </c>
      <c r="S73">
        <v>226.64229368308099</v>
      </c>
      <c r="T73">
        <v>176.759035787068</v>
      </c>
      <c r="U73">
        <v>207.89411035131499</v>
      </c>
      <c r="V73">
        <v>197.993492780542</v>
      </c>
      <c r="W73">
        <v>213.23983639592799</v>
      </c>
      <c r="X73">
        <v>234.67160253200501</v>
      </c>
      <c r="Y73">
        <v>233.39316730326999</v>
      </c>
      <c r="Z73">
        <v>197.65363497849199</v>
      </c>
      <c r="AA73">
        <v>223.503645659434</v>
      </c>
      <c r="AB73">
        <v>244.89455865881899</v>
      </c>
      <c r="AC73">
        <v>242.01637830912199</v>
      </c>
      <c r="AD73">
        <v>239.37321485291901</v>
      </c>
      <c r="AE73">
        <v>220.55325204464</v>
      </c>
      <c r="AF73">
        <v>221.07011431226499</v>
      </c>
      <c r="AG73">
        <v>258.23983696073799</v>
      </c>
      <c r="AH73">
        <v>197.29716959228901</v>
      </c>
      <c r="AI73">
        <v>178.251039628196</v>
      </c>
      <c r="AJ73">
        <v>200.23593457119972</v>
      </c>
      <c r="AK73">
        <v>85.145278936778226</v>
      </c>
      <c r="AL73">
        <f>AK73-transect_time_series!$AK$499</f>
        <v>109.40677081868671</v>
      </c>
    </row>
    <row r="74" spans="1:38" x14ac:dyDescent="0.35">
      <c r="A74">
        <v>216</v>
      </c>
      <c r="B74" s="1">
        <v>42578</v>
      </c>
      <c r="C74" t="s">
        <v>232</v>
      </c>
      <c r="P74">
        <v>183.15463798206699</v>
      </c>
      <c r="Q74">
        <v>167.13612316826001</v>
      </c>
      <c r="R74">
        <v>199.48293778924301</v>
      </c>
      <c r="S74">
        <v>217.44047928981399</v>
      </c>
      <c r="T74">
        <v>172.88041817868501</v>
      </c>
      <c r="U74">
        <v>186.231126125532</v>
      </c>
      <c r="V74">
        <v>177.041380831021</v>
      </c>
      <c r="W74">
        <v>196.84243239493799</v>
      </c>
      <c r="X74">
        <v>218.49187066888999</v>
      </c>
      <c r="Y74">
        <v>227.70037528059399</v>
      </c>
      <c r="Z74">
        <v>191.119357457158</v>
      </c>
      <c r="AA74">
        <v>205.00601153611501</v>
      </c>
      <c r="AB74">
        <v>227.99824858424299</v>
      </c>
      <c r="AC74">
        <v>231.16773205454001</v>
      </c>
      <c r="AD74">
        <v>228.02665531893899</v>
      </c>
      <c r="AE74">
        <v>210.56074975428001</v>
      </c>
      <c r="AF74">
        <v>205.99221571598201</v>
      </c>
      <c r="AG74">
        <v>239.01164367816301</v>
      </c>
      <c r="AH74">
        <v>179.840176035139</v>
      </c>
      <c r="AI74">
        <v>166.886441763411</v>
      </c>
      <c r="AJ74">
        <v>201.60055068035072</v>
      </c>
      <c r="AK74">
        <v>86.509895045929227</v>
      </c>
      <c r="AL74">
        <f>AK74-transect_time_series!$AK$499</f>
        <v>110.77138692783771</v>
      </c>
    </row>
    <row r="75" spans="1:38" x14ac:dyDescent="0.35">
      <c r="A75">
        <v>217</v>
      </c>
      <c r="B75" s="1">
        <v>42579</v>
      </c>
      <c r="C75" t="s">
        <v>233</v>
      </c>
      <c r="F75">
        <v>160.915722049598</v>
      </c>
      <c r="G75">
        <v>161.001980252263</v>
      </c>
      <c r="H75">
        <v>176.93054168180299</v>
      </c>
      <c r="I75">
        <v>188.52742693575601</v>
      </c>
      <c r="J75">
        <v>187.808613517276</v>
      </c>
      <c r="K75">
        <v>151.529825797304</v>
      </c>
      <c r="L75">
        <v>141.94727240287301</v>
      </c>
      <c r="Q75">
        <v>172.08356154168601</v>
      </c>
      <c r="R75">
        <v>208.25381811005701</v>
      </c>
      <c r="S75">
        <v>217.84364664516499</v>
      </c>
      <c r="T75">
        <v>183.66662395065299</v>
      </c>
      <c r="AC75">
        <v>236.79973889957199</v>
      </c>
      <c r="AD75">
        <v>242.973021477477</v>
      </c>
      <c r="AE75">
        <v>223.42000309025599</v>
      </c>
      <c r="AJ75">
        <v>189.55012831083855</v>
      </c>
      <c r="AK75">
        <v>74.45947267641705</v>
      </c>
      <c r="AL75">
        <f>AK75-transect_time_series!$AK$499</f>
        <v>98.720964558325534</v>
      </c>
    </row>
    <row r="76" spans="1:38" x14ac:dyDescent="0.35">
      <c r="A76">
        <v>218</v>
      </c>
      <c r="B76" s="1">
        <v>42581</v>
      </c>
      <c r="C76" t="s">
        <v>187</v>
      </c>
      <c r="D76">
        <v>154.47763592975801</v>
      </c>
      <c r="E76">
        <v>142.42800412029001</v>
      </c>
      <c r="F76">
        <v>150.54198666997499</v>
      </c>
      <c r="G76">
        <v>158.95993859790499</v>
      </c>
      <c r="H76">
        <v>160.983893477332</v>
      </c>
      <c r="I76">
        <v>177.704303232819</v>
      </c>
      <c r="J76">
        <v>170.87979317357701</v>
      </c>
      <c r="K76">
        <v>141.38090945035199</v>
      </c>
      <c r="L76">
        <v>133.394287553499</v>
      </c>
      <c r="M76">
        <v>150.20573768157001</v>
      </c>
      <c r="N76">
        <v>157.12686606940201</v>
      </c>
      <c r="O76">
        <v>166.44152949790299</v>
      </c>
      <c r="P76">
        <v>172.806918006437</v>
      </c>
      <c r="Q76">
        <v>164.55700745162201</v>
      </c>
      <c r="R76">
        <v>186.86696871439301</v>
      </c>
      <c r="S76">
        <v>213.09862985503901</v>
      </c>
      <c r="T76">
        <v>170.34518431898601</v>
      </c>
      <c r="U76">
        <v>187.70386601938301</v>
      </c>
      <c r="V76">
        <v>181.32751837202699</v>
      </c>
      <c r="W76">
        <v>192.71635122615399</v>
      </c>
      <c r="X76">
        <v>218.56339807627</v>
      </c>
      <c r="Y76">
        <v>225.03969514644101</v>
      </c>
      <c r="Z76">
        <v>194.48519589941799</v>
      </c>
      <c r="AA76">
        <v>203.81208569246601</v>
      </c>
      <c r="AB76">
        <v>226.447119161112</v>
      </c>
      <c r="AC76">
        <v>224.20226139612501</v>
      </c>
      <c r="AD76">
        <v>222.404430787303</v>
      </c>
      <c r="AE76">
        <v>208.21652801418699</v>
      </c>
      <c r="AF76">
        <v>215.58149133346501</v>
      </c>
      <c r="AG76">
        <v>248.46223309985299</v>
      </c>
      <c r="AH76">
        <v>182.83869070186901</v>
      </c>
      <c r="AI76">
        <v>165.36122099949301</v>
      </c>
      <c r="AJ76">
        <v>183.41755249145078</v>
      </c>
      <c r="AK76">
        <v>68.326896857029283</v>
      </c>
      <c r="AL76">
        <f>AK76-transect_time_series!$AK$499</f>
        <v>92.588388738937766</v>
      </c>
    </row>
    <row r="77" spans="1:38" x14ac:dyDescent="0.35">
      <c r="A77">
        <v>219</v>
      </c>
      <c r="B77" s="1">
        <v>42586</v>
      </c>
      <c r="C77" t="s">
        <v>234</v>
      </c>
      <c r="F77">
        <v>108.247567224036</v>
      </c>
      <c r="G77">
        <v>117.496360669384</v>
      </c>
      <c r="H77">
        <v>122.96314196451701</v>
      </c>
      <c r="I77">
        <v>151.33028446616299</v>
      </c>
      <c r="J77">
        <v>144.82200976079901</v>
      </c>
      <c r="K77">
        <v>115.40966910570801</v>
      </c>
      <c r="Q77">
        <v>132.76885245718699</v>
      </c>
      <c r="R77">
        <v>167.977707210549</v>
      </c>
      <c r="S77">
        <v>183.27158430383901</v>
      </c>
      <c r="T77">
        <v>134.984018324315</v>
      </c>
      <c r="U77">
        <v>155.47523678889499</v>
      </c>
      <c r="V77">
        <v>145.75961877466199</v>
      </c>
      <c r="W77">
        <v>140.72845220993801</v>
      </c>
      <c r="AC77">
        <v>189.39568962911301</v>
      </c>
      <c r="AD77">
        <v>162.66706151222201</v>
      </c>
      <c r="AE77">
        <v>143.042273293764</v>
      </c>
      <c r="AF77">
        <v>153.02535863609199</v>
      </c>
      <c r="AG77">
        <v>198.80403307480199</v>
      </c>
      <c r="AH77">
        <v>132.49558266740399</v>
      </c>
      <c r="AI77">
        <v>126.225759578846</v>
      </c>
      <c r="AJ77">
        <v>146.34451308261174</v>
      </c>
      <c r="AK77">
        <v>31.253857448190246</v>
      </c>
      <c r="AL77">
        <f>AK77-transect_time_series!$AK$499</f>
        <v>55.515349330098729</v>
      </c>
    </row>
    <row r="78" spans="1:38" x14ac:dyDescent="0.35">
      <c r="A78">
        <v>220</v>
      </c>
      <c r="B78" s="1">
        <v>42587</v>
      </c>
      <c r="C78" t="s">
        <v>235</v>
      </c>
      <c r="D78">
        <v>127.531793072678</v>
      </c>
      <c r="E78">
        <v>130.93931760261799</v>
      </c>
      <c r="F78">
        <v>141.72774737030301</v>
      </c>
      <c r="G78">
        <v>141.91927660790699</v>
      </c>
      <c r="H78">
        <v>155.18777935790399</v>
      </c>
      <c r="I78">
        <v>174.886409903649</v>
      </c>
      <c r="J78">
        <v>153.953918031905</v>
      </c>
      <c r="K78">
        <v>126.632109625637</v>
      </c>
      <c r="L78">
        <v>111.93984767222</v>
      </c>
      <c r="M78">
        <v>124.754506575992</v>
      </c>
      <c r="N78">
        <v>142.97794402629501</v>
      </c>
      <c r="O78">
        <v>153.88797743954001</v>
      </c>
      <c r="P78">
        <v>171.01341890838901</v>
      </c>
      <c r="Q78">
        <v>156.47480720187599</v>
      </c>
      <c r="R78">
        <v>174.67245755412</v>
      </c>
      <c r="S78">
        <v>199.41200411067101</v>
      </c>
      <c r="T78">
        <v>145.97505460571301</v>
      </c>
      <c r="U78">
        <v>165.19324792734301</v>
      </c>
      <c r="V78">
        <v>173.87230838246001</v>
      </c>
      <c r="W78">
        <v>158.50484337608</v>
      </c>
      <c r="X78">
        <v>181.25250158839901</v>
      </c>
      <c r="Y78">
        <v>205.11788419334499</v>
      </c>
      <c r="Z78">
        <v>164.53106722056501</v>
      </c>
      <c r="AA78">
        <v>174.534057180481</v>
      </c>
      <c r="AB78">
        <v>207.18772079836</v>
      </c>
      <c r="AF78">
        <v>182.82986830758401</v>
      </c>
      <c r="AG78">
        <v>210.201360354695</v>
      </c>
      <c r="AH78">
        <v>160.07029498412101</v>
      </c>
      <c r="AI78">
        <v>136.381942896097</v>
      </c>
      <c r="AJ78">
        <v>160.46770575437745</v>
      </c>
      <c r="AK78">
        <v>45.377050119955953</v>
      </c>
      <c r="AL78">
        <f>AK78-transect_time_series!$AK$499</f>
        <v>69.638542001864437</v>
      </c>
    </row>
    <row r="79" spans="1:38" x14ac:dyDescent="0.35">
      <c r="A79">
        <v>221</v>
      </c>
      <c r="B79" s="1">
        <v>42594</v>
      </c>
      <c r="C79" t="s">
        <v>204</v>
      </c>
      <c r="D79">
        <v>153.093653903167</v>
      </c>
      <c r="E79">
        <v>148.84748983806099</v>
      </c>
      <c r="F79">
        <v>155.10237331776199</v>
      </c>
      <c r="G79">
        <v>168.23096442888399</v>
      </c>
      <c r="H79">
        <v>167.209533970357</v>
      </c>
      <c r="I79">
        <v>187.43632878351099</v>
      </c>
      <c r="J79">
        <v>179.356158028702</v>
      </c>
      <c r="K79">
        <v>149.71932887956501</v>
      </c>
      <c r="L79">
        <v>140.78699717883899</v>
      </c>
      <c r="M79">
        <v>157.72952056772201</v>
      </c>
      <c r="N79">
        <v>166.55774765748501</v>
      </c>
      <c r="O79">
        <v>174.591975331025</v>
      </c>
      <c r="P79">
        <v>178.56206848894601</v>
      </c>
      <c r="Q79">
        <v>168.35636369056999</v>
      </c>
      <c r="Y79">
        <v>224.12280460342799</v>
      </c>
      <c r="Z79">
        <v>188.93244946061799</v>
      </c>
      <c r="AA79">
        <v>214.27775119223099</v>
      </c>
      <c r="AB79">
        <v>232.22995397026801</v>
      </c>
      <c r="AC79">
        <v>235.3017148854</v>
      </c>
      <c r="AD79">
        <v>227.04053456541101</v>
      </c>
      <c r="AE79">
        <v>210.32393237315901</v>
      </c>
      <c r="AF79">
        <v>206.14787986134101</v>
      </c>
      <c r="AG79">
        <v>243.440301071834</v>
      </c>
      <c r="AH79">
        <v>181.39562849678899</v>
      </c>
      <c r="AI79">
        <v>163.730333624179</v>
      </c>
      <c r="AJ79">
        <v>184.9009515267702</v>
      </c>
      <c r="AK79">
        <v>69.810295892348705</v>
      </c>
      <c r="AL79">
        <f>AK79-transect_time_series!$AK$499</f>
        <v>94.071787774257189</v>
      </c>
    </row>
    <row r="80" spans="1:38" x14ac:dyDescent="0.35">
      <c r="A80">
        <v>222</v>
      </c>
      <c r="B80" s="1">
        <v>42595</v>
      </c>
      <c r="C80" t="s">
        <v>236</v>
      </c>
      <c r="D80">
        <v>158.41300644076401</v>
      </c>
      <c r="E80">
        <v>143.89245329221799</v>
      </c>
      <c r="F80">
        <v>150.83649959207699</v>
      </c>
      <c r="G80">
        <v>161.57839956928899</v>
      </c>
      <c r="K80">
        <v>153.239460752159</v>
      </c>
      <c r="L80">
        <v>139.67335884791501</v>
      </c>
      <c r="M80">
        <v>159.28435285061099</v>
      </c>
      <c r="N80">
        <v>171.86556380483501</v>
      </c>
      <c r="O80">
        <v>170.07180107252199</v>
      </c>
      <c r="P80">
        <v>182.94779944651501</v>
      </c>
      <c r="Q80">
        <v>162.88145566153401</v>
      </c>
      <c r="R80">
        <v>201.952100386339</v>
      </c>
      <c r="V80">
        <v>184.471784686278</v>
      </c>
      <c r="W80">
        <v>193.55855976240599</v>
      </c>
      <c r="X80">
        <v>221.50314418674401</v>
      </c>
      <c r="Y80">
        <v>229.389228364611</v>
      </c>
      <c r="Z80">
        <v>186.511308695228</v>
      </c>
      <c r="AA80">
        <v>202.46013377947401</v>
      </c>
      <c r="AB80">
        <v>226.995914359914</v>
      </c>
      <c r="AC80">
        <v>229.98998672954301</v>
      </c>
      <c r="AD80">
        <v>222.340255206297</v>
      </c>
      <c r="AH80">
        <v>185.35290171456799</v>
      </c>
      <c r="AI80">
        <v>170.42723384317199</v>
      </c>
      <c r="AJ80">
        <v>183.02768274108752</v>
      </c>
      <c r="AK80">
        <v>67.937027106666022</v>
      </c>
      <c r="AL80">
        <f>AK80-transect_time_series!$AK$499</f>
        <v>92.198518988574506</v>
      </c>
    </row>
    <row r="81" spans="1:39" x14ac:dyDescent="0.35">
      <c r="A81">
        <v>223</v>
      </c>
      <c r="B81" s="1">
        <v>42601</v>
      </c>
      <c r="C81" t="s">
        <v>237</v>
      </c>
      <c r="D81">
        <v>176.04680509601499</v>
      </c>
      <c r="E81">
        <v>155.251306077463</v>
      </c>
      <c r="F81">
        <v>161.34210838850399</v>
      </c>
      <c r="G81">
        <v>171.87121593805099</v>
      </c>
      <c r="H81">
        <v>174.820746406436</v>
      </c>
      <c r="I81">
        <v>192.139338001678</v>
      </c>
      <c r="J81">
        <v>192.49584026260899</v>
      </c>
      <c r="K81">
        <v>156.06202156245701</v>
      </c>
      <c r="L81">
        <v>146.17206220187401</v>
      </c>
      <c r="M81">
        <v>156.28203264617301</v>
      </c>
      <c r="N81">
        <v>168.30787596763301</v>
      </c>
      <c r="O81">
        <v>176.76998528913299</v>
      </c>
      <c r="P81">
        <v>190.962009966723</v>
      </c>
      <c r="Q81">
        <v>167.878301131255</v>
      </c>
      <c r="R81">
        <v>203.35193527353999</v>
      </c>
      <c r="S81">
        <v>222.46000063517701</v>
      </c>
      <c r="T81">
        <v>180.31403984093001</v>
      </c>
      <c r="U81">
        <v>198.72551866851799</v>
      </c>
      <c r="V81">
        <v>188.25555960283199</v>
      </c>
      <c r="W81">
        <v>197.33094578024301</v>
      </c>
      <c r="X81">
        <v>223.49715313847699</v>
      </c>
      <c r="Y81">
        <v>232.84910571684301</v>
      </c>
      <c r="Z81">
        <v>197.774311156484</v>
      </c>
      <c r="AA81">
        <v>214.72207959827401</v>
      </c>
      <c r="AB81">
        <v>234.373353179513</v>
      </c>
      <c r="AC81">
        <v>231.068524869096</v>
      </c>
      <c r="AD81">
        <v>229.656977989175</v>
      </c>
      <c r="AE81">
        <v>212.340415585789</v>
      </c>
      <c r="AF81">
        <v>217.34955229414501</v>
      </c>
      <c r="AG81">
        <v>251.34722866428001</v>
      </c>
      <c r="AH81">
        <v>190.737572084394</v>
      </c>
      <c r="AI81">
        <v>170.713425450839</v>
      </c>
      <c r="AJ81">
        <v>193.22716713951729</v>
      </c>
      <c r="AK81">
        <v>78.136511505095797</v>
      </c>
      <c r="AL81">
        <f>AK81-transect_time_series!$AK$499</f>
        <v>102.39800338700428</v>
      </c>
    </row>
    <row r="82" spans="1:39" x14ac:dyDescent="0.35">
      <c r="A82">
        <v>224</v>
      </c>
      <c r="B82" s="1">
        <v>42603</v>
      </c>
      <c r="C82" t="s">
        <v>238</v>
      </c>
      <c r="D82">
        <v>136.91156057492799</v>
      </c>
      <c r="E82">
        <v>136.15837849128999</v>
      </c>
      <c r="F82">
        <v>138.080812892621</v>
      </c>
      <c r="G82">
        <v>126.769893624655</v>
      </c>
      <c r="H82">
        <v>156.470807573945</v>
      </c>
      <c r="I82">
        <v>165.951197764315</v>
      </c>
      <c r="S82">
        <v>179.10912743604999</v>
      </c>
      <c r="T82">
        <v>156.24347166515099</v>
      </c>
      <c r="U82">
        <v>164.332877601674</v>
      </c>
      <c r="V82">
        <v>152.41721892143201</v>
      </c>
      <c r="AJ82">
        <v>151.2445346546061</v>
      </c>
      <c r="AK82">
        <v>36.153879020184604</v>
      </c>
      <c r="AL82">
        <f>AK82-transect_time_series!$AK$499</f>
        <v>60.415370902093088</v>
      </c>
    </row>
    <row r="83" spans="1:39" x14ac:dyDescent="0.35">
      <c r="A83">
        <v>225</v>
      </c>
      <c r="B83" s="1">
        <v>42608</v>
      </c>
      <c r="C83" t="s">
        <v>186</v>
      </c>
      <c r="D83">
        <v>178.246882465418</v>
      </c>
      <c r="E83">
        <v>163.857230890849</v>
      </c>
      <c r="F83">
        <v>171.37720420014401</v>
      </c>
      <c r="G83">
        <v>181.62391742482899</v>
      </c>
      <c r="H83">
        <v>182.54879040294301</v>
      </c>
      <c r="I83">
        <v>198.442730237783</v>
      </c>
      <c r="J83">
        <v>188.529264504656</v>
      </c>
      <c r="K83">
        <v>158.12441228553601</v>
      </c>
      <c r="L83">
        <v>151.47468249833699</v>
      </c>
      <c r="M83">
        <v>168.32428766886599</v>
      </c>
      <c r="N83">
        <v>179.09679107517599</v>
      </c>
      <c r="O83">
        <v>185.19018234708699</v>
      </c>
      <c r="P83">
        <v>192.68986721053199</v>
      </c>
      <c r="Q83">
        <v>177.68030631026099</v>
      </c>
      <c r="R83">
        <v>209.56385783122201</v>
      </c>
      <c r="S83">
        <v>231.186336866868</v>
      </c>
      <c r="T83">
        <v>186.233789360294</v>
      </c>
      <c r="U83">
        <v>201.59824751540901</v>
      </c>
      <c r="V83">
        <v>190.16379725957</v>
      </c>
      <c r="W83">
        <v>206.568748969507</v>
      </c>
      <c r="X83">
        <v>224.529265212301</v>
      </c>
      <c r="Y83">
        <v>237.09685118084599</v>
      </c>
      <c r="Z83">
        <v>203.80470532748001</v>
      </c>
      <c r="AA83">
        <v>222.37962636113701</v>
      </c>
      <c r="AB83">
        <v>237.26341879877799</v>
      </c>
      <c r="AC83">
        <v>240.06744396592501</v>
      </c>
      <c r="AD83">
        <v>223.73813557683999</v>
      </c>
      <c r="AE83">
        <v>216.63045572540099</v>
      </c>
      <c r="AF83">
        <v>222.540446228652</v>
      </c>
      <c r="AG83">
        <v>255.85157453377499</v>
      </c>
      <c r="AH83">
        <v>196.61606476161501</v>
      </c>
      <c r="AI83">
        <v>186.21743391627501</v>
      </c>
      <c r="AJ83">
        <v>199.03927340357225</v>
      </c>
      <c r="AK83">
        <v>83.948617769150758</v>
      </c>
      <c r="AL83">
        <f>AK83-transect_time_series!$AK$499</f>
        <v>108.21010965105924</v>
      </c>
    </row>
    <row r="84" spans="1:39" x14ac:dyDescent="0.35">
      <c r="A84">
        <v>226</v>
      </c>
      <c r="B84" s="1">
        <v>42610</v>
      </c>
      <c r="C84" t="s">
        <v>239</v>
      </c>
      <c r="D84">
        <v>153.78272441089899</v>
      </c>
      <c r="E84">
        <v>149.610588309663</v>
      </c>
      <c r="F84">
        <v>159.052642651566</v>
      </c>
      <c r="G84">
        <v>168.69052835474201</v>
      </c>
      <c r="H84">
        <v>170.96449042318099</v>
      </c>
      <c r="I84">
        <v>188.12750600864999</v>
      </c>
      <c r="J84">
        <v>179.69455422844601</v>
      </c>
      <c r="K84">
        <v>150.38454379662801</v>
      </c>
      <c r="L84">
        <v>137.79405792745999</v>
      </c>
      <c r="M84">
        <v>154.584582717774</v>
      </c>
      <c r="N84">
        <v>173.83246135775499</v>
      </c>
      <c r="O84">
        <v>158.03238039159601</v>
      </c>
      <c r="P84">
        <v>169.86504491857701</v>
      </c>
      <c r="Q84">
        <v>168.790723811167</v>
      </c>
      <c r="R84">
        <v>209.59806946784499</v>
      </c>
      <c r="S84">
        <v>216.53506954771501</v>
      </c>
      <c r="T84">
        <v>173.28519391776399</v>
      </c>
      <c r="U84">
        <v>187.41544083027199</v>
      </c>
      <c r="V84">
        <v>190.523498532768</v>
      </c>
      <c r="W84">
        <v>189.99951957020301</v>
      </c>
      <c r="X84">
        <v>225.787348680657</v>
      </c>
      <c r="Y84">
        <v>224.31844056460699</v>
      </c>
      <c r="Z84">
        <v>190.655810371911</v>
      </c>
      <c r="AA84">
        <v>210.77769218684699</v>
      </c>
      <c r="AB84">
        <v>223.58926074782701</v>
      </c>
      <c r="AC84">
        <v>235.123188190593</v>
      </c>
      <c r="AD84">
        <v>232.78958297683801</v>
      </c>
      <c r="AE84">
        <v>209.166796458672</v>
      </c>
      <c r="AF84">
        <v>218.370469900545</v>
      </c>
      <c r="AG84">
        <v>247.22169313823801</v>
      </c>
      <c r="AH84">
        <v>183.88429768915501</v>
      </c>
      <c r="AI84">
        <v>169.453800073205</v>
      </c>
      <c r="AJ84">
        <v>188.1781875673052</v>
      </c>
      <c r="AK84">
        <v>73.087531932883707</v>
      </c>
      <c r="AL84">
        <f>AK84-transect_time_series!$AK$499</f>
        <v>97.34902381479219</v>
      </c>
    </row>
    <row r="85" spans="1:39" x14ac:dyDescent="0.35">
      <c r="A85">
        <v>227</v>
      </c>
      <c r="B85" s="1">
        <v>42611</v>
      </c>
      <c r="C85" t="s">
        <v>240</v>
      </c>
      <c r="H85">
        <v>157.158452824525</v>
      </c>
      <c r="I85">
        <v>181.04990215640399</v>
      </c>
      <c r="J85">
        <v>171.58499296018601</v>
      </c>
      <c r="K85">
        <v>133.884351332113</v>
      </c>
      <c r="P85">
        <v>191.79156782702401</v>
      </c>
      <c r="Q85">
        <v>173.67434906173901</v>
      </c>
      <c r="R85">
        <v>216.77067182143401</v>
      </c>
      <c r="S85">
        <v>216.46074201853199</v>
      </c>
      <c r="T85">
        <v>162.19610749831301</v>
      </c>
      <c r="U85">
        <v>183.03109031881601</v>
      </c>
      <c r="V85">
        <v>186.32248427146499</v>
      </c>
      <c r="AA85">
        <v>217.509903131692</v>
      </c>
      <c r="AB85">
        <v>240.27890051515701</v>
      </c>
      <c r="AC85">
        <v>243.64875658132999</v>
      </c>
      <c r="AD85">
        <v>242.41771053727101</v>
      </c>
      <c r="AE85">
        <v>199.64336440546299</v>
      </c>
      <c r="AF85">
        <v>203.00649333547801</v>
      </c>
      <c r="AG85">
        <v>239.43963737363501</v>
      </c>
      <c r="AH85">
        <v>181.59880078585999</v>
      </c>
      <c r="AJ85">
        <v>196.91938309244406</v>
      </c>
      <c r="AK85">
        <v>81.82872745802257</v>
      </c>
      <c r="AL85">
        <f>AK85-transect_time_series!$AK$499</f>
        <v>106.09021933993105</v>
      </c>
    </row>
    <row r="86" spans="1:39" x14ac:dyDescent="0.35">
      <c r="A86">
        <v>228</v>
      </c>
      <c r="B86" s="1">
        <v>42611</v>
      </c>
      <c r="C86" t="s">
        <v>241</v>
      </c>
      <c r="D86">
        <v>157.203079961653</v>
      </c>
      <c r="E86">
        <v>145.23490266935599</v>
      </c>
      <c r="F86">
        <v>154.074647132645</v>
      </c>
      <c r="G86">
        <v>168.62411853804699</v>
      </c>
      <c r="H86">
        <v>168.94697619450301</v>
      </c>
      <c r="I86">
        <v>184.82423394814299</v>
      </c>
      <c r="J86">
        <v>174.94645422206801</v>
      </c>
      <c r="K86">
        <v>137.36700551137301</v>
      </c>
      <c r="L86">
        <v>133.00463140835799</v>
      </c>
      <c r="M86">
        <v>147.663138398944</v>
      </c>
      <c r="N86">
        <v>156.61227603992501</v>
      </c>
      <c r="O86">
        <v>162.745076596606</v>
      </c>
      <c r="P86">
        <v>182.019215293364</v>
      </c>
      <c r="Q86">
        <v>160.72767912588199</v>
      </c>
      <c r="R86">
        <v>196.76487748395499</v>
      </c>
      <c r="S86">
        <v>219.22517888704101</v>
      </c>
      <c r="T86">
        <v>166.59674674885301</v>
      </c>
      <c r="U86">
        <v>181.332456296533</v>
      </c>
      <c r="V86">
        <v>185.88327572857901</v>
      </c>
      <c r="W86">
        <v>199.30477991086201</v>
      </c>
      <c r="X86">
        <v>217.52238435853801</v>
      </c>
      <c r="Y86">
        <v>224.57900381252099</v>
      </c>
      <c r="Z86">
        <v>196.38702555693999</v>
      </c>
      <c r="AA86">
        <v>210.29529499877799</v>
      </c>
      <c r="AB86">
        <v>228.46542307579301</v>
      </c>
      <c r="AC86">
        <v>225.999473589925</v>
      </c>
      <c r="AD86">
        <v>229.45295546386399</v>
      </c>
      <c r="AE86">
        <v>204.78232850322999</v>
      </c>
      <c r="AF86">
        <v>216.95755626836299</v>
      </c>
      <c r="AG86">
        <v>248.84337928905899</v>
      </c>
      <c r="AH86">
        <v>186.25953908341901</v>
      </c>
      <c r="AI86">
        <v>168.215899467398</v>
      </c>
      <c r="AJ86">
        <v>185.65190667389126</v>
      </c>
      <c r="AK86">
        <v>70.561251039469767</v>
      </c>
      <c r="AL86">
        <f>AK86-transect_time_series!$AK$499</f>
        <v>94.82274292137825</v>
      </c>
      <c r="AM86">
        <f>AVERAGE(AL63:AL86)</f>
        <v>90.838033562542265</v>
      </c>
    </row>
    <row r="87" spans="1:39" s="2" customFormat="1" x14ac:dyDescent="0.35">
      <c r="B87" s="3"/>
    </row>
    <row r="88" spans="1:39" x14ac:dyDescent="0.35">
      <c r="A88">
        <v>276</v>
      </c>
      <c r="B88" s="1">
        <v>42888</v>
      </c>
      <c r="C88" t="s">
        <v>273</v>
      </c>
      <c r="D88">
        <v>160.27494764004101</v>
      </c>
      <c r="E88">
        <v>153.01472119161201</v>
      </c>
      <c r="F88">
        <v>154.16166216650799</v>
      </c>
      <c r="G88">
        <v>166.962336859743</v>
      </c>
      <c r="H88">
        <v>173.50564133521399</v>
      </c>
      <c r="I88">
        <v>177.74517645937701</v>
      </c>
      <c r="J88">
        <v>168.99251739750699</v>
      </c>
      <c r="K88">
        <v>132.49730953723099</v>
      </c>
      <c r="L88">
        <v>136.018261823074</v>
      </c>
      <c r="M88">
        <v>150.61659378608101</v>
      </c>
      <c r="N88">
        <v>158.22434906153401</v>
      </c>
      <c r="O88">
        <v>168.87796791549201</v>
      </c>
      <c r="P88">
        <v>184.029539360836</v>
      </c>
      <c r="Q88">
        <v>164.074380575199</v>
      </c>
      <c r="R88">
        <v>199.46032518547301</v>
      </c>
      <c r="S88">
        <v>226.10518604721801</v>
      </c>
      <c r="T88">
        <v>166.48890343262499</v>
      </c>
      <c r="U88">
        <v>166.70950407997199</v>
      </c>
      <c r="V88">
        <v>173.46338786221</v>
      </c>
      <c r="W88">
        <v>174.74021922306301</v>
      </c>
      <c r="X88">
        <v>196.63479463660701</v>
      </c>
      <c r="Y88">
        <v>211.038676116917</v>
      </c>
      <c r="Z88">
        <v>180.24884114882201</v>
      </c>
      <c r="AA88">
        <v>191.19481157848699</v>
      </c>
      <c r="AB88">
        <v>213.991224272903</v>
      </c>
      <c r="AC88">
        <v>223.33130826567199</v>
      </c>
      <c r="AD88">
        <v>209.94778379259</v>
      </c>
      <c r="AE88">
        <v>190.86996341088701</v>
      </c>
      <c r="AF88">
        <v>193.47556937567401</v>
      </c>
      <c r="AG88">
        <v>222.116688095374</v>
      </c>
      <c r="AH88">
        <v>164.91401267411601</v>
      </c>
      <c r="AI88">
        <v>149.423273603034</v>
      </c>
      <c r="AJ88">
        <v>178.22343368472167</v>
      </c>
      <c r="AK88">
        <v>63.132778050300175</v>
      </c>
      <c r="AL88">
        <f>AK88-transect_time_series!$AK$499</f>
        <v>87.394269932208658</v>
      </c>
    </row>
    <row r="89" spans="1:39" x14ac:dyDescent="0.35">
      <c r="A89">
        <v>277</v>
      </c>
      <c r="B89" s="1">
        <v>42898</v>
      </c>
      <c r="C89" t="s">
        <v>141</v>
      </c>
      <c r="D89">
        <v>139.61643851795799</v>
      </c>
      <c r="E89">
        <v>130.08143900641099</v>
      </c>
      <c r="F89">
        <v>134.90477487961601</v>
      </c>
      <c r="G89">
        <v>141.55911593614701</v>
      </c>
      <c r="H89">
        <v>151.75458402517199</v>
      </c>
      <c r="I89">
        <v>167.77462630526901</v>
      </c>
      <c r="J89">
        <v>143.13877778817499</v>
      </c>
      <c r="K89">
        <v>116.902731557935</v>
      </c>
      <c r="L89">
        <v>126.99834451283699</v>
      </c>
      <c r="M89">
        <v>136.94639827808399</v>
      </c>
      <c r="N89">
        <v>156.88484370506001</v>
      </c>
      <c r="O89">
        <v>162.13148821580401</v>
      </c>
      <c r="P89">
        <v>167.68026758748701</v>
      </c>
      <c r="Q89">
        <v>156.949457802062</v>
      </c>
      <c r="R89">
        <v>173.44908538817501</v>
      </c>
      <c r="S89">
        <v>194.02508408705501</v>
      </c>
      <c r="T89">
        <v>139.496578978559</v>
      </c>
      <c r="U89">
        <v>153.99849937091</v>
      </c>
      <c r="V89">
        <v>154.84543447675401</v>
      </c>
      <c r="W89">
        <v>153.96131320527499</v>
      </c>
      <c r="X89">
        <v>185.43895407321801</v>
      </c>
      <c r="Y89">
        <v>198.72857626654101</v>
      </c>
      <c r="Z89">
        <v>172.65730998415401</v>
      </c>
      <c r="AA89">
        <v>189.940245560412</v>
      </c>
      <c r="AB89">
        <v>209.15415513600499</v>
      </c>
      <c r="AC89">
        <v>198.36288766237701</v>
      </c>
      <c r="AD89">
        <v>187.89744747952</v>
      </c>
      <c r="AE89">
        <v>161.600445741372</v>
      </c>
      <c r="AF89">
        <v>173.16300345834</v>
      </c>
      <c r="AG89">
        <v>203.518713380696</v>
      </c>
      <c r="AH89">
        <v>142.545362294222</v>
      </c>
      <c r="AI89">
        <v>120.477011706097</v>
      </c>
      <c r="AJ89">
        <v>160.83073113649058</v>
      </c>
      <c r="AK89">
        <v>45.740075502069089</v>
      </c>
      <c r="AL89">
        <f>AK89-transect_time_series!$AK$499</f>
        <v>70.001567383977573</v>
      </c>
    </row>
    <row r="90" spans="1:39" x14ac:dyDescent="0.35">
      <c r="A90">
        <v>278</v>
      </c>
      <c r="B90" s="1">
        <v>42898</v>
      </c>
      <c r="C90" t="s">
        <v>274</v>
      </c>
      <c r="D90">
        <v>151.53807658507299</v>
      </c>
      <c r="E90">
        <v>135.67150757800999</v>
      </c>
      <c r="F90">
        <v>152.79889350618001</v>
      </c>
      <c r="G90">
        <v>164.95265689628201</v>
      </c>
      <c r="H90">
        <v>161.02501262043901</v>
      </c>
      <c r="I90">
        <v>172.97379555334101</v>
      </c>
      <c r="J90">
        <v>163.36240180576499</v>
      </c>
      <c r="K90">
        <v>140.82700627334401</v>
      </c>
      <c r="L90">
        <v>126.97367787960199</v>
      </c>
      <c r="M90">
        <v>154.44134452202599</v>
      </c>
      <c r="N90">
        <v>165.99712634030001</v>
      </c>
      <c r="O90">
        <v>172.97782999953699</v>
      </c>
      <c r="P90">
        <v>179.81649950158001</v>
      </c>
      <c r="Q90">
        <v>156.117634882315</v>
      </c>
      <c r="R90">
        <v>186.01870480025099</v>
      </c>
      <c r="S90">
        <v>214.08270333267899</v>
      </c>
      <c r="T90">
        <v>165.47736280700801</v>
      </c>
      <c r="U90">
        <v>174.637952802646</v>
      </c>
      <c r="V90">
        <v>166.422309353179</v>
      </c>
      <c r="W90">
        <v>171.32792542279699</v>
      </c>
      <c r="X90">
        <v>193.76737577493299</v>
      </c>
      <c r="Y90">
        <v>207.77223872768101</v>
      </c>
      <c r="Z90">
        <v>178.627449211943</v>
      </c>
      <c r="AA90">
        <v>193.335467455258</v>
      </c>
      <c r="AB90">
        <v>208.817147559608</v>
      </c>
      <c r="AC90">
        <v>218.861882557793</v>
      </c>
      <c r="AD90">
        <v>201.60845688202201</v>
      </c>
      <c r="AE90">
        <v>182.734739235441</v>
      </c>
      <c r="AF90">
        <v>183.389491591877</v>
      </c>
      <c r="AG90">
        <v>219.71349482826801</v>
      </c>
      <c r="AH90">
        <v>159.52969310838901</v>
      </c>
      <c r="AI90">
        <v>147.718297470354</v>
      </c>
      <c r="AJ90">
        <v>174.16612990206008</v>
      </c>
      <c r="AK90">
        <v>59.075474267638583</v>
      </c>
      <c r="AL90">
        <f>AK90-transect_time_series!$AK$499</f>
        <v>83.336966149547067</v>
      </c>
    </row>
    <row r="91" spans="1:39" x14ac:dyDescent="0.35">
      <c r="A91">
        <v>279</v>
      </c>
      <c r="B91" s="1">
        <v>42899</v>
      </c>
      <c r="C91" t="s">
        <v>236</v>
      </c>
      <c r="D91">
        <v>155.87127330539801</v>
      </c>
      <c r="E91">
        <v>142.53573670947</v>
      </c>
      <c r="F91">
        <v>142.40928020509099</v>
      </c>
      <c r="G91">
        <v>162.29704335934699</v>
      </c>
      <c r="H91">
        <v>159.54753831893001</v>
      </c>
      <c r="I91">
        <v>167.581902401848</v>
      </c>
      <c r="M91">
        <v>155.27298419574299</v>
      </c>
      <c r="N91">
        <v>169.08592372846201</v>
      </c>
      <c r="O91">
        <v>173.31676731859699</v>
      </c>
      <c r="P91">
        <v>183.10771447361901</v>
      </c>
      <c r="Q91">
        <v>157.851304671897</v>
      </c>
      <c r="R91">
        <v>190.520930757196</v>
      </c>
      <c r="S91">
        <v>205.24784069080201</v>
      </c>
      <c r="T91">
        <v>143.95452433239899</v>
      </c>
      <c r="U91">
        <v>167.954742759288</v>
      </c>
      <c r="Y91">
        <v>208.49667520788</v>
      </c>
      <c r="Z91">
        <v>174.147243410378</v>
      </c>
      <c r="AA91">
        <v>191.29926516265999</v>
      </c>
      <c r="AB91">
        <v>218.62606140306701</v>
      </c>
      <c r="AC91">
        <v>205.419140503009</v>
      </c>
      <c r="AD91">
        <v>198.47087186674199</v>
      </c>
      <c r="AE91">
        <v>172.704872459873</v>
      </c>
      <c r="AF91">
        <v>178.80515089605001</v>
      </c>
      <c r="AG91">
        <v>213.61854071940999</v>
      </c>
      <c r="AJ91">
        <v>176.58930536904816</v>
      </c>
      <c r="AK91">
        <v>61.498649734626667</v>
      </c>
      <c r="AL91">
        <f>AK91-transect_time_series!$AK$499</f>
        <v>85.760141616535151</v>
      </c>
    </row>
    <row r="92" spans="1:39" x14ac:dyDescent="0.35">
      <c r="A92">
        <v>280</v>
      </c>
      <c r="B92" s="1">
        <v>42907</v>
      </c>
      <c r="C92" t="s">
        <v>275</v>
      </c>
      <c r="G92">
        <v>165.48065256312299</v>
      </c>
      <c r="H92">
        <v>155.529938586545</v>
      </c>
      <c r="I92">
        <v>172.95802685893599</v>
      </c>
      <c r="J92">
        <v>166.418261902381</v>
      </c>
      <c r="K92">
        <v>136.95544361285801</v>
      </c>
      <c r="L92">
        <v>130.71399852589499</v>
      </c>
      <c r="M92">
        <v>158.73738021896</v>
      </c>
      <c r="N92">
        <v>163.178208644775</v>
      </c>
      <c r="O92">
        <v>173.26758126948201</v>
      </c>
      <c r="P92">
        <v>173.625760097267</v>
      </c>
      <c r="Q92">
        <v>158.65650960285001</v>
      </c>
      <c r="R92">
        <v>196.737724162023</v>
      </c>
      <c r="S92">
        <v>214.349882256911</v>
      </c>
      <c r="T92">
        <v>149.272470777802</v>
      </c>
      <c r="U92">
        <v>162.167967653538</v>
      </c>
      <c r="V92">
        <v>155.90780962288801</v>
      </c>
      <c r="W92">
        <v>163.84265930402</v>
      </c>
      <c r="X92">
        <v>196.06529315092101</v>
      </c>
      <c r="Y92">
        <v>204.72040577992999</v>
      </c>
      <c r="Z92">
        <v>170.739471648277</v>
      </c>
      <c r="AA92">
        <v>192.02741457159101</v>
      </c>
      <c r="AB92">
        <v>222.05922214389301</v>
      </c>
      <c r="AC92">
        <v>217.188159487261</v>
      </c>
      <c r="AD92">
        <v>210.983032428999</v>
      </c>
      <c r="AE92">
        <v>186.11160243862801</v>
      </c>
      <c r="AF92">
        <v>190.56231008085601</v>
      </c>
      <c r="AG92">
        <v>220.09184732265101</v>
      </c>
      <c r="AH92">
        <v>163.015688052043</v>
      </c>
      <c r="AI92">
        <v>150.17892734704401</v>
      </c>
      <c r="AJ92">
        <v>176.60495345214994</v>
      </c>
      <c r="AK92">
        <v>61.514297817728448</v>
      </c>
      <c r="AL92">
        <f>AK92-transect_time_series!$AK$499</f>
        <v>85.775789699636931</v>
      </c>
    </row>
    <row r="93" spans="1:39" x14ac:dyDescent="0.35">
      <c r="A93">
        <v>281</v>
      </c>
      <c r="B93" s="1">
        <v>42908</v>
      </c>
      <c r="C93" t="s">
        <v>183</v>
      </c>
      <c r="D93">
        <v>181.33596761317901</v>
      </c>
      <c r="E93">
        <v>162.65615459729901</v>
      </c>
      <c r="F93">
        <v>171.654245746328</v>
      </c>
      <c r="G93">
        <v>186.00805798754999</v>
      </c>
      <c r="H93">
        <v>185.389117773788</v>
      </c>
      <c r="I93">
        <v>201.05306611265601</v>
      </c>
      <c r="J93">
        <v>197.73160239453901</v>
      </c>
      <c r="K93">
        <v>159.276753528043</v>
      </c>
      <c r="L93">
        <v>151.896295298491</v>
      </c>
      <c r="M93">
        <v>180.374552362564</v>
      </c>
      <c r="N93">
        <v>189.76287111536001</v>
      </c>
      <c r="O93">
        <v>195.108778242244</v>
      </c>
      <c r="P93">
        <v>202.61547542590799</v>
      </c>
      <c r="Q93">
        <v>185.26896230208101</v>
      </c>
      <c r="R93">
        <v>215.42286391419299</v>
      </c>
      <c r="S93">
        <v>238.74304902662399</v>
      </c>
      <c r="T93">
        <v>189.421174356324</v>
      </c>
      <c r="U93">
        <v>188.10639091545099</v>
      </c>
      <c r="V93">
        <v>183.785629664667</v>
      </c>
      <c r="W93">
        <v>188.69666207112101</v>
      </c>
      <c r="X93">
        <v>215.53655631656699</v>
      </c>
      <c r="Y93">
        <v>229.62906796714699</v>
      </c>
      <c r="Z93">
        <v>198.94657940052301</v>
      </c>
      <c r="AA93">
        <v>216.63090526267899</v>
      </c>
      <c r="AB93">
        <v>242.167721260023</v>
      </c>
      <c r="AC93">
        <v>242.46634024052099</v>
      </c>
      <c r="AD93">
        <v>230.087860289796</v>
      </c>
      <c r="AE93">
        <v>215.97714650246601</v>
      </c>
      <c r="AF93">
        <v>214.04047805840901</v>
      </c>
      <c r="AG93">
        <v>250.701805424334</v>
      </c>
      <c r="AH93">
        <v>188.962714899037</v>
      </c>
      <c r="AI93">
        <v>174.598382660542</v>
      </c>
      <c r="AJ93">
        <v>199.18916339782666</v>
      </c>
      <c r="AK93">
        <v>84.098507763405166</v>
      </c>
      <c r="AL93">
        <f>AK93-transect_time_series!$AK$499</f>
        <v>108.35999964531365</v>
      </c>
    </row>
    <row r="94" spans="1:39" x14ac:dyDescent="0.35">
      <c r="A94">
        <v>282</v>
      </c>
      <c r="B94" s="1">
        <v>42914</v>
      </c>
      <c r="C94" t="s">
        <v>211</v>
      </c>
      <c r="D94">
        <v>145.482043948669</v>
      </c>
      <c r="E94">
        <v>130.65509174945799</v>
      </c>
      <c r="F94">
        <v>141.36706970303101</v>
      </c>
      <c r="G94">
        <v>145.33593442441</v>
      </c>
      <c r="H94">
        <v>155.92339349436699</v>
      </c>
      <c r="I94">
        <v>168.92246901695</v>
      </c>
      <c r="J94">
        <v>167.98693158508499</v>
      </c>
      <c r="K94">
        <v>136.22664796002201</v>
      </c>
      <c r="L94">
        <v>120.107330209338</v>
      </c>
      <c r="M94">
        <v>143.90491514084201</v>
      </c>
      <c r="N94">
        <v>154.99542968567101</v>
      </c>
      <c r="O94">
        <v>166.42639265634699</v>
      </c>
      <c r="P94">
        <v>175.209118964862</v>
      </c>
      <c r="Q94">
        <v>153.592256262256</v>
      </c>
      <c r="R94">
        <v>188.965556000135</v>
      </c>
      <c r="S94">
        <v>212.32885466150199</v>
      </c>
      <c r="T94">
        <v>144.82857086997899</v>
      </c>
      <c r="U94">
        <v>161.098910040959</v>
      </c>
      <c r="V94">
        <v>152.73289002860099</v>
      </c>
      <c r="W94">
        <v>167.04712376305801</v>
      </c>
      <c r="X94">
        <v>197.03989094932999</v>
      </c>
      <c r="Y94">
        <v>205.79226557943599</v>
      </c>
      <c r="Z94">
        <v>169.417779205165</v>
      </c>
      <c r="AA94">
        <v>192.34403102991499</v>
      </c>
      <c r="AC94">
        <v>211.39849024957701</v>
      </c>
      <c r="AD94">
        <v>207.80265047631499</v>
      </c>
      <c r="AE94">
        <v>185.14570922061901</v>
      </c>
      <c r="AF94">
        <v>175.34730066680001</v>
      </c>
      <c r="AG94">
        <v>211.144238948366</v>
      </c>
      <c r="AH94">
        <v>140.18925259843601</v>
      </c>
      <c r="AI94">
        <v>138.16510216988601</v>
      </c>
      <c r="AJ94">
        <v>166.67495616965769</v>
      </c>
      <c r="AK94">
        <v>51.584300535236196</v>
      </c>
      <c r="AL94">
        <f>AK94-transect_time_series!$AK$499</f>
        <v>75.845792417144679</v>
      </c>
    </row>
    <row r="95" spans="1:39" x14ac:dyDescent="0.35">
      <c r="A95">
        <v>283</v>
      </c>
      <c r="B95" s="1">
        <v>42918</v>
      </c>
      <c r="C95" t="s">
        <v>276</v>
      </c>
      <c r="D95">
        <v>166.955747007376</v>
      </c>
      <c r="E95">
        <v>148.76779394012601</v>
      </c>
      <c r="F95">
        <v>161.040466578902</v>
      </c>
      <c r="G95">
        <v>166.538035102685</v>
      </c>
      <c r="H95">
        <v>172.548324079476</v>
      </c>
      <c r="I95">
        <v>187.31111407597299</v>
      </c>
      <c r="J95">
        <v>182.03027764339001</v>
      </c>
      <c r="K95">
        <v>146.609079885482</v>
      </c>
      <c r="L95">
        <v>133.15592453959499</v>
      </c>
      <c r="M95">
        <v>152.31565746409899</v>
      </c>
      <c r="N95">
        <v>166.769848414389</v>
      </c>
      <c r="O95">
        <v>177.037392550139</v>
      </c>
      <c r="P95">
        <v>181.22512720002101</v>
      </c>
      <c r="Q95">
        <v>170.257593428935</v>
      </c>
      <c r="R95">
        <v>198.593240834254</v>
      </c>
      <c r="S95">
        <v>227.34346213830599</v>
      </c>
      <c r="T95">
        <v>180.85573223770601</v>
      </c>
      <c r="U95">
        <v>180.24605193219</v>
      </c>
      <c r="V95">
        <v>171.38376443376799</v>
      </c>
      <c r="W95">
        <v>179.45991070898501</v>
      </c>
      <c r="X95">
        <v>204.70251004367699</v>
      </c>
      <c r="Y95">
        <v>216.62060823965399</v>
      </c>
      <c r="Z95">
        <v>179.494439843202</v>
      </c>
      <c r="AA95">
        <v>206.42542550354099</v>
      </c>
      <c r="AB95">
        <v>224.93450430817799</v>
      </c>
      <c r="AC95">
        <v>219.52472409415901</v>
      </c>
      <c r="AD95">
        <v>220.405835551655</v>
      </c>
      <c r="AE95">
        <v>204.21211173850699</v>
      </c>
      <c r="AF95">
        <v>201.47131318020999</v>
      </c>
      <c r="AG95">
        <v>234.51391615959199</v>
      </c>
      <c r="AH95">
        <v>175.44931913551801</v>
      </c>
      <c r="AI95">
        <v>157.20003196297299</v>
      </c>
      <c r="AJ95">
        <v>184.23122762364568</v>
      </c>
      <c r="AK95">
        <v>69.140571989224185</v>
      </c>
      <c r="AL95">
        <f>AK95-transect_time_series!$AK$499</f>
        <v>93.402063871132668</v>
      </c>
    </row>
    <row r="96" spans="1:39" x14ac:dyDescent="0.35">
      <c r="A96">
        <v>284</v>
      </c>
      <c r="B96" s="1">
        <v>42928</v>
      </c>
      <c r="C96" t="s">
        <v>277</v>
      </c>
      <c r="D96">
        <v>154.56785729866601</v>
      </c>
      <c r="E96">
        <v>145.84020620372701</v>
      </c>
      <c r="F96">
        <v>157.201488944836</v>
      </c>
      <c r="G96">
        <v>164.52618919039</v>
      </c>
      <c r="H96">
        <v>168.44853563055401</v>
      </c>
      <c r="I96">
        <v>182.622929660593</v>
      </c>
      <c r="J96">
        <v>188.12077962487601</v>
      </c>
      <c r="K96">
        <v>145.283878232538</v>
      </c>
      <c r="L96">
        <v>135.64637733559101</v>
      </c>
      <c r="M96">
        <v>134.99791921029299</v>
      </c>
      <c r="N96">
        <v>167.41149453584401</v>
      </c>
      <c r="O96">
        <v>163.387424940964</v>
      </c>
      <c r="P96">
        <v>180.058268362912</v>
      </c>
      <c r="Q96">
        <v>170.92106429929501</v>
      </c>
      <c r="R96">
        <v>204.543896480738</v>
      </c>
      <c r="S96">
        <v>219.64189749163799</v>
      </c>
      <c r="T96">
        <v>177.647948289309</v>
      </c>
      <c r="U96">
        <v>177.54984779733701</v>
      </c>
      <c r="V96">
        <v>156.536080787472</v>
      </c>
      <c r="W96">
        <v>175.16416825876399</v>
      </c>
      <c r="X96">
        <v>203.43722482239301</v>
      </c>
      <c r="Y96">
        <v>221.82375988931599</v>
      </c>
      <c r="Z96">
        <v>190.19680319871901</v>
      </c>
      <c r="AA96">
        <v>194.343346971084</v>
      </c>
      <c r="AB96">
        <v>210.285229279291</v>
      </c>
      <c r="AC96">
        <v>210.00618631419201</v>
      </c>
      <c r="AD96">
        <v>214.45276823597001</v>
      </c>
      <c r="AE96">
        <v>204.506115724442</v>
      </c>
      <c r="AF96">
        <v>202.42527563463801</v>
      </c>
      <c r="AG96">
        <v>239.30443014094499</v>
      </c>
      <c r="AH96">
        <v>177.209784262179</v>
      </c>
      <c r="AI96">
        <v>161.810682374061</v>
      </c>
      <c r="AJ96">
        <v>181.24749560698646</v>
      </c>
      <c r="AK96">
        <v>66.156839972564967</v>
      </c>
      <c r="AL96">
        <f>AK96-transect_time_series!$AK$499</f>
        <v>90.41833185447345</v>
      </c>
    </row>
    <row r="97" spans="1:39" x14ac:dyDescent="0.35">
      <c r="A97">
        <v>285</v>
      </c>
      <c r="B97" s="1">
        <v>42938</v>
      </c>
      <c r="C97" t="s">
        <v>278</v>
      </c>
      <c r="D97">
        <v>166.926712919854</v>
      </c>
      <c r="E97">
        <v>151.48150340076501</v>
      </c>
      <c r="F97">
        <v>164.84286841271199</v>
      </c>
      <c r="G97">
        <v>172.03107598995001</v>
      </c>
      <c r="H97">
        <v>176.57417024569699</v>
      </c>
      <c r="I97">
        <v>197.11578658585199</v>
      </c>
      <c r="J97">
        <v>198.028707115624</v>
      </c>
      <c r="K97">
        <v>152.60808909013801</v>
      </c>
      <c r="L97">
        <v>142.93518850391001</v>
      </c>
      <c r="M97">
        <v>161.40249061774901</v>
      </c>
      <c r="N97">
        <v>176.542891191031</v>
      </c>
      <c r="O97">
        <v>186.515973022738</v>
      </c>
      <c r="P97">
        <v>197.96584813918699</v>
      </c>
      <c r="Q97">
        <v>183.416460823151</v>
      </c>
      <c r="R97">
        <v>218.434563908559</v>
      </c>
      <c r="S97">
        <v>236.01680819228901</v>
      </c>
      <c r="T97">
        <v>175.50577518889099</v>
      </c>
      <c r="U97">
        <v>174.85318629197999</v>
      </c>
      <c r="V97">
        <v>171.933489365241</v>
      </c>
      <c r="W97">
        <v>178.788074757906</v>
      </c>
      <c r="X97">
        <v>218.1648832409</v>
      </c>
      <c r="Y97">
        <v>234.190572293559</v>
      </c>
      <c r="Z97">
        <v>197.51666643987301</v>
      </c>
      <c r="AA97">
        <v>217.273983450228</v>
      </c>
      <c r="AB97">
        <v>234.47148558491901</v>
      </c>
      <c r="AC97">
        <v>236.93786785977201</v>
      </c>
      <c r="AD97">
        <v>228.01316356339899</v>
      </c>
      <c r="AE97">
        <v>218.84004364159</v>
      </c>
      <c r="AF97">
        <v>222.75159363346299</v>
      </c>
      <c r="AG97">
        <v>254.65094085653001</v>
      </c>
      <c r="AH97">
        <v>195.322590796219</v>
      </c>
      <c r="AI97">
        <v>175.560591600419</v>
      </c>
      <c r="AJ97">
        <v>194.30043896012796</v>
      </c>
      <c r="AK97">
        <v>79.209783325706468</v>
      </c>
      <c r="AL97">
        <f>AK97-transect_time_series!$AK$499</f>
        <v>103.47127520761495</v>
      </c>
    </row>
    <row r="98" spans="1:39" x14ac:dyDescent="0.35">
      <c r="A98">
        <v>286</v>
      </c>
      <c r="B98" s="1">
        <v>42946</v>
      </c>
      <c r="C98" t="s">
        <v>188</v>
      </c>
      <c r="D98">
        <v>110.208008355846</v>
      </c>
      <c r="E98">
        <v>105.68680098358</v>
      </c>
      <c r="F98">
        <v>113.202824406126</v>
      </c>
      <c r="G98">
        <v>120.85235722505</v>
      </c>
      <c r="H98">
        <v>121.80261576672</v>
      </c>
      <c r="I98">
        <v>141.97629564990399</v>
      </c>
      <c r="J98">
        <v>124.860327239773</v>
      </c>
      <c r="K98">
        <v>96.947399085760097</v>
      </c>
      <c r="L98">
        <v>88.968555878844199</v>
      </c>
      <c r="M98">
        <v>103.40851625003199</v>
      </c>
      <c r="N98">
        <v>117.165992564927</v>
      </c>
      <c r="O98">
        <v>123.725993036191</v>
      </c>
      <c r="P98">
        <v>140.57051356164101</v>
      </c>
      <c r="Q98">
        <v>129.812499671463</v>
      </c>
      <c r="R98">
        <v>160.11250829063599</v>
      </c>
      <c r="S98">
        <v>183.387057196033</v>
      </c>
      <c r="T98">
        <v>108.123016354954</v>
      </c>
      <c r="U98">
        <v>126.833153665993</v>
      </c>
      <c r="V98">
        <v>117.343268168921</v>
      </c>
      <c r="W98">
        <v>125.939946338523</v>
      </c>
      <c r="X98">
        <v>152.19306155395401</v>
      </c>
      <c r="Y98">
        <v>167.43744773099101</v>
      </c>
      <c r="Z98">
        <v>135.522369394138</v>
      </c>
      <c r="AA98">
        <v>148.062160832214</v>
      </c>
      <c r="AB98">
        <v>173.65703858348499</v>
      </c>
      <c r="AC98">
        <v>181.16557536913899</v>
      </c>
      <c r="AD98">
        <v>178.438409051413</v>
      </c>
      <c r="AE98">
        <v>152.07692818549</v>
      </c>
      <c r="AF98">
        <v>153.59849868785699</v>
      </c>
      <c r="AG98">
        <v>192.88050416133899</v>
      </c>
      <c r="AH98">
        <v>125.173311931361</v>
      </c>
      <c r="AI98">
        <v>114.43159791225</v>
      </c>
      <c r="AJ98">
        <v>135.48639228389217</v>
      </c>
      <c r="AK98">
        <v>20.395736649470678</v>
      </c>
      <c r="AL98">
        <f>AK98-transect_time_series!$AK$499</f>
        <v>44.657228531379161</v>
      </c>
    </row>
    <row r="99" spans="1:39" x14ac:dyDescent="0.35">
      <c r="A99">
        <v>287</v>
      </c>
      <c r="B99" s="1">
        <v>42946</v>
      </c>
      <c r="C99" t="s">
        <v>279</v>
      </c>
      <c r="D99">
        <v>130.951165731901</v>
      </c>
      <c r="E99">
        <v>118.584945052785</v>
      </c>
      <c r="F99">
        <v>128.54751326197601</v>
      </c>
      <c r="G99">
        <v>140.26765991189899</v>
      </c>
      <c r="H99">
        <v>142.456140075717</v>
      </c>
      <c r="I99">
        <v>161.32048322927901</v>
      </c>
      <c r="J99">
        <v>152.593020158945</v>
      </c>
      <c r="K99">
        <v>114.027739951014</v>
      </c>
      <c r="L99">
        <v>110.36657943191101</v>
      </c>
      <c r="M99">
        <v>120.20117966603</v>
      </c>
      <c r="N99">
        <v>135.02945967923699</v>
      </c>
      <c r="O99">
        <v>147.855103088432</v>
      </c>
      <c r="P99">
        <v>157.65704094813</v>
      </c>
      <c r="Q99">
        <v>155.322196750671</v>
      </c>
      <c r="R99">
        <v>177.64834258874799</v>
      </c>
      <c r="S99">
        <v>195.132715351717</v>
      </c>
      <c r="T99">
        <v>131.13590542750299</v>
      </c>
      <c r="U99">
        <v>148.452938461185</v>
      </c>
      <c r="V99">
        <v>136.15382306024799</v>
      </c>
      <c r="W99">
        <v>144.65656910139401</v>
      </c>
      <c r="X99">
        <v>167.81989799555299</v>
      </c>
      <c r="Y99">
        <v>186.84982024307001</v>
      </c>
      <c r="Z99">
        <v>155.96424165863101</v>
      </c>
      <c r="AA99">
        <v>165.77610225532101</v>
      </c>
      <c r="AB99">
        <v>191.51987917640801</v>
      </c>
      <c r="AC99">
        <v>193.70045191054399</v>
      </c>
      <c r="AD99">
        <v>189.63152714287699</v>
      </c>
      <c r="AE99">
        <v>172.170860929322</v>
      </c>
      <c r="AF99">
        <v>170.48145163740199</v>
      </c>
      <c r="AG99">
        <v>203.999507823795</v>
      </c>
      <c r="AH99">
        <v>145.29122680317599</v>
      </c>
      <c r="AI99">
        <v>129.00392409376701</v>
      </c>
      <c r="AJ99">
        <v>153.76779414370588</v>
      </c>
      <c r="AK99">
        <v>38.67713850928439</v>
      </c>
      <c r="AL99">
        <f>AK99-transect_time_series!$AK$499</f>
        <v>62.938630391192874</v>
      </c>
    </row>
    <row r="100" spans="1:39" x14ac:dyDescent="0.35">
      <c r="A100">
        <v>288</v>
      </c>
      <c r="B100" s="1">
        <v>42947</v>
      </c>
      <c r="C100" t="s">
        <v>280</v>
      </c>
      <c r="H100">
        <v>152.17125947532401</v>
      </c>
      <c r="I100">
        <v>176.275181481488</v>
      </c>
      <c r="J100">
        <v>160.48823212097</v>
      </c>
      <c r="K100">
        <v>133.902689988166</v>
      </c>
      <c r="L100">
        <v>123.93262305454201</v>
      </c>
      <c r="M100">
        <v>136.70886925056601</v>
      </c>
      <c r="N100">
        <v>145.37590625801101</v>
      </c>
      <c r="O100">
        <v>152.67490238138399</v>
      </c>
      <c r="S100">
        <v>210.67670417062101</v>
      </c>
      <c r="T100">
        <v>144.697514494069</v>
      </c>
      <c r="U100">
        <v>162.98023231885301</v>
      </c>
      <c r="V100">
        <v>149.367147943193</v>
      </c>
      <c r="W100">
        <v>162.36791812904599</v>
      </c>
      <c r="X100">
        <v>184.10737698049601</v>
      </c>
      <c r="Y100">
        <v>203.735148167011</v>
      </c>
      <c r="Z100">
        <v>168.039381062676</v>
      </c>
      <c r="AA100">
        <v>195.40966468170399</v>
      </c>
      <c r="AE100">
        <v>197.65650760526299</v>
      </c>
      <c r="AF100">
        <v>190.05977533754901</v>
      </c>
      <c r="AG100">
        <v>226.17032854486999</v>
      </c>
      <c r="AH100">
        <v>157.43885090948601</v>
      </c>
      <c r="AI100">
        <v>136.65047319604599</v>
      </c>
      <c r="AJ100">
        <v>166.85848579778792</v>
      </c>
      <c r="AK100">
        <v>51.767830163366426</v>
      </c>
      <c r="AL100">
        <f>AK100-transect_time_series!$AK$499</f>
        <v>76.02932204527491</v>
      </c>
    </row>
    <row r="101" spans="1:39" x14ac:dyDescent="0.35">
      <c r="A101">
        <v>289</v>
      </c>
      <c r="B101" s="1">
        <v>42948</v>
      </c>
      <c r="C101" t="s">
        <v>186</v>
      </c>
      <c r="D101">
        <v>154.43106756841999</v>
      </c>
      <c r="E101">
        <v>149.35268543973999</v>
      </c>
      <c r="F101">
        <v>154.579241320823</v>
      </c>
      <c r="G101">
        <v>161.84908840110199</v>
      </c>
      <c r="H101">
        <v>163.993051935023</v>
      </c>
      <c r="I101">
        <v>189.13697912541201</v>
      </c>
      <c r="J101">
        <v>173.85225732798</v>
      </c>
      <c r="K101">
        <v>144.021365559846</v>
      </c>
      <c r="L101">
        <v>136.72896003352199</v>
      </c>
      <c r="M101">
        <v>153.81080580173699</v>
      </c>
      <c r="N101">
        <v>162.640896898574</v>
      </c>
      <c r="O101">
        <v>170.459689866746</v>
      </c>
      <c r="P101">
        <v>192.94280864591599</v>
      </c>
      <c r="Q101">
        <v>178.47424053210199</v>
      </c>
      <c r="R101">
        <v>199.84517615273299</v>
      </c>
      <c r="S101">
        <v>218.684711109489</v>
      </c>
      <c r="T101">
        <v>162.307587578594</v>
      </c>
      <c r="U101">
        <v>173.884686617695</v>
      </c>
      <c r="V101">
        <v>166.905870647471</v>
      </c>
      <c r="W101">
        <v>171.01056417210799</v>
      </c>
      <c r="X101">
        <v>197.42102849000301</v>
      </c>
      <c r="Y101">
        <v>201.70924511564999</v>
      </c>
      <c r="Z101">
        <v>186.738967424843</v>
      </c>
      <c r="AA101">
        <v>200.88649661251799</v>
      </c>
      <c r="AB101">
        <v>223.64690912203599</v>
      </c>
      <c r="AC101">
        <v>222.05837076539399</v>
      </c>
      <c r="AD101">
        <v>220.469800574701</v>
      </c>
      <c r="AE101">
        <v>201.01520702303</v>
      </c>
      <c r="AF101">
        <v>204.894699441591</v>
      </c>
      <c r="AG101">
        <v>241.59776629846601</v>
      </c>
      <c r="AH101">
        <v>180.18198387200599</v>
      </c>
      <c r="AI101">
        <v>165.726461221459</v>
      </c>
      <c r="AJ101">
        <v>182.03933345927283</v>
      </c>
      <c r="AK101">
        <v>66.94867782485133</v>
      </c>
      <c r="AL101">
        <f>AK101-transect_time_series!$AK$499</f>
        <v>91.210169706759814</v>
      </c>
    </row>
    <row r="102" spans="1:39" x14ac:dyDescent="0.35">
      <c r="A102">
        <v>290</v>
      </c>
      <c r="B102" s="1">
        <v>42951</v>
      </c>
      <c r="C102" t="s">
        <v>196</v>
      </c>
      <c r="D102">
        <v>158.55133146148799</v>
      </c>
      <c r="E102">
        <v>141.39957734059601</v>
      </c>
      <c r="F102">
        <v>155.87100305397701</v>
      </c>
      <c r="G102">
        <v>161.751770513938</v>
      </c>
      <c r="H102">
        <v>167.36441122284299</v>
      </c>
      <c r="I102">
        <v>186.23407427951801</v>
      </c>
      <c r="J102">
        <v>185.76659517229999</v>
      </c>
      <c r="K102">
        <v>138.69273978471699</v>
      </c>
      <c r="L102">
        <v>136.739502177026</v>
      </c>
      <c r="M102">
        <v>152.539998268603</v>
      </c>
      <c r="N102">
        <v>164.49633732747</v>
      </c>
      <c r="O102">
        <v>173.883467156287</v>
      </c>
      <c r="P102">
        <v>176.201848085987</v>
      </c>
      <c r="Q102">
        <v>167.64857265746599</v>
      </c>
      <c r="R102">
        <v>198.90941895173299</v>
      </c>
      <c r="S102">
        <v>216.195781003734</v>
      </c>
      <c r="T102">
        <v>152.89305496499</v>
      </c>
      <c r="U102">
        <v>171.49630428181499</v>
      </c>
      <c r="V102">
        <v>162.58552345271201</v>
      </c>
      <c r="W102">
        <v>168.13026975667901</v>
      </c>
      <c r="X102">
        <v>193.30334149229199</v>
      </c>
      <c r="Y102">
        <v>213.656256725871</v>
      </c>
      <c r="Z102">
        <v>179.34021752853201</v>
      </c>
      <c r="AA102">
        <v>204.41028119732599</v>
      </c>
      <c r="AB102">
        <v>223.7233864925</v>
      </c>
      <c r="AC102">
        <v>222.51456345656399</v>
      </c>
      <c r="AD102">
        <v>212.82997819395101</v>
      </c>
      <c r="AE102">
        <v>196.218107503211</v>
      </c>
      <c r="AF102">
        <v>201.704472337298</v>
      </c>
      <c r="AG102">
        <v>234.45342702437799</v>
      </c>
      <c r="AH102">
        <v>179.13039120926501</v>
      </c>
      <c r="AI102">
        <v>165.21273204055501</v>
      </c>
      <c r="AJ102">
        <v>180.12027300361322</v>
      </c>
      <c r="AK102">
        <v>65.029617369191726</v>
      </c>
      <c r="AL102">
        <f>AK102-transect_time_series!$AK$499</f>
        <v>89.29110925110021</v>
      </c>
    </row>
    <row r="103" spans="1:39" x14ac:dyDescent="0.35">
      <c r="A103">
        <v>291</v>
      </c>
      <c r="B103" s="1">
        <v>42963</v>
      </c>
      <c r="C103" t="s">
        <v>281</v>
      </c>
      <c r="D103">
        <v>142.35447296067301</v>
      </c>
      <c r="E103">
        <v>136.16802500268699</v>
      </c>
      <c r="F103">
        <v>137.755155689818</v>
      </c>
      <c r="G103">
        <v>148.75023898683301</v>
      </c>
      <c r="H103">
        <v>149.01947402548899</v>
      </c>
      <c r="I103">
        <v>172.36438337203799</v>
      </c>
      <c r="J103">
        <v>160.15449683995399</v>
      </c>
      <c r="K103">
        <v>136.481254658848</v>
      </c>
      <c r="L103">
        <v>122.329822479287</v>
      </c>
      <c r="M103">
        <v>144.23589236445099</v>
      </c>
      <c r="N103">
        <v>148.90444434174401</v>
      </c>
      <c r="O103">
        <v>158.26621783463199</v>
      </c>
      <c r="P103">
        <v>166.269616690178</v>
      </c>
      <c r="Q103">
        <v>159.38896102165299</v>
      </c>
      <c r="R103">
        <v>190.22792854300999</v>
      </c>
      <c r="S103">
        <v>208.28525337078401</v>
      </c>
      <c r="T103">
        <v>153.781701618223</v>
      </c>
      <c r="U103">
        <v>152.59150368118301</v>
      </c>
      <c r="V103">
        <v>143.56856511676199</v>
      </c>
      <c r="W103">
        <v>151.14399589985101</v>
      </c>
      <c r="X103">
        <v>186.55173790747401</v>
      </c>
      <c r="Y103">
        <v>201.35773553046701</v>
      </c>
      <c r="Z103">
        <v>162.653886761416</v>
      </c>
      <c r="AA103">
        <v>188.32454284179801</v>
      </c>
      <c r="AB103">
        <v>207.511967592232</v>
      </c>
      <c r="AC103">
        <v>196.23972979451599</v>
      </c>
      <c r="AD103">
        <v>202.30788971211899</v>
      </c>
      <c r="AE103">
        <v>180.71043177824501</v>
      </c>
      <c r="AF103">
        <v>184.06522767042</v>
      </c>
      <c r="AG103">
        <v>229.61527524318899</v>
      </c>
      <c r="AH103">
        <v>171.28598419974699</v>
      </c>
      <c r="AI103">
        <v>153.07927339911501</v>
      </c>
      <c r="AJ103">
        <v>167.05453396652612</v>
      </c>
      <c r="AK103">
        <v>51.963878332104628</v>
      </c>
      <c r="AL103">
        <f>AK103-transect_time_series!$AK$499</f>
        <v>76.225370214013111</v>
      </c>
    </row>
    <row r="104" spans="1:39" x14ac:dyDescent="0.35">
      <c r="A104">
        <v>292</v>
      </c>
      <c r="B104" s="1">
        <v>42968</v>
      </c>
      <c r="C104" t="s">
        <v>186</v>
      </c>
      <c r="D104">
        <v>166.86236968778499</v>
      </c>
      <c r="E104">
        <v>146.38136864866101</v>
      </c>
      <c r="F104">
        <v>158.76968160272901</v>
      </c>
      <c r="G104">
        <v>167.50701682234401</v>
      </c>
      <c r="H104">
        <v>168.36296812524401</v>
      </c>
      <c r="I104">
        <v>187.33757694009401</v>
      </c>
      <c r="J104">
        <v>189.09331078686</v>
      </c>
      <c r="K104">
        <v>156.017743537575</v>
      </c>
      <c r="L104">
        <v>143.21056430527599</v>
      </c>
      <c r="M104">
        <v>150.396706575754</v>
      </c>
      <c r="N104">
        <v>164.46833490541101</v>
      </c>
      <c r="O104">
        <v>175.14613957910399</v>
      </c>
      <c r="P104">
        <v>188.606817854306</v>
      </c>
      <c r="Q104">
        <v>176.00369013976601</v>
      </c>
      <c r="R104">
        <v>208.279033206755</v>
      </c>
      <c r="S104">
        <v>228.898298131171</v>
      </c>
      <c r="T104">
        <v>179.29968471143599</v>
      </c>
      <c r="U104">
        <v>175.531304176417</v>
      </c>
      <c r="V104">
        <v>159.17526948505699</v>
      </c>
      <c r="W104">
        <v>168.811751632745</v>
      </c>
      <c r="X104">
        <v>202.26360253168701</v>
      </c>
      <c r="Y104">
        <v>218.47363843436699</v>
      </c>
      <c r="Z104">
        <v>182.895382790204</v>
      </c>
      <c r="AA104">
        <v>203.31007202676599</v>
      </c>
      <c r="AB104">
        <v>228.04403256743399</v>
      </c>
      <c r="AC104">
        <v>222.530476192446</v>
      </c>
      <c r="AD104">
        <v>214.80871107342901</v>
      </c>
      <c r="AE104">
        <v>205.59674543494299</v>
      </c>
      <c r="AF104">
        <v>205.71361539364599</v>
      </c>
      <c r="AG104">
        <v>249.604562180085</v>
      </c>
      <c r="AH104">
        <v>189.40968313210399</v>
      </c>
      <c r="AI104">
        <v>172.74610163439499</v>
      </c>
      <c r="AJ104">
        <v>186.04863294518736</v>
      </c>
      <c r="AK104">
        <v>70.95797731076587</v>
      </c>
      <c r="AL104">
        <f>AK104-transect_time_series!$AK$499</f>
        <v>95.219469192674353</v>
      </c>
    </row>
    <row r="105" spans="1:39" x14ac:dyDescent="0.35">
      <c r="A105">
        <v>293</v>
      </c>
      <c r="B105" s="1">
        <v>42971</v>
      </c>
      <c r="C105" t="s">
        <v>137</v>
      </c>
      <c r="D105">
        <v>150.18262250709699</v>
      </c>
      <c r="E105">
        <v>132.89245148187001</v>
      </c>
      <c r="F105">
        <v>140.23613463838501</v>
      </c>
      <c r="G105">
        <v>146.79582773214699</v>
      </c>
      <c r="H105">
        <v>152.80757905690501</v>
      </c>
      <c r="I105">
        <v>170.38728932632199</v>
      </c>
      <c r="J105">
        <v>169.165448885308</v>
      </c>
      <c r="K105">
        <v>137.88346351124301</v>
      </c>
      <c r="L105">
        <v>130.05540257871399</v>
      </c>
      <c r="M105">
        <v>137.28240138997899</v>
      </c>
      <c r="N105">
        <v>147.28032131930499</v>
      </c>
      <c r="O105">
        <v>156.24167732116899</v>
      </c>
      <c r="P105">
        <v>173.63461901568201</v>
      </c>
      <c r="Q105">
        <v>161.08798089120199</v>
      </c>
      <c r="R105">
        <v>199.88631239185099</v>
      </c>
      <c r="S105">
        <v>208.44819043038601</v>
      </c>
      <c r="T105">
        <v>148.67223868832099</v>
      </c>
      <c r="U105">
        <v>156.93000942664</v>
      </c>
      <c r="V105">
        <v>144.00973228858999</v>
      </c>
      <c r="W105">
        <v>163.49291381160199</v>
      </c>
      <c r="X105">
        <v>190.64310734447</v>
      </c>
      <c r="Y105">
        <v>203.17955961877399</v>
      </c>
      <c r="Z105">
        <v>174.24296710381401</v>
      </c>
      <c r="AA105">
        <v>188.83569572777901</v>
      </c>
      <c r="AB105">
        <v>214.239955590633</v>
      </c>
      <c r="AC105">
        <v>211.008915638178</v>
      </c>
      <c r="AD105">
        <v>212.544582064759</v>
      </c>
      <c r="AE105">
        <v>195.72640790336399</v>
      </c>
      <c r="AF105">
        <v>196.857483412721</v>
      </c>
      <c r="AG105">
        <v>232.63504924094701</v>
      </c>
      <c r="AH105">
        <v>168.46768169787401</v>
      </c>
      <c r="AI105">
        <v>150.67149748319201</v>
      </c>
      <c r="AJ105">
        <v>170.82579748497574</v>
      </c>
      <c r="AK105">
        <v>55.735141850554243</v>
      </c>
      <c r="AL105">
        <f>AK105-transect_time_series!$AK$499</f>
        <v>79.996633732462726</v>
      </c>
    </row>
    <row r="106" spans="1:39" x14ac:dyDescent="0.35">
      <c r="A106">
        <v>294</v>
      </c>
      <c r="B106" s="1">
        <v>42973</v>
      </c>
      <c r="C106" t="s">
        <v>282</v>
      </c>
      <c r="D106">
        <v>154.91436629683099</v>
      </c>
      <c r="E106">
        <v>142.683312295436</v>
      </c>
      <c r="F106">
        <v>153.05999304632999</v>
      </c>
      <c r="G106">
        <v>163.30210914678401</v>
      </c>
      <c r="H106">
        <v>162.23676843871399</v>
      </c>
      <c r="I106">
        <v>184.97288203425501</v>
      </c>
      <c r="J106">
        <v>184.19977560271499</v>
      </c>
      <c r="K106">
        <v>143.900386156141</v>
      </c>
      <c r="L106">
        <v>139.01009730418599</v>
      </c>
      <c r="M106">
        <v>148.08606456269899</v>
      </c>
      <c r="N106">
        <v>164.408191389666</v>
      </c>
      <c r="O106">
        <v>169.282118675151</v>
      </c>
      <c r="P106">
        <v>184.58531630784901</v>
      </c>
      <c r="Q106">
        <v>167.51590779261801</v>
      </c>
      <c r="R106">
        <v>203.25499130799</v>
      </c>
      <c r="S106">
        <v>219.85353832531101</v>
      </c>
      <c r="T106">
        <v>154.916166249117</v>
      </c>
      <c r="U106">
        <v>163.79606033422601</v>
      </c>
      <c r="V106">
        <v>152.183161432145</v>
      </c>
      <c r="W106">
        <v>172.64871787455101</v>
      </c>
      <c r="X106">
        <v>197.71041326013301</v>
      </c>
      <c r="Y106">
        <v>210.22468186703099</v>
      </c>
      <c r="Z106">
        <v>179.37770356653999</v>
      </c>
      <c r="AA106">
        <v>194.64332994961899</v>
      </c>
      <c r="AB106">
        <v>215.10719987901399</v>
      </c>
      <c r="AC106">
        <v>218.62749076129899</v>
      </c>
      <c r="AD106">
        <v>217.551523920688</v>
      </c>
      <c r="AE106">
        <v>198.89130227291699</v>
      </c>
      <c r="AF106">
        <v>207.33418655556801</v>
      </c>
      <c r="AG106">
        <v>240.551273344414</v>
      </c>
      <c r="AH106">
        <v>186.279386860377</v>
      </c>
      <c r="AI106">
        <v>163.77114506837501</v>
      </c>
      <c r="AJ106">
        <v>179.964986308709</v>
      </c>
      <c r="AK106">
        <v>64.874330674287506</v>
      </c>
      <c r="AL106">
        <f>AK106-transect_time_series!$AK$499</f>
        <v>89.13582255619599</v>
      </c>
    </row>
    <row r="107" spans="1:39" x14ac:dyDescent="0.35">
      <c r="A107">
        <v>295</v>
      </c>
      <c r="B107" s="1">
        <v>42978</v>
      </c>
      <c r="C107" t="s">
        <v>283</v>
      </c>
      <c r="D107">
        <v>140.538625965211</v>
      </c>
      <c r="E107">
        <v>130.68101355595499</v>
      </c>
      <c r="F107">
        <v>140.551941465081</v>
      </c>
      <c r="G107">
        <v>139.73753797267199</v>
      </c>
      <c r="H107">
        <v>147.984729931722</v>
      </c>
      <c r="I107">
        <v>164.11156193110199</v>
      </c>
      <c r="J107">
        <v>140.40638480879699</v>
      </c>
      <c r="K107">
        <v>116.37849940583099</v>
      </c>
      <c r="L107">
        <v>114.147614874087</v>
      </c>
      <c r="M107">
        <v>123.84771839427501</v>
      </c>
      <c r="N107">
        <v>155.30930594595</v>
      </c>
      <c r="O107">
        <v>146.8994093636</v>
      </c>
      <c r="P107">
        <v>159.689719183215</v>
      </c>
      <c r="Q107">
        <v>134.84444038120799</v>
      </c>
      <c r="R107">
        <v>185.63121236953799</v>
      </c>
      <c r="S107">
        <v>192.57716366567999</v>
      </c>
      <c r="T107">
        <v>133.81354303316601</v>
      </c>
      <c r="U107">
        <v>134.04655052718201</v>
      </c>
      <c r="V107">
        <v>138.453826755601</v>
      </c>
      <c r="W107">
        <v>148.68702034023599</v>
      </c>
      <c r="X107">
        <v>163.185271391827</v>
      </c>
      <c r="Y107">
        <v>187.15681124565899</v>
      </c>
      <c r="Z107">
        <v>151.378447199465</v>
      </c>
      <c r="AA107">
        <v>171.32965746487201</v>
      </c>
      <c r="AB107">
        <v>192.18451107208</v>
      </c>
      <c r="AC107">
        <v>200.27160414620801</v>
      </c>
      <c r="AD107">
        <v>201.04323353417499</v>
      </c>
      <c r="AE107">
        <v>191.19720565089401</v>
      </c>
      <c r="AF107">
        <v>176.421933494874</v>
      </c>
      <c r="AG107">
        <v>207.77056802259699</v>
      </c>
      <c r="AH107">
        <v>145.77370013517</v>
      </c>
      <c r="AI107">
        <v>128.27356804962599</v>
      </c>
      <c r="AJ107">
        <v>156.38513535242359</v>
      </c>
      <c r="AK107">
        <v>41.294479718002094</v>
      </c>
      <c r="AL107">
        <f>AK107-transect_time_series!$AK$499</f>
        <v>65.555971599910578</v>
      </c>
    </row>
    <row r="108" spans="1:39" x14ac:dyDescent="0.35">
      <c r="A108">
        <v>296</v>
      </c>
      <c r="B108" s="1">
        <v>42978</v>
      </c>
      <c r="C108" t="s">
        <v>284</v>
      </c>
      <c r="G108">
        <v>152.965309883819</v>
      </c>
      <c r="H108">
        <v>155.84570310656201</v>
      </c>
      <c r="I108">
        <v>172.07624253617001</v>
      </c>
      <c r="J108">
        <v>161.42038556424001</v>
      </c>
      <c r="K108">
        <v>130.33010371476399</v>
      </c>
      <c r="L108">
        <v>122.546199326091</v>
      </c>
      <c r="M108">
        <v>139.96167625850401</v>
      </c>
      <c r="N108">
        <v>152.39645615898399</v>
      </c>
      <c r="O108">
        <v>149.97027712607201</v>
      </c>
      <c r="P108">
        <v>173.630683563747</v>
      </c>
      <c r="Q108">
        <v>152.64196865814901</v>
      </c>
      <c r="R108">
        <v>187.37973683250499</v>
      </c>
      <c r="S108">
        <v>207.06193310648999</v>
      </c>
      <c r="T108">
        <v>147.62668495927301</v>
      </c>
      <c r="U108">
        <v>143.43669203518499</v>
      </c>
      <c r="V108">
        <v>151.599726767795</v>
      </c>
      <c r="W108">
        <v>163.73403358042501</v>
      </c>
      <c r="X108">
        <v>180.10505138368001</v>
      </c>
      <c r="Y108">
        <v>194.88432917226399</v>
      </c>
      <c r="Z108">
        <v>167.45051788717299</v>
      </c>
      <c r="AA108">
        <v>179.901546210384</v>
      </c>
      <c r="AB108">
        <v>206.77358450223099</v>
      </c>
      <c r="AC108">
        <v>213.553583093171</v>
      </c>
      <c r="AD108">
        <v>211.384001147172</v>
      </c>
      <c r="AE108">
        <v>194.866130012306</v>
      </c>
      <c r="AF108">
        <v>188.77788202174901</v>
      </c>
      <c r="AG108">
        <v>222.245205263765</v>
      </c>
      <c r="AH108">
        <v>159.84470459643501</v>
      </c>
      <c r="AI108">
        <v>150.51493043726299</v>
      </c>
      <c r="AJ108">
        <v>170.16983720366787</v>
      </c>
      <c r="AK108">
        <v>55.079181569246373</v>
      </c>
      <c r="AL108">
        <f>AK108-transect_time_series!$AK$499</f>
        <v>79.340673451154856</v>
      </c>
      <c r="AM108">
        <f>AVERAGE(AL88:AL108)</f>
        <v>82.541266592843002</v>
      </c>
    </row>
    <row r="109" spans="1:39" s="2" customFormat="1" x14ac:dyDescent="0.35">
      <c r="B109" s="3"/>
    </row>
    <row r="110" spans="1:39" x14ac:dyDescent="0.35">
      <c r="A110">
        <v>365</v>
      </c>
      <c r="B110" s="1">
        <v>43253</v>
      </c>
      <c r="C110" t="s">
        <v>329</v>
      </c>
      <c r="D110">
        <v>136.74327288503099</v>
      </c>
      <c r="E110">
        <v>116.00450967866701</v>
      </c>
      <c r="F110">
        <v>134.61427531895799</v>
      </c>
      <c r="G110">
        <v>146.20407102623199</v>
      </c>
      <c r="H110">
        <v>148.850183653389</v>
      </c>
      <c r="I110">
        <v>165.76185621833599</v>
      </c>
      <c r="J110">
        <v>170.34090432290901</v>
      </c>
      <c r="K110">
        <v>130.30350782498701</v>
      </c>
      <c r="L110">
        <v>114.220248696203</v>
      </c>
      <c r="M110">
        <v>139.244486418734</v>
      </c>
      <c r="N110">
        <v>151.19422032747701</v>
      </c>
      <c r="O110">
        <v>155.49403782292299</v>
      </c>
      <c r="P110">
        <v>162.68937119282899</v>
      </c>
      <c r="Q110">
        <v>148.57598184180901</v>
      </c>
      <c r="R110">
        <v>179.070430795676</v>
      </c>
      <c r="S110">
        <v>201.19219388156</v>
      </c>
      <c r="T110">
        <v>141.74132489229899</v>
      </c>
      <c r="U110">
        <v>149.13299545526601</v>
      </c>
      <c r="V110">
        <v>150.092726936058</v>
      </c>
      <c r="W110">
        <v>151.98305958754801</v>
      </c>
      <c r="X110">
        <v>168.332291074567</v>
      </c>
      <c r="Y110">
        <v>178.91102165842801</v>
      </c>
      <c r="Z110">
        <v>142.879338706391</v>
      </c>
      <c r="AA110">
        <v>163.38640302864599</v>
      </c>
      <c r="AB110">
        <v>181.189399452705</v>
      </c>
      <c r="AC110">
        <v>174.86635954413799</v>
      </c>
      <c r="AD110">
        <v>174.30799494332899</v>
      </c>
      <c r="AE110">
        <v>156.757752304196</v>
      </c>
      <c r="AF110">
        <v>160.530700197562</v>
      </c>
      <c r="AG110">
        <v>192.00857371581199</v>
      </c>
      <c r="AH110">
        <v>131.79706445294499</v>
      </c>
      <c r="AI110">
        <v>126.606129989747</v>
      </c>
      <c r="AJ110">
        <v>154.53208399516743</v>
      </c>
      <c r="AK110">
        <v>39.441428360745931</v>
      </c>
      <c r="AL110">
        <f>AK110-transect_time_series!$AK$499</f>
        <v>63.702920242654415</v>
      </c>
    </row>
    <row r="111" spans="1:39" x14ac:dyDescent="0.35">
      <c r="A111">
        <v>366</v>
      </c>
      <c r="B111" s="1">
        <v>43259</v>
      </c>
      <c r="C111" t="s">
        <v>330</v>
      </c>
      <c r="S111">
        <v>214.707809632129</v>
      </c>
      <c r="T111">
        <v>143.008946127206</v>
      </c>
      <c r="U111">
        <v>171.91041274413001</v>
      </c>
      <c r="V111">
        <v>164.239457531608</v>
      </c>
      <c r="W111">
        <v>161.031678472728</v>
      </c>
      <c r="X111">
        <v>176.26706746889701</v>
      </c>
      <c r="AJ111">
        <v>171.86089532944968</v>
      </c>
      <c r="AK111">
        <v>56.770239695028181</v>
      </c>
      <c r="AL111">
        <f>AK111-transect_time_series!$AK$499</f>
        <v>81.031731576936664</v>
      </c>
    </row>
    <row r="112" spans="1:39" x14ac:dyDescent="0.35">
      <c r="A112">
        <v>367</v>
      </c>
      <c r="B112" s="1">
        <v>43267</v>
      </c>
      <c r="C112" t="s">
        <v>79</v>
      </c>
      <c r="D112">
        <v>145.91755397825</v>
      </c>
      <c r="E112">
        <v>132.47353070763199</v>
      </c>
      <c r="F112">
        <v>144.94078721747701</v>
      </c>
      <c r="J112">
        <v>166.18679517873699</v>
      </c>
      <c r="K112">
        <v>131.59135038591899</v>
      </c>
      <c r="L112">
        <v>127.132831496142</v>
      </c>
      <c r="M112">
        <v>133.05772187032301</v>
      </c>
      <c r="N112">
        <v>155.360911852171</v>
      </c>
      <c r="O112">
        <v>155.63760115335199</v>
      </c>
      <c r="P112">
        <v>164.955949922933</v>
      </c>
      <c r="Q112">
        <v>153.82873560181</v>
      </c>
      <c r="U112">
        <v>154.04258129806101</v>
      </c>
      <c r="V112">
        <v>150.90223443689499</v>
      </c>
      <c r="W112">
        <v>158.55484553341901</v>
      </c>
      <c r="X112">
        <v>169.652948330578</v>
      </c>
      <c r="Y112">
        <v>166.437727264209</v>
      </c>
      <c r="Z112">
        <v>140.29439704304201</v>
      </c>
      <c r="AA112">
        <v>163.69766763570999</v>
      </c>
      <c r="AB112">
        <v>186.231446929226</v>
      </c>
      <c r="AC112">
        <v>186.475549990101</v>
      </c>
      <c r="AH112">
        <v>150.901206013208</v>
      </c>
      <c r="AI112">
        <v>140.75338048270001</v>
      </c>
      <c r="AJ112">
        <v>153.59217065099526</v>
      </c>
      <c r="AK112">
        <v>38.501515016573762</v>
      </c>
      <c r="AL112">
        <f>AK112-transect_time_series!$AK$499</f>
        <v>62.763006898482246</v>
      </c>
    </row>
    <row r="113" spans="1:38" x14ac:dyDescent="0.35">
      <c r="A113">
        <v>368</v>
      </c>
      <c r="B113" s="1">
        <v>43268</v>
      </c>
      <c r="C113" t="s">
        <v>331</v>
      </c>
      <c r="D113">
        <v>157.229843780734</v>
      </c>
      <c r="E113">
        <v>147.629151118755</v>
      </c>
      <c r="F113">
        <v>161.75276265835899</v>
      </c>
      <c r="G113">
        <v>171.77518265131999</v>
      </c>
      <c r="H113">
        <v>173.900072451591</v>
      </c>
      <c r="I113">
        <v>187.39245859745799</v>
      </c>
      <c r="J113">
        <v>185.33273433378599</v>
      </c>
      <c r="K113">
        <v>149.35429456532</v>
      </c>
      <c r="L113">
        <v>141.05653091846801</v>
      </c>
      <c r="M113">
        <v>149.31233439495199</v>
      </c>
      <c r="N113">
        <v>174.71317742428499</v>
      </c>
      <c r="O113">
        <v>172.75694959794399</v>
      </c>
      <c r="P113">
        <v>180.10550231471299</v>
      </c>
      <c r="Q113">
        <v>166.2009223705</v>
      </c>
      <c r="R113">
        <v>200.344583649443</v>
      </c>
      <c r="S113">
        <v>225.782325376106</v>
      </c>
      <c r="T113">
        <v>170.790638915096</v>
      </c>
      <c r="U113">
        <v>165.876327020361</v>
      </c>
      <c r="V113">
        <v>165.00686938058999</v>
      </c>
      <c r="W113">
        <v>170.757805538355</v>
      </c>
      <c r="X113">
        <v>184.878636383638</v>
      </c>
      <c r="Y113">
        <v>194.04236069106801</v>
      </c>
      <c r="Z113">
        <v>162.39217070688801</v>
      </c>
      <c r="AA113">
        <v>178.980425563399</v>
      </c>
      <c r="AB113">
        <v>194.24616773771601</v>
      </c>
      <c r="AC113">
        <v>199.21225182902899</v>
      </c>
      <c r="AD113">
        <v>193.275008792129</v>
      </c>
      <c r="AE113">
        <v>175.17374998103</v>
      </c>
      <c r="AF113">
        <v>178.85949223300801</v>
      </c>
      <c r="AG113">
        <v>219.22504891351301</v>
      </c>
      <c r="AH113">
        <v>163.079968400566</v>
      </c>
      <c r="AI113">
        <v>148.36589176818401</v>
      </c>
      <c r="AJ113">
        <v>175.27505125182199</v>
      </c>
      <c r="AK113">
        <v>60.184395617400497</v>
      </c>
      <c r="AL113">
        <f>AK113-transect_time_series!$AK$499</f>
        <v>84.445887499308981</v>
      </c>
    </row>
    <row r="114" spans="1:38" x14ac:dyDescent="0.35">
      <c r="A114">
        <v>369</v>
      </c>
      <c r="B114" s="1">
        <v>43283</v>
      </c>
      <c r="C114" t="s">
        <v>177</v>
      </c>
      <c r="E114">
        <v>134.473372263019</v>
      </c>
      <c r="F114">
        <v>150.424300830216</v>
      </c>
      <c r="G114">
        <v>159.458902567781</v>
      </c>
      <c r="H114">
        <v>166.501253741498</v>
      </c>
      <c r="I114">
        <v>170.55762925868899</v>
      </c>
      <c r="J114">
        <v>168.82531356009201</v>
      </c>
      <c r="K114">
        <v>136.304609084129</v>
      </c>
      <c r="L114">
        <v>120.892406167511</v>
      </c>
      <c r="P114">
        <v>171.12222879252599</v>
      </c>
      <c r="Q114">
        <v>156.36316958076199</v>
      </c>
      <c r="R114">
        <v>197.307910167892</v>
      </c>
      <c r="S114">
        <v>215.94138692462801</v>
      </c>
      <c r="T114">
        <v>138.98444427770499</v>
      </c>
      <c r="U114">
        <v>145.977515840629</v>
      </c>
      <c r="V114">
        <v>143.859044735895</v>
      </c>
      <c r="W114">
        <v>158.898187689255</v>
      </c>
      <c r="X114">
        <v>176.635591596815</v>
      </c>
      <c r="AB114">
        <v>197.52712376256599</v>
      </c>
      <c r="AC114">
        <v>194.985809558445</v>
      </c>
      <c r="AD114">
        <v>188.11404388672099</v>
      </c>
      <c r="AE114">
        <v>168.75068957114601</v>
      </c>
      <c r="AF114">
        <v>162.38508751274199</v>
      </c>
      <c r="AG114">
        <v>203.64601827850501</v>
      </c>
      <c r="AH114">
        <v>141.67146627730199</v>
      </c>
      <c r="AI114">
        <v>138.59633550650199</v>
      </c>
      <c r="AJ114">
        <v>164.32815365731884</v>
      </c>
      <c r="AK114">
        <v>49.237498022897341</v>
      </c>
      <c r="AL114">
        <f>AK114-transect_time_series!$AK$499</f>
        <v>73.498989904805825</v>
      </c>
    </row>
    <row r="115" spans="1:38" x14ac:dyDescent="0.35">
      <c r="A115">
        <v>370</v>
      </c>
      <c r="B115" s="1">
        <v>43283</v>
      </c>
      <c r="C115" t="s">
        <v>332</v>
      </c>
      <c r="D115">
        <v>148.726161079543</v>
      </c>
      <c r="E115">
        <v>139.49404466101001</v>
      </c>
      <c r="F115">
        <v>148.53433843760601</v>
      </c>
      <c r="G115">
        <v>160.42697749026499</v>
      </c>
      <c r="H115">
        <v>160.701049592636</v>
      </c>
      <c r="I115">
        <v>178.82623792237001</v>
      </c>
      <c r="J115">
        <v>173.24549384404301</v>
      </c>
      <c r="K115">
        <v>134.20832971148101</v>
      </c>
      <c r="L115">
        <v>126.033458888873</v>
      </c>
      <c r="M115">
        <v>147.35133516387501</v>
      </c>
      <c r="N115">
        <v>162.759788302776</v>
      </c>
      <c r="O115">
        <v>166.28419449143601</v>
      </c>
      <c r="P115">
        <v>172.772115283852</v>
      </c>
      <c r="Q115">
        <v>154.21166396523401</v>
      </c>
      <c r="R115">
        <v>191.17648534748599</v>
      </c>
      <c r="S115">
        <v>216.05047393373499</v>
      </c>
      <c r="T115">
        <v>150.90142750754899</v>
      </c>
      <c r="U115">
        <v>147.25456946161401</v>
      </c>
      <c r="V115">
        <v>149.43095295337699</v>
      </c>
      <c r="W115">
        <v>154.413720749014</v>
      </c>
      <c r="X115">
        <v>179.011700907061</v>
      </c>
      <c r="Y115">
        <v>187.129496435497</v>
      </c>
      <c r="Z115">
        <v>154.07323908266599</v>
      </c>
      <c r="AA115">
        <v>167.322536419193</v>
      </c>
      <c r="AB115">
        <v>190.76809892460901</v>
      </c>
      <c r="AC115">
        <v>194.20602910711801</v>
      </c>
      <c r="AD115">
        <v>181.60983488066901</v>
      </c>
      <c r="AE115">
        <v>165.082196998949</v>
      </c>
      <c r="AF115">
        <v>165.01261004713899</v>
      </c>
      <c r="AG115">
        <v>208.21837179626499</v>
      </c>
      <c r="AH115">
        <v>151.58585601318001</v>
      </c>
      <c r="AI115">
        <v>141.09862575462401</v>
      </c>
      <c r="AJ115">
        <v>164.62254422358581</v>
      </c>
      <c r="AK115">
        <v>49.531888589164311</v>
      </c>
      <c r="AL115">
        <f>AK115-transect_time_series!$AK$499</f>
        <v>73.793380471072794</v>
      </c>
    </row>
    <row r="116" spans="1:38" x14ac:dyDescent="0.35">
      <c r="A116">
        <v>371</v>
      </c>
      <c r="B116" s="1">
        <v>43288</v>
      </c>
      <c r="C116" t="s">
        <v>333</v>
      </c>
      <c r="D116">
        <v>150.59728589922699</v>
      </c>
      <c r="E116">
        <v>123.841691265637</v>
      </c>
      <c r="F116">
        <v>144.874399784893</v>
      </c>
      <c r="G116">
        <v>148.70446138264501</v>
      </c>
      <c r="H116">
        <v>153.970685977172</v>
      </c>
      <c r="I116">
        <v>168.75336391520901</v>
      </c>
      <c r="J116">
        <v>166.72452566144099</v>
      </c>
      <c r="K116">
        <v>134.111466775834</v>
      </c>
      <c r="L116">
        <v>126.338403603551</v>
      </c>
      <c r="M116">
        <v>142.41366245903299</v>
      </c>
      <c r="N116">
        <v>152.410746936831</v>
      </c>
      <c r="O116">
        <v>160.193731221078</v>
      </c>
      <c r="P116">
        <v>167.13533549643199</v>
      </c>
      <c r="Q116">
        <v>148.790371864511</v>
      </c>
      <c r="R116">
        <v>187.04854327152401</v>
      </c>
      <c r="S116">
        <v>212.78426764792201</v>
      </c>
      <c r="T116">
        <v>146.372925416469</v>
      </c>
      <c r="U116">
        <v>151.37199763530799</v>
      </c>
      <c r="V116">
        <v>147.886791562079</v>
      </c>
      <c r="W116">
        <v>159.334755641355</v>
      </c>
      <c r="X116">
        <v>178.707993642031</v>
      </c>
      <c r="Y116">
        <v>186.38674741013199</v>
      </c>
      <c r="Z116">
        <v>148.79356777045101</v>
      </c>
      <c r="AA116">
        <v>165.84014657533501</v>
      </c>
      <c r="AB116">
        <v>190.695929694211</v>
      </c>
      <c r="AC116">
        <v>191.116505593037</v>
      </c>
      <c r="AD116">
        <v>186.82215968416</v>
      </c>
      <c r="AE116">
        <v>168.97754152809799</v>
      </c>
      <c r="AF116">
        <v>169.979185191032</v>
      </c>
      <c r="AG116">
        <v>204.717064663363</v>
      </c>
      <c r="AH116">
        <v>150.78716555813801</v>
      </c>
      <c r="AI116">
        <v>138.79354414833799</v>
      </c>
      <c r="AJ116">
        <v>161.72740515238996</v>
      </c>
      <c r="AK116">
        <v>46.636749517968468</v>
      </c>
      <c r="AL116">
        <f>AK116-transect_time_series!$AK$499</f>
        <v>70.898241399876952</v>
      </c>
    </row>
    <row r="117" spans="1:38" x14ac:dyDescent="0.35">
      <c r="A117">
        <v>372</v>
      </c>
      <c r="B117" s="1">
        <v>43290</v>
      </c>
      <c r="C117" t="s">
        <v>334</v>
      </c>
      <c r="J117">
        <v>167.431299569169</v>
      </c>
      <c r="K117">
        <v>116.519677593559</v>
      </c>
      <c r="L117">
        <v>106.74160934569301</v>
      </c>
      <c r="M117">
        <v>138.818530592992</v>
      </c>
      <c r="N117">
        <v>150.523575154941</v>
      </c>
      <c r="O117">
        <v>160.22852317152501</v>
      </c>
      <c r="U117">
        <v>132.324818600198</v>
      </c>
      <c r="V117">
        <v>134.69119575821699</v>
      </c>
      <c r="W117">
        <v>141.67582288100201</v>
      </c>
      <c r="X117">
        <v>169.33853524373899</v>
      </c>
      <c r="Y117">
        <v>176.15655646540699</v>
      </c>
      <c r="Z117">
        <v>141.315917780381</v>
      </c>
      <c r="AA117">
        <v>152.43400652661401</v>
      </c>
      <c r="AJ117">
        <v>145.24615912949514</v>
      </c>
      <c r="AK117">
        <v>30.155503495073646</v>
      </c>
      <c r="AL117">
        <f>AK117-transect_time_series!$AK$499</f>
        <v>54.416995376982129</v>
      </c>
    </row>
    <row r="118" spans="1:38" x14ac:dyDescent="0.35">
      <c r="A118">
        <v>373</v>
      </c>
      <c r="B118" s="1">
        <v>43291</v>
      </c>
      <c r="C118" t="s">
        <v>172</v>
      </c>
      <c r="D118">
        <v>158.81829427760201</v>
      </c>
      <c r="E118">
        <v>140.70896182931301</v>
      </c>
      <c r="F118">
        <v>159.270965039115</v>
      </c>
      <c r="G118">
        <v>167.422429252104</v>
      </c>
      <c r="H118">
        <v>164.80420788677799</v>
      </c>
      <c r="I118">
        <v>188.18779975942999</v>
      </c>
      <c r="J118">
        <v>182.84588607373999</v>
      </c>
      <c r="K118">
        <v>142.47579136267299</v>
      </c>
      <c r="L118">
        <v>138.150422293292</v>
      </c>
      <c r="M118">
        <v>157.77561425612299</v>
      </c>
      <c r="N118">
        <v>171.65802745159701</v>
      </c>
      <c r="O118">
        <v>173.88209277532701</v>
      </c>
      <c r="P118">
        <v>177.490174397945</v>
      </c>
      <c r="Q118">
        <v>172.493654910603</v>
      </c>
      <c r="R118">
        <v>209.406502363725</v>
      </c>
      <c r="S118">
        <v>219.52218030290001</v>
      </c>
      <c r="T118">
        <v>151.71446481948999</v>
      </c>
      <c r="U118">
        <v>163.330354985669</v>
      </c>
      <c r="V118">
        <v>154.841805540054</v>
      </c>
      <c r="W118">
        <v>169.56157419636699</v>
      </c>
      <c r="X118">
        <v>188.812822991058</v>
      </c>
      <c r="Y118">
        <v>195.79138845754801</v>
      </c>
      <c r="Z118">
        <v>164.296816723745</v>
      </c>
      <c r="AA118">
        <v>180.57704378425399</v>
      </c>
      <c r="AB118">
        <v>201.72589657588199</v>
      </c>
      <c r="AC118">
        <v>203.594650238067</v>
      </c>
      <c r="AD118">
        <v>204.66675707985499</v>
      </c>
      <c r="AE118">
        <v>187.943251502599</v>
      </c>
      <c r="AF118">
        <v>178.87348881782</v>
      </c>
      <c r="AG118">
        <v>224.894847416819</v>
      </c>
      <c r="AH118">
        <v>161.899254225438</v>
      </c>
      <c r="AI118">
        <v>146.71425290959601</v>
      </c>
      <c r="AJ118">
        <v>175.12973982801648</v>
      </c>
      <c r="AK118">
        <v>60.039084193594988</v>
      </c>
      <c r="AL118">
        <f>AK118-transect_time_series!$AK$499</f>
        <v>84.300576075503471</v>
      </c>
    </row>
    <row r="119" spans="1:38" x14ac:dyDescent="0.35">
      <c r="A119">
        <v>374</v>
      </c>
      <c r="B119" s="1">
        <v>43291</v>
      </c>
      <c r="C119" t="s">
        <v>335</v>
      </c>
      <c r="D119">
        <v>166.46696506798301</v>
      </c>
      <c r="E119">
        <v>143.47506093654999</v>
      </c>
      <c r="F119">
        <v>158.575655093206</v>
      </c>
      <c r="G119">
        <v>162.681547603426</v>
      </c>
      <c r="H119">
        <v>169.96501882862799</v>
      </c>
      <c r="I119">
        <v>183.04470838739701</v>
      </c>
      <c r="J119">
        <v>174.25715939989601</v>
      </c>
      <c r="K119">
        <v>144.05281566157899</v>
      </c>
      <c r="L119">
        <v>137.53511706545299</v>
      </c>
      <c r="M119">
        <v>156.66680518146001</v>
      </c>
      <c r="N119">
        <v>169.47279381755999</v>
      </c>
      <c r="O119">
        <v>172.20771284213399</v>
      </c>
      <c r="P119">
        <v>178.28294109527801</v>
      </c>
      <c r="Q119">
        <v>162.35964803443599</v>
      </c>
      <c r="R119">
        <v>189.43633244000301</v>
      </c>
      <c r="S119">
        <v>220.12250700378701</v>
      </c>
      <c r="T119">
        <v>163.631634347503</v>
      </c>
      <c r="U119">
        <v>168.034702649461</v>
      </c>
      <c r="V119">
        <v>162.09486721107399</v>
      </c>
      <c r="W119">
        <v>166.628411510973</v>
      </c>
      <c r="X119">
        <v>189.25472529955201</v>
      </c>
      <c r="Y119">
        <v>200.37523490222901</v>
      </c>
      <c r="Z119">
        <v>168.09189603655</v>
      </c>
      <c r="AA119">
        <v>182.903867462054</v>
      </c>
      <c r="AB119">
        <v>202.95334413385399</v>
      </c>
      <c r="AC119">
        <v>202.36451578514999</v>
      </c>
      <c r="AD119">
        <v>201.90498518734699</v>
      </c>
      <c r="AE119">
        <v>183.20474237539099</v>
      </c>
      <c r="AF119">
        <v>186.92522390870701</v>
      </c>
      <c r="AG119">
        <v>225.65827052573201</v>
      </c>
      <c r="AH119">
        <v>165.34249633072201</v>
      </c>
      <c r="AI119">
        <v>150.34104193953101</v>
      </c>
      <c r="AJ119">
        <v>175.25977337701892</v>
      </c>
      <c r="AK119">
        <v>60.169117742597422</v>
      </c>
      <c r="AL119">
        <f>AK119-transect_time_series!$AK$499</f>
        <v>84.430609624505905</v>
      </c>
    </row>
    <row r="120" spans="1:38" x14ac:dyDescent="0.35">
      <c r="A120">
        <v>375</v>
      </c>
      <c r="B120" s="1">
        <v>43293</v>
      </c>
      <c r="C120" t="s">
        <v>336</v>
      </c>
      <c r="D120">
        <v>158.98664303916499</v>
      </c>
      <c r="E120">
        <v>144.00595394331799</v>
      </c>
      <c r="F120">
        <v>159.69484106031101</v>
      </c>
      <c r="G120">
        <v>163.32211876387001</v>
      </c>
      <c r="H120">
        <v>173.28832771212601</v>
      </c>
      <c r="I120">
        <v>184.359769345724</v>
      </c>
      <c r="J120">
        <v>181.01346911912799</v>
      </c>
      <c r="K120">
        <v>137.11741470992499</v>
      </c>
      <c r="L120">
        <v>140.233353513536</v>
      </c>
      <c r="M120">
        <v>156.777085293433</v>
      </c>
      <c r="N120">
        <v>167.98300180394401</v>
      </c>
      <c r="O120">
        <v>168.94317296723099</v>
      </c>
      <c r="P120">
        <v>180.13809906789299</v>
      </c>
      <c r="Q120">
        <v>160.10312278335201</v>
      </c>
      <c r="R120">
        <v>198.48315030768299</v>
      </c>
      <c r="S120">
        <v>219.45051655638801</v>
      </c>
      <c r="T120">
        <v>157.363774986827</v>
      </c>
      <c r="U120">
        <v>165.393923386654</v>
      </c>
      <c r="V120">
        <v>161.36581200996099</v>
      </c>
      <c r="W120">
        <v>164.34684954763401</v>
      </c>
      <c r="X120">
        <v>189.19934779470501</v>
      </c>
      <c r="Y120">
        <v>197.877241543032</v>
      </c>
      <c r="Z120">
        <v>168.20172760504499</v>
      </c>
      <c r="AA120">
        <v>183.56200119779999</v>
      </c>
      <c r="AB120">
        <v>199.573076149467</v>
      </c>
      <c r="AC120">
        <v>198.10978439125299</v>
      </c>
      <c r="AD120">
        <v>200.302370855254</v>
      </c>
      <c r="AE120">
        <v>178.12471425683</v>
      </c>
      <c r="AF120">
        <v>181.21514227979799</v>
      </c>
      <c r="AG120">
        <v>217.72678901626</v>
      </c>
      <c r="AH120">
        <v>162.593498470116</v>
      </c>
      <c r="AI120">
        <v>149.74350665293301</v>
      </c>
      <c r="AJ120">
        <v>174.01873750408112</v>
      </c>
      <c r="AK120">
        <v>58.928081869659621</v>
      </c>
      <c r="AL120">
        <f>AK120-transect_time_series!$AK$499</f>
        <v>83.189573751568105</v>
      </c>
    </row>
    <row r="121" spans="1:38" x14ac:dyDescent="0.35">
      <c r="A121">
        <v>376</v>
      </c>
      <c r="B121" s="1">
        <v>43299</v>
      </c>
      <c r="C121" t="s">
        <v>337</v>
      </c>
      <c r="D121">
        <v>149.21128287309301</v>
      </c>
      <c r="E121">
        <v>132.106798029544</v>
      </c>
      <c r="F121">
        <v>149.70507356468499</v>
      </c>
      <c r="G121">
        <v>155.25766383752</v>
      </c>
      <c r="H121">
        <v>156.71442776215201</v>
      </c>
      <c r="I121">
        <v>179.44827530592499</v>
      </c>
      <c r="J121">
        <v>169.42930184669501</v>
      </c>
      <c r="N121">
        <v>161.253154852043</v>
      </c>
      <c r="O121">
        <v>163.95055092142701</v>
      </c>
      <c r="P121">
        <v>173.0885924289</v>
      </c>
      <c r="Q121">
        <v>160.16305382432199</v>
      </c>
      <c r="AJ121">
        <v>159.12074320420967</v>
      </c>
      <c r="AK121">
        <v>44.030087569788179</v>
      </c>
      <c r="AL121">
        <f>AK121-transect_time_series!$AK$499</f>
        <v>68.291579451696663</v>
      </c>
    </row>
    <row r="122" spans="1:38" x14ac:dyDescent="0.35">
      <c r="A122">
        <v>377</v>
      </c>
      <c r="B122" s="1">
        <v>43303</v>
      </c>
      <c r="C122" t="s">
        <v>338</v>
      </c>
      <c r="D122">
        <v>142.776870762816</v>
      </c>
      <c r="E122">
        <v>132.62378290248299</v>
      </c>
      <c r="F122">
        <v>145.66372550967699</v>
      </c>
      <c r="G122">
        <v>146.994251413093</v>
      </c>
      <c r="H122">
        <v>150.59995446159499</v>
      </c>
      <c r="I122">
        <v>173.60374480945501</v>
      </c>
      <c r="J122">
        <v>159.29716492654799</v>
      </c>
      <c r="K122">
        <v>132.05502528920701</v>
      </c>
      <c r="L122">
        <v>119.88443664242401</v>
      </c>
      <c r="M122">
        <v>132.17658857124101</v>
      </c>
      <c r="N122">
        <v>151.49676271866099</v>
      </c>
      <c r="O122">
        <v>154.39606764273501</v>
      </c>
      <c r="P122">
        <v>153.89431050125299</v>
      </c>
      <c r="Q122">
        <v>149.535368278764</v>
      </c>
      <c r="R122">
        <v>188.739904701462</v>
      </c>
      <c r="S122">
        <v>207.70630881468699</v>
      </c>
      <c r="T122">
        <v>143.64221086867701</v>
      </c>
      <c r="U122">
        <v>148.55467618206299</v>
      </c>
      <c r="V122">
        <v>147.69263878270601</v>
      </c>
      <c r="W122">
        <v>155.60333119447199</v>
      </c>
      <c r="X122">
        <v>170.99732164232799</v>
      </c>
      <c r="Y122">
        <v>179.52099472851501</v>
      </c>
      <c r="Z122">
        <v>146.51290103926101</v>
      </c>
      <c r="AA122">
        <v>164.05282256823199</v>
      </c>
      <c r="AB122">
        <v>186.45573213431601</v>
      </c>
      <c r="AC122">
        <v>185.22812281490801</v>
      </c>
      <c r="AD122">
        <v>178.90507945785001</v>
      </c>
      <c r="AE122">
        <v>161.618015999954</v>
      </c>
      <c r="AF122">
        <v>167.29615607696101</v>
      </c>
      <c r="AG122">
        <v>199.56975611299899</v>
      </c>
      <c r="AH122">
        <v>143.22764338899901</v>
      </c>
      <c r="AI122">
        <v>130.93774488399501</v>
      </c>
      <c r="AJ122">
        <v>157.85185674444804</v>
      </c>
      <c r="AK122">
        <v>42.761201110026548</v>
      </c>
      <c r="AL122">
        <f>AK122-transect_time_series!$AK$499</f>
        <v>67.022692991935031</v>
      </c>
    </row>
    <row r="123" spans="1:38" x14ac:dyDescent="0.35">
      <c r="A123">
        <v>378</v>
      </c>
      <c r="B123" s="1">
        <v>43322</v>
      </c>
      <c r="C123" t="s">
        <v>339</v>
      </c>
      <c r="D123">
        <v>140.03963390119401</v>
      </c>
      <c r="E123">
        <v>116.07152702165401</v>
      </c>
      <c r="F123">
        <v>141.89196099809999</v>
      </c>
      <c r="G123">
        <v>155.42594438533399</v>
      </c>
      <c r="H123">
        <v>159.60019284943101</v>
      </c>
      <c r="I123">
        <v>181.23928863666299</v>
      </c>
      <c r="N123">
        <v>153.28154009028</v>
      </c>
      <c r="O123">
        <v>161.505556745635</v>
      </c>
      <c r="P123">
        <v>168.592604224957</v>
      </c>
      <c r="Q123">
        <v>164.72110439758001</v>
      </c>
      <c r="R123">
        <v>200.63944792637199</v>
      </c>
      <c r="S123">
        <v>210.77889135849901</v>
      </c>
      <c r="T123">
        <v>155.992770726006</v>
      </c>
      <c r="Z123">
        <v>140.92878259073501</v>
      </c>
      <c r="AA123">
        <v>151.257666823525</v>
      </c>
      <c r="AB123">
        <v>182.437333647575</v>
      </c>
      <c r="AC123">
        <v>195.208186530841</v>
      </c>
      <c r="AD123">
        <v>195.728895554914</v>
      </c>
      <c r="AE123">
        <v>174.46605704371601</v>
      </c>
      <c r="AF123">
        <v>174.99614355449501</v>
      </c>
      <c r="AG123">
        <v>215.801447890643</v>
      </c>
      <c r="AJ123">
        <v>168.60023699514997</v>
      </c>
      <c r="AK123">
        <v>53.509581360728475</v>
      </c>
      <c r="AL123">
        <f>AK123-transect_time_series!$AK$499</f>
        <v>77.771073242636959</v>
      </c>
    </row>
    <row r="124" spans="1:38" x14ac:dyDescent="0.35">
      <c r="A124">
        <v>379</v>
      </c>
      <c r="B124" s="1">
        <v>43328</v>
      </c>
      <c r="C124" t="s">
        <v>243</v>
      </c>
      <c r="D124">
        <v>154.18240925600301</v>
      </c>
      <c r="E124">
        <v>138.79967630883499</v>
      </c>
      <c r="F124">
        <v>151.16763860448799</v>
      </c>
      <c r="G124">
        <v>162.34190799386599</v>
      </c>
      <c r="H124">
        <v>171.810120920559</v>
      </c>
      <c r="I124">
        <v>192.653872906446</v>
      </c>
      <c r="J124">
        <v>189.79193843270301</v>
      </c>
      <c r="K124">
        <v>147.66814986616299</v>
      </c>
      <c r="L124">
        <v>143.644027259891</v>
      </c>
      <c r="M124">
        <v>147.33894283014499</v>
      </c>
      <c r="N124">
        <v>163.91717435487399</v>
      </c>
      <c r="O124">
        <v>167.83570028419399</v>
      </c>
      <c r="P124">
        <v>182.157277131748</v>
      </c>
      <c r="Q124">
        <v>165.747320500108</v>
      </c>
      <c r="R124">
        <v>197.998343913383</v>
      </c>
      <c r="S124">
        <v>218.67892998966099</v>
      </c>
      <c r="T124">
        <v>164.95322099666501</v>
      </c>
      <c r="U124">
        <v>175.39183405999199</v>
      </c>
      <c r="V124">
        <v>166.11151603222899</v>
      </c>
      <c r="W124">
        <v>167.50976594944501</v>
      </c>
      <c r="X124">
        <v>190.19770277309999</v>
      </c>
      <c r="Y124">
        <v>192.596753322002</v>
      </c>
      <c r="Z124">
        <v>155.74281759999801</v>
      </c>
      <c r="AA124">
        <v>174.404479760323</v>
      </c>
      <c r="AB124">
        <v>196.91587465091999</v>
      </c>
      <c r="AC124">
        <v>195.88035159771599</v>
      </c>
      <c r="AD124">
        <v>187.844580933532</v>
      </c>
      <c r="AE124">
        <v>173.06017837842299</v>
      </c>
      <c r="AF124">
        <v>174.769368513361</v>
      </c>
      <c r="AG124">
        <v>208.00770879142701</v>
      </c>
      <c r="AH124">
        <v>159.703012285032</v>
      </c>
      <c r="AI124">
        <v>142.27662158406099</v>
      </c>
      <c r="AJ124">
        <v>172.53435055566538</v>
      </c>
      <c r="AK124">
        <v>57.443694921243889</v>
      </c>
      <c r="AL124">
        <f>AK124-transect_time_series!$AK$499</f>
        <v>81.705186803152372</v>
      </c>
    </row>
    <row r="125" spans="1:38" x14ac:dyDescent="0.35">
      <c r="A125">
        <v>380</v>
      </c>
      <c r="B125" s="1">
        <v>43330</v>
      </c>
      <c r="C125" t="s">
        <v>340</v>
      </c>
      <c r="D125">
        <v>149.56076245418799</v>
      </c>
      <c r="E125">
        <v>130.789436847438</v>
      </c>
      <c r="F125">
        <v>144.27053941310999</v>
      </c>
      <c r="G125">
        <v>158.63997619679699</v>
      </c>
      <c r="H125">
        <v>158.34219100471799</v>
      </c>
      <c r="I125">
        <v>188.23680530451699</v>
      </c>
      <c r="J125">
        <v>179.97961311953199</v>
      </c>
      <c r="K125">
        <v>148.64266104996199</v>
      </c>
      <c r="L125">
        <v>138.25712043566401</v>
      </c>
      <c r="M125">
        <v>143.31871870305801</v>
      </c>
      <c r="N125">
        <v>162.91428633443201</v>
      </c>
      <c r="O125">
        <v>165.74731580319599</v>
      </c>
      <c r="P125">
        <v>177.588211122665</v>
      </c>
      <c r="Q125">
        <v>166.447598282906</v>
      </c>
      <c r="R125">
        <v>204.41156801876201</v>
      </c>
      <c r="S125">
        <v>217.07600611850901</v>
      </c>
      <c r="T125">
        <v>163.99616554414999</v>
      </c>
      <c r="U125">
        <v>172.34921533101701</v>
      </c>
      <c r="V125">
        <v>165.62254417795</v>
      </c>
      <c r="W125">
        <v>164.41098667284899</v>
      </c>
      <c r="X125">
        <v>191.757684890148</v>
      </c>
      <c r="Y125">
        <v>192.73696321073001</v>
      </c>
      <c r="Z125">
        <v>150.36587891014699</v>
      </c>
      <c r="AA125">
        <v>172.29362631809599</v>
      </c>
      <c r="AB125">
        <v>193.338034821641</v>
      </c>
      <c r="AC125">
        <v>201.77802668805401</v>
      </c>
      <c r="AD125">
        <v>195.00521045751699</v>
      </c>
      <c r="AE125">
        <v>181.04520224709901</v>
      </c>
      <c r="AF125">
        <v>184.42859379637801</v>
      </c>
      <c r="AG125">
        <v>218.463987982026</v>
      </c>
      <c r="AH125">
        <v>164.41550523026899</v>
      </c>
      <c r="AI125">
        <v>148.600982164165</v>
      </c>
      <c r="AJ125">
        <v>171.71348183286531</v>
      </c>
      <c r="AK125">
        <v>56.622826198443818</v>
      </c>
      <c r="AL125">
        <f>AK125-transect_time_series!$AK$499</f>
        <v>80.884318080352301</v>
      </c>
    </row>
    <row r="126" spans="1:38" x14ac:dyDescent="0.35">
      <c r="A126">
        <v>381</v>
      </c>
      <c r="B126" s="1">
        <v>43336</v>
      </c>
      <c r="C126" t="s">
        <v>341</v>
      </c>
      <c r="D126">
        <v>157.55176527468601</v>
      </c>
      <c r="E126">
        <v>147.059165384876</v>
      </c>
      <c r="F126">
        <v>158.489361975729</v>
      </c>
      <c r="G126">
        <v>172.68495175749001</v>
      </c>
      <c r="H126">
        <v>179.68129816223299</v>
      </c>
      <c r="I126">
        <v>197.11194781129299</v>
      </c>
      <c r="J126">
        <v>194.071265975595</v>
      </c>
      <c r="K126">
        <v>144.089237581193</v>
      </c>
      <c r="L126">
        <v>149.61233627032701</v>
      </c>
      <c r="M126">
        <v>152.90051747976301</v>
      </c>
      <c r="N126">
        <v>176.593808829925</v>
      </c>
      <c r="O126">
        <v>171.01951181000999</v>
      </c>
      <c r="P126">
        <v>182.89451168756699</v>
      </c>
      <c r="Q126">
        <v>177.381409606202</v>
      </c>
      <c r="R126">
        <v>208.363650339271</v>
      </c>
      <c r="S126">
        <v>222.44274855476399</v>
      </c>
      <c r="T126">
        <v>155.78508568986899</v>
      </c>
      <c r="U126">
        <v>172.135270434348</v>
      </c>
      <c r="V126">
        <v>164.30851539387001</v>
      </c>
      <c r="W126">
        <v>173.72263511288</v>
      </c>
      <c r="X126">
        <v>193.05697497086601</v>
      </c>
      <c r="Y126">
        <v>194.63584274152399</v>
      </c>
      <c r="Z126">
        <v>166.64104981773599</v>
      </c>
      <c r="AA126">
        <v>180.691566395503</v>
      </c>
      <c r="AB126">
        <v>204.41764188991601</v>
      </c>
      <c r="AC126">
        <v>200.628979883743</v>
      </c>
      <c r="AD126">
        <v>196.30108490701301</v>
      </c>
      <c r="AE126">
        <v>182.921699833394</v>
      </c>
      <c r="AF126">
        <v>187.30045901379501</v>
      </c>
      <c r="AG126">
        <v>221.44546581525199</v>
      </c>
      <c r="AH126">
        <v>167.440925453852</v>
      </c>
      <c r="AI126">
        <v>153.30804490125001</v>
      </c>
      <c r="AJ126">
        <v>178.33402283611673</v>
      </c>
      <c r="AK126">
        <v>63.243367201695236</v>
      </c>
      <c r="AL126">
        <f>AK126-transect_time_series!$AK$499</f>
        <v>87.504859083603719</v>
      </c>
    </row>
    <row r="127" spans="1:38" x14ac:dyDescent="0.35">
      <c r="A127">
        <v>382</v>
      </c>
      <c r="B127" s="1">
        <v>43338</v>
      </c>
      <c r="C127" t="s">
        <v>342</v>
      </c>
      <c r="G127">
        <v>136.70754786963201</v>
      </c>
      <c r="H127">
        <v>134.890840311635</v>
      </c>
      <c r="I127">
        <v>158.394678458507</v>
      </c>
      <c r="J127">
        <v>163.8805417154</v>
      </c>
      <c r="K127">
        <v>133.01371160820099</v>
      </c>
      <c r="L127">
        <v>126.69900731960399</v>
      </c>
      <c r="M127">
        <v>141.206236774259</v>
      </c>
      <c r="R127">
        <v>178.80871747605099</v>
      </c>
      <c r="S127">
        <v>186.50150555266799</v>
      </c>
      <c r="T127">
        <v>123.699351681061</v>
      </c>
      <c r="U127">
        <v>153.674471396786</v>
      </c>
      <c r="V127">
        <v>153.49680848612999</v>
      </c>
      <c r="W127">
        <v>160.49744905846299</v>
      </c>
      <c r="X127">
        <v>174.239939002781</v>
      </c>
      <c r="AD127">
        <v>173.51205049653001</v>
      </c>
      <c r="AE127">
        <v>153.82051545030399</v>
      </c>
      <c r="AF127">
        <v>157.41454455568501</v>
      </c>
      <c r="AG127">
        <v>187.971001734921</v>
      </c>
      <c r="AH127">
        <v>146.48496859323299</v>
      </c>
      <c r="AI127">
        <v>126.400933418543</v>
      </c>
      <c r="AJ127">
        <v>153.5657410480197</v>
      </c>
      <c r="AK127">
        <v>38.475085413598208</v>
      </c>
      <c r="AL127">
        <f>AK127-transect_time_series!$AK$499</f>
        <v>62.736577295506692</v>
      </c>
    </row>
    <row r="128" spans="1:38" x14ac:dyDescent="0.35">
      <c r="A128">
        <v>383</v>
      </c>
      <c r="B128" s="1">
        <v>43338</v>
      </c>
      <c r="C128" t="s">
        <v>343</v>
      </c>
      <c r="D128">
        <v>158.940445029796</v>
      </c>
      <c r="E128">
        <v>145.85640400211099</v>
      </c>
      <c r="F128">
        <v>160.738633122046</v>
      </c>
      <c r="G128">
        <v>168.743324139142</v>
      </c>
      <c r="H128">
        <v>173.45456899996299</v>
      </c>
      <c r="I128">
        <v>196.07465929441901</v>
      </c>
      <c r="J128">
        <v>190.83895980028399</v>
      </c>
      <c r="K128">
        <v>148.05569896958701</v>
      </c>
      <c r="L128">
        <v>142.88295789760201</v>
      </c>
      <c r="M128">
        <v>156.27793510597601</v>
      </c>
      <c r="N128">
        <v>161.053268157031</v>
      </c>
      <c r="O128">
        <v>169.208804362341</v>
      </c>
      <c r="P128">
        <v>189.403040880421</v>
      </c>
      <c r="Q128">
        <v>166.90330759770501</v>
      </c>
      <c r="R128">
        <v>200.526501937446</v>
      </c>
      <c r="S128">
        <v>223.123617616611</v>
      </c>
      <c r="T128">
        <v>173.26438593826501</v>
      </c>
      <c r="U128">
        <v>175.239408058918</v>
      </c>
      <c r="V128">
        <v>175.817101269071</v>
      </c>
      <c r="W128">
        <v>176.37535657719599</v>
      </c>
      <c r="X128">
        <v>197.03374737702001</v>
      </c>
      <c r="Y128">
        <v>205.20373206700299</v>
      </c>
      <c r="Z128">
        <v>172.685143600484</v>
      </c>
      <c r="AA128">
        <v>185.01789107947701</v>
      </c>
      <c r="AB128">
        <v>201.894557110882</v>
      </c>
      <c r="AC128">
        <v>206.13484601341901</v>
      </c>
      <c r="AD128">
        <v>198.25614952068699</v>
      </c>
      <c r="AE128">
        <v>179.50216056165601</v>
      </c>
      <c r="AF128">
        <v>188.37253292403199</v>
      </c>
      <c r="AG128">
        <v>222.03319383737499</v>
      </c>
      <c r="AH128">
        <v>169.777619684298</v>
      </c>
      <c r="AI128">
        <v>157.14557838578099</v>
      </c>
      <c r="AJ128">
        <v>179.24486034118885</v>
      </c>
      <c r="AK128">
        <v>64.154204706767359</v>
      </c>
      <c r="AL128">
        <f>AK128-transect_time_series!$AK$499</f>
        <v>88.415696588675843</v>
      </c>
    </row>
    <row r="129" spans="1:39" x14ac:dyDescent="0.35">
      <c r="A129">
        <v>384</v>
      </c>
      <c r="B129" s="1">
        <v>43341</v>
      </c>
      <c r="C129" t="s">
        <v>344</v>
      </c>
      <c r="D129">
        <v>163.673163579658</v>
      </c>
      <c r="E129">
        <v>143.81654242714899</v>
      </c>
      <c r="F129">
        <v>158.17674227634799</v>
      </c>
      <c r="G129">
        <v>170.60990183713301</v>
      </c>
      <c r="H129">
        <v>174.81463676195</v>
      </c>
      <c r="I129">
        <v>198.54513845488799</v>
      </c>
      <c r="J129">
        <v>197.30412852264701</v>
      </c>
      <c r="K129">
        <v>156.11214679926599</v>
      </c>
      <c r="L129">
        <v>149.419104962739</v>
      </c>
      <c r="M129">
        <v>165.25346692558</v>
      </c>
      <c r="N129">
        <v>176.590042363149</v>
      </c>
      <c r="O129">
        <v>180.28068966553801</v>
      </c>
      <c r="P129">
        <v>193.204239533486</v>
      </c>
      <c r="Q129">
        <v>178.091033906885</v>
      </c>
      <c r="R129">
        <v>211.493808895585</v>
      </c>
      <c r="S129">
        <v>232.679292516885</v>
      </c>
      <c r="T129">
        <v>174.31148073805701</v>
      </c>
      <c r="U129">
        <v>179.44537924672301</v>
      </c>
      <c r="V129">
        <v>175.26485164528501</v>
      </c>
      <c r="W129">
        <v>178.49680247857199</v>
      </c>
      <c r="X129">
        <v>196.893571708341</v>
      </c>
      <c r="Y129">
        <v>210.993745454394</v>
      </c>
      <c r="Z129">
        <v>174.37429975024401</v>
      </c>
      <c r="AA129">
        <v>187.08966676504201</v>
      </c>
      <c r="AB129">
        <v>206.07015445184399</v>
      </c>
      <c r="AC129">
        <v>208.889118843592</v>
      </c>
      <c r="AD129">
        <v>202.91091322343701</v>
      </c>
      <c r="AE129">
        <v>187.24443364154499</v>
      </c>
      <c r="AF129">
        <v>194.39039583871499</v>
      </c>
      <c r="AG129">
        <v>229.95965846166999</v>
      </c>
      <c r="AH129">
        <v>177.35069363172599</v>
      </c>
      <c r="AI129">
        <v>161.79869267570601</v>
      </c>
      <c r="AJ129">
        <v>184.23587306199312</v>
      </c>
      <c r="AK129">
        <v>69.145217427571623</v>
      </c>
      <c r="AL129">
        <f>AK129-transect_time_series!$AK$499</f>
        <v>93.406709309480107</v>
      </c>
      <c r="AM129">
        <f>AVERAGE(AL110:AL129)</f>
        <v>76.210530283436881</v>
      </c>
    </row>
    <row r="130" spans="1:39" s="2" customFormat="1" x14ac:dyDescent="0.35">
      <c r="B130" s="3"/>
    </row>
    <row r="131" spans="1:39" x14ac:dyDescent="0.35">
      <c r="A131">
        <v>450</v>
      </c>
      <c r="B131" s="1">
        <v>43619</v>
      </c>
      <c r="C131" t="s">
        <v>391</v>
      </c>
      <c r="Q131">
        <v>171.31560208889999</v>
      </c>
      <c r="R131">
        <v>206.34937636363199</v>
      </c>
      <c r="S131">
        <v>216.211468823357</v>
      </c>
      <c r="T131">
        <v>146.02707889954701</v>
      </c>
      <c r="U131">
        <v>138.48213412284599</v>
      </c>
      <c r="V131">
        <v>139.92629195237899</v>
      </c>
      <c r="W131">
        <v>149.94425317446601</v>
      </c>
      <c r="X131">
        <v>169.32523328704801</v>
      </c>
      <c r="AB131">
        <v>203.57266594817099</v>
      </c>
      <c r="AC131">
        <v>204.94444230426399</v>
      </c>
      <c r="AD131">
        <v>207.419008973004</v>
      </c>
      <c r="AJ131">
        <v>177.59250508523758</v>
      </c>
      <c r="AK131">
        <v>62.501849450816081</v>
      </c>
      <c r="AL131">
        <f>AK131-transect_time_series!$AK$499</f>
        <v>86.763341332724565</v>
      </c>
    </row>
    <row r="132" spans="1:39" x14ac:dyDescent="0.35">
      <c r="A132">
        <v>451</v>
      </c>
      <c r="B132" s="1">
        <v>43627</v>
      </c>
      <c r="C132" t="s">
        <v>392</v>
      </c>
      <c r="D132">
        <v>129.56581199492601</v>
      </c>
      <c r="E132">
        <v>113.499212730465</v>
      </c>
      <c r="F132">
        <v>138.631488883961</v>
      </c>
      <c r="G132">
        <v>146.11691887687101</v>
      </c>
      <c r="H132">
        <v>150.760660273719</v>
      </c>
      <c r="I132">
        <v>181.35213398203501</v>
      </c>
      <c r="J132">
        <v>164.856134326062</v>
      </c>
      <c r="K132">
        <v>146.61210990995099</v>
      </c>
      <c r="L132">
        <v>131.78127000087801</v>
      </c>
      <c r="M132">
        <v>150.454083749734</v>
      </c>
      <c r="N132">
        <v>158.156645533415</v>
      </c>
      <c r="O132">
        <v>175.96184890132301</v>
      </c>
      <c r="P132">
        <v>188.54540457280899</v>
      </c>
      <c r="Q132">
        <v>145.73425965363401</v>
      </c>
      <c r="R132">
        <v>191.169205236404</v>
      </c>
      <c r="S132">
        <v>210.65966697096201</v>
      </c>
      <c r="T132">
        <v>135.58917876491901</v>
      </c>
      <c r="U132">
        <v>151.21914303664201</v>
      </c>
      <c r="V132">
        <v>137.189162138787</v>
      </c>
      <c r="W132">
        <v>146.29998927529601</v>
      </c>
      <c r="X132">
        <v>164.85464260270399</v>
      </c>
      <c r="Y132">
        <v>181.78332445783599</v>
      </c>
      <c r="Z132">
        <v>154.06510893666601</v>
      </c>
      <c r="AA132">
        <v>175.300529520645</v>
      </c>
      <c r="AB132">
        <v>189.69888666350499</v>
      </c>
      <c r="AH132">
        <v>166.12128634103399</v>
      </c>
      <c r="AI132">
        <v>143.75032968217701</v>
      </c>
      <c r="AJ132">
        <v>158.13809025990224</v>
      </c>
      <c r="AK132">
        <v>43.047434625480747</v>
      </c>
      <c r="AL132">
        <f>AK132-transect_time_series!$AK$499</f>
        <v>67.308926507389231</v>
      </c>
    </row>
    <row r="133" spans="1:39" x14ac:dyDescent="0.35">
      <c r="A133">
        <v>452</v>
      </c>
      <c r="B133" s="1">
        <v>43638</v>
      </c>
      <c r="C133" t="s">
        <v>393</v>
      </c>
      <c r="D133">
        <v>150.85969630260399</v>
      </c>
      <c r="E133">
        <v>128.189792997719</v>
      </c>
      <c r="F133">
        <v>146.83729537937899</v>
      </c>
      <c r="G133">
        <v>162.732177989056</v>
      </c>
      <c r="H133">
        <v>169.29538638659099</v>
      </c>
      <c r="I133">
        <v>192.404250142743</v>
      </c>
      <c r="J133">
        <v>193.024531753845</v>
      </c>
      <c r="K133">
        <v>152.74857644513199</v>
      </c>
      <c r="L133">
        <v>137.609387364805</v>
      </c>
      <c r="M133">
        <v>156.27618306296699</v>
      </c>
      <c r="N133">
        <v>166.188158194414</v>
      </c>
      <c r="O133">
        <v>176.265402365483</v>
      </c>
      <c r="P133">
        <v>190.774180376864</v>
      </c>
      <c r="Q133">
        <v>176.968179736271</v>
      </c>
      <c r="R133">
        <v>208.561981012736</v>
      </c>
      <c r="S133">
        <v>225.19514891668399</v>
      </c>
      <c r="T133">
        <v>177.05392830106999</v>
      </c>
      <c r="U133">
        <v>168.45511082732401</v>
      </c>
      <c r="V133">
        <v>145.00890734706999</v>
      </c>
      <c r="W133">
        <v>155.17271657113901</v>
      </c>
      <c r="X133">
        <v>184.248330118133</v>
      </c>
      <c r="Y133">
        <v>205.51452149612001</v>
      </c>
      <c r="Z133">
        <v>169.549742179617</v>
      </c>
      <c r="AA133">
        <v>182.89561926863001</v>
      </c>
      <c r="AB133">
        <v>201.09223104611101</v>
      </c>
      <c r="AC133">
        <v>207.97589227621199</v>
      </c>
      <c r="AD133">
        <v>204.728521292143</v>
      </c>
      <c r="AE133">
        <v>180.41283067709199</v>
      </c>
      <c r="AF133">
        <v>183.698906234589</v>
      </c>
      <c r="AG133">
        <v>230.41625051668399</v>
      </c>
      <c r="AH133">
        <v>169.409659714806</v>
      </c>
      <c r="AI133">
        <v>154.84008068155899</v>
      </c>
      <c r="AJ133">
        <v>176.70011178048725</v>
      </c>
      <c r="AK133">
        <v>61.609456146065753</v>
      </c>
      <c r="AL133">
        <f>AK133-transect_time_series!$AK$499</f>
        <v>85.870948027974237</v>
      </c>
    </row>
    <row r="134" spans="1:39" x14ac:dyDescent="0.35">
      <c r="A134">
        <v>453</v>
      </c>
      <c r="B134" s="1">
        <v>43642</v>
      </c>
      <c r="C134" t="s">
        <v>118</v>
      </c>
      <c r="K134">
        <v>128.627788853645</v>
      </c>
      <c r="L134">
        <v>108.29114951044301</v>
      </c>
      <c r="M134">
        <v>141.35966813521401</v>
      </c>
      <c r="N134">
        <v>172.33120974638999</v>
      </c>
      <c r="O134">
        <v>174.511833232763</v>
      </c>
      <c r="P134">
        <v>193.63636890800899</v>
      </c>
      <c r="V134">
        <v>124.7498681579</v>
      </c>
      <c r="W134">
        <v>135.01293065832701</v>
      </c>
      <c r="X134">
        <v>163.80672261837799</v>
      </c>
      <c r="Y134">
        <v>201.378382717336</v>
      </c>
      <c r="Z134">
        <v>160.13339934119401</v>
      </c>
      <c r="AA134">
        <v>184.96545738718601</v>
      </c>
      <c r="AB134">
        <v>205.885682769515</v>
      </c>
      <c r="AH134">
        <v>149.64111190187501</v>
      </c>
      <c r="AI134">
        <v>132.70772217963199</v>
      </c>
      <c r="AJ134">
        <v>158.46928640785382</v>
      </c>
      <c r="AK134">
        <v>43.37863077343232</v>
      </c>
      <c r="AL134">
        <f>AK134-transect_time_series!$AK$499</f>
        <v>67.640122655340804</v>
      </c>
    </row>
    <row r="135" spans="1:39" x14ac:dyDescent="0.35">
      <c r="A135">
        <v>454</v>
      </c>
      <c r="B135" s="1">
        <v>43643</v>
      </c>
      <c r="C135" t="s">
        <v>227</v>
      </c>
      <c r="D135">
        <v>147.95707030297601</v>
      </c>
      <c r="E135">
        <v>119.645612300669</v>
      </c>
      <c r="F135">
        <v>135.96090074134401</v>
      </c>
      <c r="G135">
        <v>161.03872179334499</v>
      </c>
      <c r="H135">
        <v>160.613447143683</v>
      </c>
      <c r="I135">
        <v>188.85841452206799</v>
      </c>
      <c r="J135">
        <v>187.39726608910101</v>
      </c>
      <c r="K135">
        <v>148.828671307116</v>
      </c>
      <c r="L135">
        <v>130.773678728764</v>
      </c>
      <c r="M135">
        <v>157.64111244006401</v>
      </c>
      <c r="N135">
        <v>161.91124223218199</v>
      </c>
      <c r="O135">
        <v>177.67695258996901</v>
      </c>
      <c r="P135">
        <v>184.99751738569901</v>
      </c>
      <c r="Q135">
        <v>172.466809512845</v>
      </c>
      <c r="R135">
        <v>210.28693902584001</v>
      </c>
      <c r="S135">
        <v>219.64102834694799</v>
      </c>
      <c r="T135">
        <v>156.33752315773401</v>
      </c>
      <c r="U135">
        <v>163.48653540450599</v>
      </c>
      <c r="V135">
        <v>141.138545251691</v>
      </c>
      <c r="W135">
        <v>157.422534142833</v>
      </c>
      <c r="X135">
        <v>186.033117778243</v>
      </c>
      <c r="Y135">
        <v>194.07916902327901</v>
      </c>
      <c r="Z135">
        <v>169.38643086226099</v>
      </c>
      <c r="AA135">
        <v>179.48764516525901</v>
      </c>
      <c r="AB135">
        <v>206.19020309682</v>
      </c>
      <c r="AC135">
        <v>211.60356921674199</v>
      </c>
      <c r="AD135">
        <v>211.783351100136</v>
      </c>
      <c r="AE135">
        <v>198.35897100368601</v>
      </c>
      <c r="AF135">
        <v>197.30939657133101</v>
      </c>
      <c r="AG135">
        <v>229.27103044943601</v>
      </c>
      <c r="AH135">
        <v>175.16934002524499</v>
      </c>
      <c r="AI135">
        <v>160.18516665985001</v>
      </c>
      <c r="AJ135">
        <v>175.09180979286455</v>
      </c>
      <c r="AK135">
        <v>60.001154158443057</v>
      </c>
      <c r="AL135">
        <f>AK135-transect_time_series!$AK$499</f>
        <v>84.262646040351541</v>
      </c>
    </row>
    <row r="136" spans="1:39" x14ac:dyDescent="0.35">
      <c r="A136">
        <v>455</v>
      </c>
      <c r="B136" s="1">
        <v>43643</v>
      </c>
      <c r="C136" t="s">
        <v>394</v>
      </c>
      <c r="D136">
        <v>154.86427906789999</v>
      </c>
      <c r="E136">
        <v>132.57392813753299</v>
      </c>
      <c r="F136">
        <v>144.76846828149499</v>
      </c>
      <c r="G136">
        <v>163.75777490315599</v>
      </c>
      <c r="H136">
        <v>170.54687604219299</v>
      </c>
      <c r="I136">
        <v>194.76273830173801</v>
      </c>
      <c r="J136">
        <v>196.576615665844</v>
      </c>
      <c r="K136">
        <v>144.00849916785899</v>
      </c>
      <c r="L136">
        <v>131.55996912730799</v>
      </c>
      <c r="M136">
        <v>155.32341649309501</v>
      </c>
      <c r="N136">
        <v>163.20161354072101</v>
      </c>
      <c r="O136">
        <v>176.75098392256299</v>
      </c>
      <c r="P136">
        <v>190.90447546358999</v>
      </c>
      <c r="Q136">
        <v>170.466686599946</v>
      </c>
      <c r="R136">
        <v>209.86217647931099</v>
      </c>
      <c r="S136">
        <v>225.77326016216401</v>
      </c>
      <c r="T136">
        <v>163.74887802993399</v>
      </c>
      <c r="U136">
        <v>151.90548333420799</v>
      </c>
      <c r="V136">
        <v>141.45609535948</v>
      </c>
      <c r="W136">
        <v>152.136637971612</v>
      </c>
      <c r="X136">
        <v>185.13535026641</v>
      </c>
      <c r="Y136">
        <v>201.88261547350001</v>
      </c>
      <c r="Z136">
        <v>168.665115424926</v>
      </c>
      <c r="AA136">
        <v>182.763827763498</v>
      </c>
      <c r="AB136">
        <v>202.04725812321499</v>
      </c>
      <c r="AC136">
        <v>209.06067792960999</v>
      </c>
      <c r="AD136">
        <v>208.740780062819</v>
      </c>
      <c r="AE136">
        <v>191.99041002246699</v>
      </c>
      <c r="AF136">
        <v>196.60877554858001</v>
      </c>
      <c r="AG136">
        <v>229.052435783796</v>
      </c>
      <c r="AH136">
        <v>172.061299263606</v>
      </c>
      <c r="AI136">
        <v>155.83954011363099</v>
      </c>
      <c r="AJ136">
        <v>176.21240443211587</v>
      </c>
      <c r="AK136">
        <v>61.12174879769438</v>
      </c>
      <c r="AL136">
        <f>AK136-transect_time_series!$AK$499</f>
        <v>85.383240679602864</v>
      </c>
    </row>
    <row r="137" spans="1:39" x14ac:dyDescent="0.35">
      <c r="A137">
        <v>456</v>
      </c>
      <c r="B137" s="1">
        <v>43650</v>
      </c>
      <c r="C137" t="s">
        <v>138</v>
      </c>
      <c r="D137">
        <v>127.431285490966</v>
      </c>
      <c r="E137">
        <v>108.109282844624</v>
      </c>
      <c r="F137">
        <v>127.391304043376</v>
      </c>
      <c r="G137">
        <v>143.19939834823001</v>
      </c>
      <c r="H137">
        <v>151.67487720590901</v>
      </c>
      <c r="I137">
        <v>175.153454049027</v>
      </c>
      <c r="J137">
        <v>169.564788883625</v>
      </c>
      <c r="K137">
        <v>128.565887794643</v>
      </c>
      <c r="L137">
        <v>121.975622964629</v>
      </c>
      <c r="M137">
        <v>141.231613629626</v>
      </c>
      <c r="N137">
        <v>154.38273236446599</v>
      </c>
      <c r="O137">
        <v>162.88633458017901</v>
      </c>
      <c r="P137">
        <v>172.11554362478799</v>
      </c>
      <c r="Q137">
        <v>156.66011371311799</v>
      </c>
      <c r="R137">
        <v>187.992127062496</v>
      </c>
      <c r="S137">
        <v>209.90018946556401</v>
      </c>
      <c r="T137">
        <v>141.52133795831099</v>
      </c>
      <c r="U137">
        <v>143.037210057583</v>
      </c>
      <c r="V137">
        <v>134.787663373144</v>
      </c>
      <c r="W137">
        <v>149.054355526112</v>
      </c>
      <c r="X137">
        <v>169.474755614043</v>
      </c>
      <c r="Y137">
        <v>179.61219703757499</v>
      </c>
      <c r="Z137">
        <v>149.53329154117699</v>
      </c>
      <c r="AA137">
        <v>163.84098873504999</v>
      </c>
      <c r="AB137">
        <v>184.18690673151099</v>
      </c>
      <c r="AC137">
        <v>190.83368232143201</v>
      </c>
      <c r="AD137">
        <v>193.122726356492</v>
      </c>
      <c r="AE137">
        <v>180.427609698846</v>
      </c>
      <c r="AF137">
        <v>179.86113362135401</v>
      </c>
      <c r="AJ137">
        <v>158.53546257372054</v>
      </c>
      <c r="AK137">
        <v>43.444806939299042</v>
      </c>
      <c r="AL137">
        <f>AK137-transect_time_series!$AK$499</f>
        <v>67.706298821207525</v>
      </c>
    </row>
    <row r="138" spans="1:39" x14ac:dyDescent="0.35">
      <c r="A138">
        <v>457</v>
      </c>
      <c r="B138" s="1">
        <v>43653</v>
      </c>
      <c r="C138" t="s">
        <v>394</v>
      </c>
      <c r="D138">
        <v>131.020903430489</v>
      </c>
      <c r="E138">
        <v>120.816943099108</v>
      </c>
      <c r="F138">
        <v>131.93716105374801</v>
      </c>
      <c r="G138">
        <v>154.772606625805</v>
      </c>
      <c r="H138">
        <v>156.794499316887</v>
      </c>
      <c r="I138">
        <v>183.36660007817699</v>
      </c>
      <c r="J138">
        <v>182.365697429568</v>
      </c>
      <c r="K138">
        <v>128.17092712223501</v>
      </c>
      <c r="L138">
        <v>123.917713960195</v>
      </c>
      <c r="M138">
        <v>144.22800539612899</v>
      </c>
      <c r="N138">
        <v>155.29308570725601</v>
      </c>
      <c r="O138">
        <v>168.04262783504501</v>
      </c>
      <c r="P138">
        <v>179.031266596656</v>
      </c>
      <c r="Q138">
        <v>165.39159145801901</v>
      </c>
      <c r="R138">
        <v>199.80359981600699</v>
      </c>
      <c r="S138">
        <v>211.56150207475099</v>
      </c>
      <c r="T138">
        <v>154.22826324846699</v>
      </c>
      <c r="U138">
        <v>150.74241507681299</v>
      </c>
      <c r="V138">
        <v>139.266477164912</v>
      </c>
      <c r="W138">
        <v>143.81887205134899</v>
      </c>
      <c r="X138">
        <v>174.93426352153301</v>
      </c>
      <c r="Y138">
        <v>187.53507077187001</v>
      </c>
      <c r="Z138">
        <v>153.46713681319</v>
      </c>
      <c r="AA138">
        <v>165.340285696406</v>
      </c>
      <c r="AB138">
        <v>181.993197035809</v>
      </c>
      <c r="AC138">
        <v>197.67499193067101</v>
      </c>
      <c r="AD138">
        <v>197.72660167923101</v>
      </c>
      <c r="AE138">
        <v>179.80232152030499</v>
      </c>
      <c r="AF138">
        <v>180.812245180974</v>
      </c>
      <c r="AG138">
        <v>215.11630457572701</v>
      </c>
      <c r="AH138">
        <v>159.71503642853099</v>
      </c>
      <c r="AI138">
        <v>145.394959696987</v>
      </c>
      <c r="AJ138">
        <v>164.50259916852653</v>
      </c>
      <c r="AK138">
        <v>49.411943534105035</v>
      </c>
      <c r="AL138">
        <f>AK138-transect_time_series!$AK$499</f>
        <v>73.673435416013518</v>
      </c>
    </row>
    <row r="139" spans="1:39" x14ac:dyDescent="0.35">
      <c r="A139">
        <v>458</v>
      </c>
      <c r="B139" s="1">
        <v>43659</v>
      </c>
      <c r="C139" t="s">
        <v>395</v>
      </c>
      <c r="D139">
        <v>147.145003299401</v>
      </c>
      <c r="E139">
        <v>125.492136977458</v>
      </c>
      <c r="F139">
        <v>143.99558885653099</v>
      </c>
      <c r="G139">
        <v>159.71723117328301</v>
      </c>
      <c r="H139">
        <v>163.93933356312499</v>
      </c>
      <c r="I139">
        <v>193.24845949742701</v>
      </c>
      <c r="J139">
        <v>191.661338568925</v>
      </c>
      <c r="K139">
        <v>144.269447512179</v>
      </c>
      <c r="L139">
        <v>134.515985996756</v>
      </c>
      <c r="M139">
        <v>152.73149105467201</v>
      </c>
      <c r="N139">
        <v>157.37094061775699</v>
      </c>
      <c r="O139">
        <v>179.47396680444899</v>
      </c>
      <c r="P139">
        <v>186.327381289458</v>
      </c>
      <c r="Q139">
        <v>174.716191962773</v>
      </c>
      <c r="R139">
        <v>214.32106888274799</v>
      </c>
      <c r="S139">
        <v>219.93192168926501</v>
      </c>
      <c r="T139">
        <v>149.044950321063</v>
      </c>
      <c r="U139">
        <v>161.149930067252</v>
      </c>
      <c r="V139">
        <v>153.062565586354</v>
      </c>
      <c r="W139">
        <v>164.14578278782301</v>
      </c>
      <c r="X139">
        <v>185.71355648401001</v>
      </c>
      <c r="Y139">
        <v>203.753670596983</v>
      </c>
      <c r="Z139">
        <v>173.12671491225601</v>
      </c>
      <c r="AA139">
        <v>188.95697333565599</v>
      </c>
      <c r="AB139">
        <v>211.133824190311</v>
      </c>
      <c r="AC139">
        <v>215.08931862748199</v>
      </c>
      <c r="AD139">
        <v>214.716145706709</v>
      </c>
      <c r="AE139">
        <v>200.386548877396</v>
      </c>
      <c r="AF139">
        <v>199.70450120696799</v>
      </c>
      <c r="AG139">
        <v>235.855826491317</v>
      </c>
      <c r="AJ139">
        <v>178.15659323125959</v>
      </c>
      <c r="AK139">
        <v>63.065937596838097</v>
      </c>
      <c r="AL139">
        <f>AK139-transect_time_series!$AK$499</f>
        <v>87.327429478746581</v>
      </c>
    </row>
    <row r="140" spans="1:39" x14ac:dyDescent="0.35">
      <c r="A140">
        <v>459</v>
      </c>
      <c r="B140" s="1">
        <v>43661</v>
      </c>
      <c r="C140" t="s">
        <v>396</v>
      </c>
      <c r="D140">
        <v>162.01905430952499</v>
      </c>
      <c r="E140">
        <v>135.035293265441</v>
      </c>
      <c r="F140">
        <v>151.66312217759801</v>
      </c>
      <c r="G140">
        <v>171.06666282725701</v>
      </c>
      <c r="H140">
        <v>175.525015350914</v>
      </c>
      <c r="I140">
        <v>196.264096429707</v>
      </c>
      <c r="J140">
        <v>194.747089026559</v>
      </c>
      <c r="K140">
        <v>149.09159264191899</v>
      </c>
      <c r="L140">
        <v>138.51493926134299</v>
      </c>
      <c r="M140">
        <v>163.98508430277701</v>
      </c>
      <c r="N140">
        <v>176.81247229117201</v>
      </c>
      <c r="O140">
        <v>181.20746323503701</v>
      </c>
      <c r="P140">
        <v>189.752132013069</v>
      </c>
      <c r="Q140">
        <v>177.831594285389</v>
      </c>
      <c r="R140">
        <v>210.92294768232</v>
      </c>
      <c r="S140">
        <v>232.52694916943801</v>
      </c>
      <c r="T140">
        <v>165.795628560572</v>
      </c>
      <c r="U140">
        <v>158.625549802878</v>
      </c>
      <c r="V140">
        <v>159.633652280744</v>
      </c>
      <c r="W140">
        <v>162.83146602742599</v>
      </c>
      <c r="X140">
        <v>190.92066708770699</v>
      </c>
      <c r="Y140">
        <v>211.05163107601001</v>
      </c>
      <c r="Z140">
        <v>176.16025743742199</v>
      </c>
      <c r="AA140">
        <v>194.98846758091901</v>
      </c>
      <c r="AB140">
        <v>207.776797673293</v>
      </c>
      <c r="AC140">
        <v>218.266105569437</v>
      </c>
      <c r="AD140">
        <v>213.54194609056</v>
      </c>
      <c r="AE140">
        <v>200.82524842533201</v>
      </c>
      <c r="AF140">
        <v>200.75695312979201</v>
      </c>
      <c r="AG140">
        <v>238.843249474727</v>
      </c>
      <c r="AH140">
        <v>180.39411536636899</v>
      </c>
      <c r="AI140">
        <v>165.818783584123</v>
      </c>
      <c r="AJ140">
        <v>182.91237585739924</v>
      </c>
      <c r="AK140">
        <v>67.821720222977746</v>
      </c>
      <c r="AL140">
        <f>AK140-transect_time_series!$AK$499</f>
        <v>92.083212104886229</v>
      </c>
    </row>
    <row r="141" spans="1:39" x14ac:dyDescent="0.35">
      <c r="A141">
        <v>460</v>
      </c>
      <c r="B141" s="1">
        <v>43663</v>
      </c>
      <c r="C141" t="s">
        <v>394</v>
      </c>
      <c r="D141">
        <v>143.44533743199401</v>
      </c>
      <c r="E141">
        <v>121.85426221850901</v>
      </c>
      <c r="F141">
        <v>138.52099307599201</v>
      </c>
      <c r="G141">
        <v>159.38816225213299</v>
      </c>
      <c r="H141">
        <v>160.75810685642301</v>
      </c>
      <c r="I141">
        <v>187.184369605135</v>
      </c>
      <c r="J141">
        <v>186.693805616958</v>
      </c>
      <c r="K141">
        <v>131.73326024003299</v>
      </c>
      <c r="L141">
        <v>133.25468411020199</v>
      </c>
      <c r="M141">
        <v>153.43378098991201</v>
      </c>
      <c r="N141">
        <v>165.29909261010201</v>
      </c>
      <c r="O141">
        <v>173.85277956130599</v>
      </c>
      <c r="P141">
        <v>186.76309935395301</v>
      </c>
      <c r="Q141">
        <v>168.15661844169901</v>
      </c>
      <c r="R141">
        <v>204.468741798493</v>
      </c>
      <c r="S141">
        <v>217.89797698647001</v>
      </c>
      <c r="T141">
        <v>149.934478267526</v>
      </c>
      <c r="U141">
        <v>154.678866192447</v>
      </c>
      <c r="V141">
        <v>148.02458966559499</v>
      </c>
      <c r="W141">
        <v>154.656362250397</v>
      </c>
      <c r="X141">
        <v>178.656987455343</v>
      </c>
      <c r="Y141">
        <v>195.290906544465</v>
      </c>
      <c r="Z141">
        <v>163.00206403882399</v>
      </c>
      <c r="AA141">
        <v>181.57867193807201</v>
      </c>
      <c r="AB141">
        <v>201.92105575170601</v>
      </c>
      <c r="AC141">
        <v>205.339778403379</v>
      </c>
      <c r="AD141">
        <v>202.849897625772</v>
      </c>
      <c r="AE141">
        <v>191.38636369168199</v>
      </c>
      <c r="AF141">
        <v>193.19258344733501</v>
      </c>
      <c r="AG141">
        <v>231.08006531772801</v>
      </c>
      <c r="AH141">
        <v>174.99951748426</v>
      </c>
      <c r="AI141">
        <v>154.364666856414</v>
      </c>
      <c r="AJ141">
        <v>172.30193519000812</v>
      </c>
      <c r="AK141">
        <v>57.211279555586628</v>
      </c>
      <c r="AL141">
        <f>AK141-transect_time_series!$AK$499</f>
        <v>81.472771437495112</v>
      </c>
    </row>
    <row r="142" spans="1:39" x14ac:dyDescent="0.35">
      <c r="A142">
        <v>461</v>
      </c>
      <c r="B142" s="1">
        <v>43666</v>
      </c>
      <c r="C142" t="s">
        <v>397</v>
      </c>
      <c r="D142">
        <v>128.845804695396</v>
      </c>
      <c r="E142">
        <v>104.028126348496</v>
      </c>
      <c r="F142">
        <v>126.703136986754</v>
      </c>
      <c r="G142">
        <v>142.01846710177799</v>
      </c>
      <c r="H142">
        <v>149.95009368794399</v>
      </c>
      <c r="I142">
        <v>169.13690846880101</v>
      </c>
      <c r="AJ142">
        <v>136.78042288152818</v>
      </c>
      <c r="AK142">
        <v>21.689767247106687</v>
      </c>
      <c r="AL142">
        <f>AK142-transect_time_series!$AK$499</f>
        <v>45.95125912901517</v>
      </c>
    </row>
    <row r="143" spans="1:39" x14ac:dyDescent="0.35">
      <c r="A143">
        <v>462</v>
      </c>
      <c r="B143" s="1">
        <v>43666</v>
      </c>
      <c r="C143" t="s">
        <v>398</v>
      </c>
      <c r="D143">
        <v>142.787033355299</v>
      </c>
      <c r="E143">
        <v>128.99748888081601</v>
      </c>
      <c r="F143">
        <v>143.00761923079099</v>
      </c>
      <c r="G143">
        <v>149.219735466001</v>
      </c>
      <c r="H143">
        <v>159.66308244021201</v>
      </c>
      <c r="I143">
        <v>188.266077291827</v>
      </c>
      <c r="J143">
        <v>186.05902275906899</v>
      </c>
      <c r="K143">
        <v>131.22567623890899</v>
      </c>
      <c r="L143">
        <v>131.249570301928</v>
      </c>
      <c r="M143">
        <v>144.231751126695</v>
      </c>
      <c r="N143">
        <v>148.739411018049</v>
      </c>
      <c r="O143">
        <v>169.38789409454299</v>
      </c>
      <c r="P143">
        <v>181.968106696832</v>
      </c>
      <c r="Q143">
        <v>174.000937995887</v>
      </c>
      <c r="R143">
        <v>197.69980678688401</v>
      </c>
      <c r="S143">
        <v>216.98709397517499</v>
      </c>
      <c r="T143">
        <v>165.429074737729</v>
      </c>
      <c r="U143">
        <v>157.678250785323</v>
      </c>
      <c r="V143">
        <v>140.78753169399201</v>
      </c>
      <c r="W143">
        <v>154.03343292577901</v>
      </c>
      <c r="X143">
        <v>177.52250081004499</v>
      </c>
      <c r="Y143">
        <v>187.08775122318599</v>
      </c>
      <c r="Z143">
        <v>159.76425625863101</v>
      </c>
      <c r="AA143">
        <v>166.71153157861801</v>
      </c>
      <c r="AB143">
        <v>180.17562527326999</v>
      </c>
      <c r="AC143">
        <v>196.715576743756</v>
      </c>
      <c r="AD143">
        <v>197.926094012368</v>
      </c>
      <c r="AE143">
        <v>186.57708908092701</v>
      </c>
      <c r="AF143">
        <v>185.23119577182999</v>
      </c>
      <c r="AG143">
        <v>225.193249423683</v>
      </c>
      <c r="AH143">
        <v>169.04370875100099</v>
      </c>
      <c r="AI143">
        <v>146.48901379860399</v>
      </c>
      <c r="AJ143">
        <v>168.43300595398935</v>
      </c>
      <c r="AK143">
        <v>53.342350319567856</v>
      </c>
      <c r="AL143">
        <f>AK143-transect_time_series!$AK$499</f>
        <v>77.60384220147634</v>
      </c>
    </row>
    <row r="144" spans="1:39" x14ac:dyDescent="0.35">
      <c r="A144">
        <v>463</v>
      </c>
      <c r="B144" s="1">
        <v>43667</v>
      </c>
      <c r="C144" t="s">
        <v>399</v>
      </c>
      <c r="H144">
        <v>171.592709636785</v>
      </c>
      <c r="I144">
        <v>188.01649339320701</v>
      </c>
      <c r="J144">
        <v>190.02589641330701</v>
      </c>
      <c r="K144">
        <v>139.53584749400599</v>
      </c>
      <c r="L144">
        <v>122.333668613768</v>
      </c>
      <c r="M144">
        <v>143.00703028852001</v>
      </c>
      <c r="N144">
        <v>154.215197751852</v>
      </c>
      <c r="O144">
        <v>166.49810699222499</v>
      </c>
      <c r="S144">
        <v>210.771113285545</v>
      </c>
      <c r="T144">
        <v>148.09682367960599</v>
      </c>
      <c r="U144">
        <v>158.73187375533399</v>
      </c>
      <c r="V144">
        <v>146.53516959594299</v>
      </c>
      <c r="W144">
        <v>144.621652074899</v>
      </c>
      <c r="X144">
        <v>168.33177094495599</v>
      </c>
      <c r="Y144">
        <v>187.45975876211301</v>
      </c>
      <c r="Z144">
        <v>148.13044874462</v>
      </c>
      <c r="AA144">
        <v>175.249399122005</v>
      </c>
      <c r="AE144">
        <v>191.47511576186099</v>
      </c>
      <c r="AF144">
        <v>195.141590514981</v>
      </c>
      <c r="AG144">
        <v>223.21054002475501</v>
      </c>
      <c r="AH144">
        <v>168.18593578162901</v>
      </c>
      <c r="AI144">
        <v>146.40876113311501</v>
      </c>
      <c r="AJ144">
        <v>167.61704108022874</v>
      </c>
      <c r="AK144">
        <v>52.52638544580725</v>
      </c>
      <c r="AL144">
        <f>AK144-transect_time_series!$AK$499</f>
        <v>76.787877327715734</v>
      </c>
    </row>
    <row r="145" spans="1:41" x14ac:dyDescent="0.35">
      <c r="A145">
        <v>464</v>
      </c>
      <c r="B145" s="1">
        <v>43668</v>
      </c>
      <c r="C145" t="s">
        <v>400</v>
      </c>
      <c r="D145">
        <v>157.86372818794001</v>
      </c>
      <c r="E145">
        <v>133.53237083704599</v>
      </c>
      <c r="F145">
        <v>148.721909719027</v>
      </c>
      <c r="G145">
        <v>168.55532591572199</v>
      </c>
      <c r="H145">
        <v>172.83076040226501</v>
      </c>
      <c r="I145">
        <v>196.845195899647</v>
      </c>
      <c r="J145">
        <v>200.95595981285999</v>
      </c>
      <c r="K145">
        <v>156.062888676673</v>
      </c>
      <c r="L145">
        <v>140.59928595250801</v>
      </c>
      <c r="M145">
        <v>159.25861155517899</v>
      </c>
      <c r="N145">
        <v>176.63271307017999</v>
      </c>
      <c r="O145">
        <v>185.53727280874801</v>
      </c>
      <c r="P145">
        <v>198.64989352958099</v>
      </c>
      <c r="Q145">
        <v>179.882453553593</v>
      </c>
      <c r="R145">
        <v>214.65057150465799</v>
      </c>
      <c r="S145">
        <v>238.513219817569</v>
      </c>
      <c r="T145">
        <v>176.60388706811599</v>
      </c>
      <c r="U145">
        <v>170.919694101511</v>
      </c>
      <c r="V145">
        <v>161.19897337747901</v>
      </c>
      <c r="W145">
        <v>164.19471626853399</v>
      </c>
      <c r="X145">
        <v>192.935405419223</v>
      </c>
      <c r="Y145">
        <v>211.63819513806999</v>
      </c>
      <c r="Z145">
        <v>177.18371066118999</v>
      </c>
      <c r="AA145">
        <v>196.15929322003001</v>
      </c>
      <c r="AB145">
        <v>213.15538602078499</v>
      </c>
      <c r="AC145">
        <v>214.82405493172601</v>
      </c>
      <c r="AD145">
        <v>217.99167011437001</v>
      </c>
      <c r="AE145">
        <v>204.612227662023</v>
      </c>
      <c r="AF145">
        <v>206.48612718865601</v>
      </c>
      <c r="AG145">
        <v>242.47497669169701</v>
      </c>
      <c r="AH145">
        <v>185.08801409368601</v>
      </c>
      <c r="AI145">
        <v>172.04176154796701</v>
      </c>
      <c r="AJ145">
        <v>185.51875796088308</v>
      </c>
      <c r="AK145">
        <v>70.428102326461584</v>
      </c>
      <c r="AL145">
        <f>AK145-transect_time_series!$AK$499</f>
        <v>94.689594208370067</v>
      </c>
    </row>
    <row r="146" spans="1:41" x14ac:dyDescent="0.35">
      <c r="A146">
        <v>465</v>
      </c>
      <c r="B146" s="1">
        <v>43671</v>
      </c>
      <c r="C146" t="s">
        <v>396</v>
      </c>
      <c r="D146">
        <v>141.82010018700001</v>
      </c>
      <c r="E146">
        <v>116.370973335587</v>
      </c>
      <c r="F146">
        <v>141.765300602373</v>
      </c>
      <c r="G146">
        <v>160.357087215354</v>
      </c>
      <c r="H146">
        <v>160.38132579851299</v>
      </c>
      <c r="I146">
        <v>190.56986134559199</v>
      </c>
      <c r="J146">
        <v>178.55196482553799</v>
      </c>
      <c r="K146">
        <v>134.27628690600301</v>
      </c>
      <c r="L146">
        <v>121.59993959862901</v>
      </c>
      <c r="M146">
        <v>131.37897542483501</v>
      </c>
      <c r="N146">
        <v>152.740998986573</v>
      </c>
      <c r="O146">
        <v>173.721902105814</v>
      </c>
      <c r="P146">
        <v>174.915845294202</v>
      </c>
      <c r="Q146">
        <v>168.03722464511401</v>
      </c>
      <c r="R146">
        <v>201.80196299421101</v>
      </c>
      <c r="S146">
        <v>222.61875473750899</v>
      </c>
      <c r="T146">
        <v>170.14525406596201</v>
      </c>
      <c r="U146">
        <v>164.57169281929399</v>
      </c>
      <c r="V146">
        <v>140.36079495674699</v>
      </c>
      <c r="W146">
        <v>139.11264875978699</v>
      </c>
      <c r="X146">
        <v>175.57003787213901</v>
      </c>
      <c r="Y146">
        <v>185.50290318332199</v>
      </c>
      <c r="Z146">
        <v>167.723606495235</v>
      </c>
      <c r="AA146">
        <v>181.96792799737199</v>
      </c>
      <c r="AB146">
        <v>199.197897041397</v>
      </c>
      <c r="AC146">
        <v>202.99471629002699</v>
      </c>
      <c r="AD146">
        <v>194.94210216156301</v>
      </c>
      <c r="AE146">
        <v>172.765658098513</v>
      </c>
      <c r="AF146">
        <v>192.092266685683</v>
      </c>
      <c r="AG146">
        <v>235.13515919075701</v>
      </c>
      <c r="AH146">
        <v>168.38646954721699</v>
      </c>
      <c r="AI146">
        <v>161.55525521311901</v>
      </c>
      <c r="AJ146">
        <v>169.46665294940564</v>
      </c>
      <c r="AK146">
        <v>54.375997314984147</v>
      </c>
      <c r="AL146">
        <f>AK146-transect_time_series!$AK$499</f>
        <v>78.637489196892631</v>
      </c>
    </row>
    <row r="147" spans="1:41" x14ac:dyDescent="0.35">
      <c r="A147">
        <v>466</v>
      </c>
      <c r="B147" s="1">
        <v>43673</v>
      </c>
      <c r="C147" t="s">
        <v>401</v>
      </c>
      <c r="D147">
        <v>143.40557283094299</v>
      </c>
      <c r="E147">
        <v>123.331848072957</v>
      </c>
      <c r="F147">
        <v>142.06534423931299</v>
      </c>
      <c r="G147">
        <v>155.52330805064901</v>
      </c>
      <c r="H147">
        <v>159.537961112593</v>
      </c>
      <c r="I147">
        <v>184.62999958969701</v>
      </c>
      <c r="J147">
        <v>179.61495419837101</v>
      </c>
      <c r="K147">
        <v>126.04672114402</v>
      </c>
      <c r="L147">
        <v>123.153579459509</v>
      </c>
      <c r="M147">
        <v>144.226561070728</v>
      </c>
      <c r="N147">
        <v>162.82955018592199</v>
      </c>
      <c r="O147">
        <v>168.776031961321</v>
      </c>
      <c r="P147">
        <v>182.00992224412701</v>
      </c>
      <c r="Q147">
        <v>167.70733212779999</v>
      </c>
      <c r="R147">
        <v>201.87398586165699</v>
      </c>
      <c r="S147">
        <v>215.1565252661</v>
      </c>
      <c r="T147">
        <v>149.378152038948</v>
      </c>
      <c r="U147">
        <v>152.73976090090201</v>
      </c>
      <c r="V147">
        <v>144.55524115893601</v>
      </c>
      <c r="W147">
        <v>151.61609206311101</v>
      </c>
      <c r="X147">
        <v>174.47434597130299</v>
      </c>
      <c r="Y147">
        <v>192.81665565829201</v>
      </c>
      <c r="Z147">
        <v>157.37577686882699</v>
      </c>
      <c r="AA147">
        <v>172.55471329673799</v>
      </c>
      <c r="AB147">
        <v>193.68890104755499</v>
      </c>
      <c r="AC147">
        <v>199.26676421068399</v>
      </c>
      <c r="AD147">
        <v>201.86764263877001</v>
      </c>
      <c r="AE147">
        <v>193.066689601299</v>
      </c>
      <c r="AF147">
        <v>193.31951473393599</v>
      </c>
      <c r="AG147">
        <v>226.17407749813501</v>
      </c>
      <c r="AH147">
        <v>168.68956020935599</v>
      </c>
      <c r="AI147">
        <v>150.62426779663801</v>
      </c>
      <c r="AJ147">
        <v>168.81554228466055</v>
      </c>
      <c r="AK147">
        <v>53.724886650239057</v>
      </c>
      <c r="AL147">
        <f>AK147-transect_time_series!$AK$499</f>
        <v>77.98637853214754</v>
      </c>
    </row>
    <row r="148" spans="1:41" x14ac:dyDescent="0.35">
      <c r="A148">
        <v>467</v>
      </c>
      <c r="B148" s="1">
        <v>43674</v>
      </c>
      <c r="C148" t="s">
        <v>402</v>
      </c>
      <c r="F148">
        <v>125.137677017454</v>
      </c>
      <c r="G148">
        <v>134.77035874403899</v>
      </c>
      <c r="H148">
        <v>144.82434929211999</v>
      </c>
      <c r="I148">
        <v>165.69586783682399</v>
      </c>
      <c r="J148">
        <v>172.31606733016099</v>
      </c>
      <c r="K148">
        <v>119.287461060285</v>
      </c>
      <c r="Q148">
        <v>153.633553783683</v>
      </c>
      <c r="R148">
        <v>191.93180655851299</v>
      </c>
      <c r="S148">
        <v>199.872029696125</v>
      </c>
      <c r="T148">
        <v>132.43221755669401</v>
      </c>
      <c r="U148">
        <v>148.96045901351701</v>
      </c>
      <c r="V148">
        <v>136.56533230548899</v>
      </c>
      <c r="W148">
        <v>148.72054590319999</v>
      </c>
      <c r="AC148">
        <v>190.764885182825</v>
      </c>
      <c r="AD148">
        <v>202.39437073377101</v>
      </c>
      <c r="AE148">
        <v>182.660879534223</v>
      </c>
      <c r="AF148">
        <v>184.973019491287</v>
      </c>
      <c r="AG148">
        <v>220.10081724070699</v>
      </c>
      <c r="AH148">
        <v>163.723841513281</v>
      </c>
      <c r="AJ148">
        <v>164.14555472601043</v>
      </c>
      <c r="AK148">
        <v>49.054899091588936</v>
      </c>
      <c r="AL148">
        <f>AK148-transect_time_series!$AK$499</f>
        <v>73.31639097349742</v>
      </c>
    </row>
    <row r="149" spans="1:41" x14ac:dyDescent="0.35">
      <c r="A149">
        <v>468</v>
      </c>
      <c r="B149" s="1">
        <v>43675</v>
      </c>
      <c r="C149" t="s">
        <v>235</v>
      </c>
      <c r="D149">
        <v>139.90153514783199</v>
      </c>
      <c r="E149">
        <v>125.11742754076801</v>
      </c>
      <c r="F149">
        <v>138.51544191439001</v>
      </c>
      <c r="G149">
        <v>147.443462020852</v>
      </c>
      <c r="H149">
        <v>159.17173419648901</v>
      </c>
      <c r="I149">
        <v>187.461589919484</v>
      </c>
      <c r="J149">
        <v>179.34759287522201</v>
      </c>
      <c r="K149">
        <v>131.89213186092601</v>
      </c>
      <c r="L149">
        <v>124.63382766529</v>
      </c>
      <c r="M149">
        <v>141.94082659823701</v>
      </c>
      <c r="N149">
        <v>158.65179809253499</v>
      </c>
      <c r="O149">
        <v>168.13685743625899</v>
      </c>
      <c r="P149">
        <v>182.11717431357701</v>
      </c>
      <c r="Q149">
        <v>171.23122188863499</v>
      </c>
      <c r="R149">
        <v>208.370227402978</v>
      </c>
      <c r="S149">
        <v>207.783783057346</v>
      </c>
      <c r="T149">
        <v>144.87148250102999</v>
      </c>
      <c r="U149">
        <v>155.86667870046799</v>
      </c>
      <c r="V149">
        <v>143.888491193139</v>
      </c>
      <c r="W149">
        <v>155.014661127045</v>
      </c>
      <c r="AC149">
        <v>207.95934831892299</v>
      </c>
      <c r="AD149">
        <v>212.428075899395</v>
      </c>
      <c r="AE149">
        <v>199.26370809757799</v>
      </c>
      <c r="AF149">
        <v>195.842351767987</v>
      </c>
      <c r="AG149">
        <v>232.53248970238201</v>
      </c>
      <c r="AH149">
        <v>171.68273493512501</v>
      </c>
      <c r="AI149">
        <v>156.72909523944901</v>
      </c>
      <c r="AJ149">
        <v>168.43687960790155</v>
      </c>
      <c r="AK149">
        <v>53.346223973480051</v>
      </c>
      <c r="AL149">
        <f>AK149-transect_time_series!$AK$499</f>
        <v>77.607715855388534</v>
      </c>
    </row>
    <row r="150" spans="1:41" x14ac:dyDescent="0.35">
      <c r="A150">
        <v>469</v>
      </c>
      <c r="B150" s="1">
        <v>43676</v>
      </c>
      <c r="C150" t="s">
        <v>388</v>
      </c>
      <c r="D150">
        <v>152.96488971128801</v>
      </c>
      <c r="E150">
        <v>132.614671077266</v>
      </c>
      <c r="F150">
        <v>148.53423285411199</v>
      </c>
      <c r="G150">
        <v>170.70547551606899</v>
      </c>
      <c r="H150">
        <v>172.78581245469101</v>
      </c>
      <c r="I150">
        <v>199.92378715028801</v>
      </c>
      <c r="J150">
        <v>198.15497331163999</v>
      </c>
      <c r="K150">
        <v>136.88035113252599</v>
      </c>
      <c r="L150">
        <v>137.153414580701</v>
      </c>
      <c r="M150">
        <v>159.58792228330401</v>
      </c>
      <c r="N150">
        <v>173.77259033454899</v>
      </c>
      <c r="O150">
        <v>184.08490224658399</v>
      </c>
      <c r="P150">
        <v>193.801128643575</v>
      </c>
      <c r="Q150">
        <v>185.73572686505901</v>
      </c>
      <c r="R150">
        <v>223.31141273898999</v>
      </c>
      <c r="S150">
        <v>225.880814838253</v>
      </c>
      <c r="T150">
        <v>145.95131547113701</v>
      </c>
      <c r="U150">
        <v>162.02170167406101</v>
      </c>
      <c r="V150">
        <v>153.29525707947499</v>
      </c>
      <c r="W150">
        <v>160.58911621300899</v>
      </c>
      <c r="X150">
        <v>193.97966046055299</v>
      </c>
      <c r="Y150">
        <v>205.23886891535199</v>
      </c>
      <c r="Z150">
        <v>175.22547610373201</v>
      </c>
      <c r="AA150">
        <v>190.91911622295601</v>
      </c>
      <c r="AB150">
        <v>211.82475774666801</v>
      </c>
      <c r="AC150">
        <v>216.05826238997901</v>
      </c>
      <c r="AD150">
        <v>216.787467255401</v>
      </c>
      <c r="AE150">
        <v>199.334084798616</v>
      </c>
      <c r="AF150">
        <v>201.895684375364</v>
      </c>
      <c r="AG150">
        <v>242.04658313288701</v>
      </c>
      <c r="AH150">
        <v>172.17620863268201</v>
      </c>
      <c r="AI150">
        <v>160.27894785638699</v>
      </c>
      <c r="AJ150">
        <v>181.35983168959862</v>
      </c>
      <c r="AK150">
        <v>66.269176055177127</v>
      </c>
      <c r="AL150">
        <f>AK150-transect_time_series!$AK$499</f>
        <v>90.53066793708561</v>
      </c>
    </row>
    <row r="151" spans="1:41" x14ac:dyDescent="0.35">
      <c r="A151">
        <v>470</v>
      </c>
      <c r="B151" s="1">
        <v>43678</v>
      </c>
      <c r="C151" t="s">
        <v>400</v>
      </c>
      <c r="D151">
        <v>145.63017260913799</v>
      </c>
      <c r="E151">
        <v>129.28310311709899</v>
      </c>
      <c r="F151">
        <v>141.161776480285</v>
      </c>
      <c r="G151">
        <v>162.9802626112</v>
      </c>
      <c r="H151">
        <v>173.26778481889201</v>
      </c>
      <c r="I151">
        <v>196.747295643255</v>
      </c>
      <c r="J151">
        <v>192.29856363733199</v>
      </c>
      <c r="K151">
        <v>143.81146195828899</v>
      </c>
      <c r="L151">
        <v>126.161019207834</v>
      </c>
      <c r="M151">
        <v>154.12331607773601</v>
      </c>
      <c r="N151">
        <v>172.07295090646201</v>
      </c>
      <c r="O151">
        <v>173.15576723548699</v>
      </c>
      <c r="P151">
        <v>191.16476123982</v>
      </c>
      <c r="Q151">
        <v>167.74853399378301</v>
      </c>
      <c r="R151">
        <v>214.12404213449</v>
      </c>
      <c r="S151">
        <v>226.250791841991</v>
      </c>
      <c r="T151">
        <v>163.87392427854601</v>
      </c>
      <c r="U151">
        <v>160.71182667154801</v>
      </c>
      <c r="V151">
        <v>152.31017243546</v>
      </c>
      <c r="W151">
        <v>159.14506569535001</v>
      </c>
      <c r="X151">
        <v>183.38103772796501</v>
      </c>
      <c r="Y151">
        <v>202.314058480932</v>
      </c>
      <c r="Z151">
        <v>171.58153414778701</v>
      </c>
      <c r="AA151">
        <v>181.66722914928201</v>
      </c>
      <c r="AB151">
        <v>203.41997146771601</v>
      </c>
      <c r="AC151">
        <v>212.894001023969</v>
      </c>
      <c r="AD151">
        <v>208.436039351217</v>
      </c>
      <c r="AE151">
        <v>197.306514110374</v>
      </c>
      <c r="AF151">
        <v>200.266108467772</v>
      </c>
      <c r="AG151">
        <v>236.007468936398</v>
      </c>
      <c r="AH151">
        <v>177.26995899534899</v>
      </c>
      <c r="AI151">
        <v>163.505240314991</v>
      </c>
      <c r="AJ151">
        <v>177.62724233649217</v>
      </c>
      <c r="AK151">
        <v>62.536586702070679</v>
      </c>
      <c r="AL151">
        <f>AK151-transect_time_series!$AK$499</f>
        <v>86.798078583979162</v>
      </c>
    </row>
    <row r="152" spans="1:41" x14ac:dyDescent="0.35">
      <c r="A152">
        <v>471</v>
      </c>
      <c r="B152" s="1">
        <v>43686</v>
      </c>
      <c r="C152" t="s">
        <v>403</v>
      </c>
      <c r="D152">
        <v>130.601043870474</v>
      </c>
      <c r="E152">
        <v>116.349708966059</v>
      </c>
      <c r="F152">
        <v>118.741483542852</v>
      </c>
      <c r="G152">
        <v>135.02869702255299</v>
      </c>
      <c r="H152">
        <v>148.63837417763901</v>
      </c>
      <c r="I152">
        <v>177.28852211765499</v>
      </c>
      <c r="J152">
        <v>173.50260040542901</v>
      </c>
      <c r="K152">
        <v>131.09863918386401</v>
      </c>
      <c r="L152">
        <v>128.66972212938001</v>
      </c>
      <c r="M152">
        <v>144.22516509467999</v>
      </c>
      <c r="N152">
        <v>155.099977243057</v>
      </c>
      <c r="O152">
        <v>160.61900947566801</v>
      </c>
      <c r="P152">
        <v>173.56393278855299</v>
      </c>
      <c r="Q152">
        <v>167.83469340225901</v>
      </c>
      <c r="R152">
        <v>191.15765496519001</v>
      </c>
      <c r="S152">
        <v>207.83174350106299</v>
      </c>
      <c r="T152">
        <v>138.54806088317699</v>
      </c>
      <c r="U152">
        <v>132.61757597308599</v>
      </c>
      <c r="V152">
        <v>128.271782210374</v>
      </c>
      <c r="W152">
        <v>142.31722253159799</v>
      </c>
      <c r="X152">
        <v>170.93045181490001</v>
      </c>
      <c r="Y152">
        <v>186.721759402277</v>
      </c>
      <c r="Z152">
        <v>149.33994670653701</v>
      </c>
      <c r="AA152">
        <v>164.57882639713301</v>
      </c>
      <c r="AB152">
        <v>189.83003773651899</v>
      </c>
      <c r="AC152">
        <v>190.94964592923</v>
      </c>
      <c r="AD152">
        <v>189.88115282859701</v>
      </c>
      <c r="AE152">
        <v>168.89183471819899</v>
      </c>
      <c r="AF152">
        <v>181.726482103297</v>
      </c>
      <c r="AG152">
        <v>217.97642157239801</v>
      </c>
      <c r="AH152">
        <v>160.15919207229999</v>
      </c>
      <c r="AI152">
        <v>142.84832628804801</v>
      </c>
      <c r="AJ152">
        <v>159.86999022043892</v>
      </c>
      <c r="AK152">
        <v>44.779334586017427</v>
      </c>
      <c r="AL152">
        <f>AK152-transect_time_series!$AK$499</f>
        <v>69.04082646792591</v>
      </c>
    </row>
    <row r="153" spans="1:41" x14ac:dyDescent="0.35">
      <c r="A153">
        <v>472</v>
      </c>
      <c r="B153" s="1">
        <v>43688</v>
      </c>
      <c r="C153" t="s">
        <v>393</v>
      </c>
      <c r="D153">
        <v>156.100134357819</v>
      </c>
      <c r="E153">
        <v>139.84116274313999</v>
      </c>
      <c r="F153">
        <v>150.17304022424199</v>
      </c>
      <c r="G153">
        <v>168.74088678383299</v>
      </c>
      <c r="H153">
        <v>173.89328869855299</v>
      </c>
      <c r="I153">
        <v>198.28684543030101</v>
      </c>
      <c r="J153">
        <v>197.467675484344</v>
      </c>
      <c r="K153">
        <v>139.96452281027999</v>
      </c>
      <c r="L153">
        <v>142.765456998909</v>
      </c>
      <c r="M153">
        <v>159.65053928646901</v>
      </c>
      <c r="N153">
        <v>168.864565148596</v>
      </c>
      <c r="O153">
        <v>181.657766158703</v>
      </c>
      <c r="P153">
        <v>197.28297744709101</v>
      </c>
      <c r="Q153">
        <v>182.181450520163</v>
      </c>
      <c r="R153">
        <v>220.317540610788</v>
      </c>
      <c r="S153">
        <v>224.13226591544199</v>
      </c>
      <c r="T153">
        <v>164.29010606251401</v>
      </c>
      <c r="U153">
        <v>163.038703789892</v>
      </c>
      <c r="V153">
        <v>156.576759904759</v>
      </c>
      <c r="W153">
        <v>164.79233463804201</v>
      </c>
      <c r="X153">
        <v>190.42608938828599</v>
      </c>
      <c r="Y153">
        <v>205.12812671131701</v>
      </c>
      <c r="Z153">
        <v>174.0831813973</v>
      </c>
      <c r="AA153">
        <v>189.47061439204401</v>
      </c>
      <c r="AB153">
        <v>210.95878799142099</v>
      </c>
      <c r="AC153">
        <v>216.83648442776899</v>
      </c>
      <c r="AD153">
        <v>215.103976291988</v>
      </c>
      <c r="AE153">
        <v>203.62737959552501</v>
      </c>
      <c r="AF153">
        <v>208.11496343120899</v>
      </c>
      <c r="AG153">
        <v>241.693794724366</v>
      </c>
      <c r="AH153">
        <v>184.066497786036</v>
      </c>
      <c r="AI153">
        <v>170.92976385611601</v>
      </c>
      <c r="AJ153">
        <v>183.13930259397677</v>
      </c>
      <c r="AK153">
        <v>68.048646959555271</v>
      </c>
      <c r="AL153">
        <f>AK153-transect_time_series!$AK$499</f>
        <v>92.310138841463754</v>
      </c>
      <c r="AM153" t="s">
        <v>414</v>
      </c>
      <c r="AN153" t="s">
        <v>415</v>
      </c>
      <c r="AO153" t="s">
        <v>416</v>
      </c>
    </row>
    <row r="154" spans="1:41" x14ac:dyDescent="0.35">
      <c r="A154">
        <v>473</v>
      </c>
      <c r="B154" s="1">
        <v>43701</v>
      </c>
      <c r="C154" t="s">
        <v>404</v>
      </c>
      <c r="D154">
        <v>142.972178094692</v>
      </c>
      <c r="E154">
        <v>116.602154435141</v>
      </c>
      <c r="F154">
        <v>130.027608621703</v>
      </c>
      <c r="G154">
        <v>140.118760944694</v>
      </c>
      <c r="H154">
        <v>154.29555632966</v>
      </c>
      <c r="I154">
        <v>184.688505060041</v>
      </c>
      <c r="J154">
        <v>196.05064775122901</v>
      </c>
      <c r="K154">
        <v>146.001281461492</v>
      </c>
      <c r="L154">
        <v>125.2407241323</v>
      </c>
      <c r="M154">
        <v>153.63929788038399</v>
      </c>
      <c r="N154">
        <v>170.64876948257199</v>
      </c>
      <c r="O154">
        <v>175.078390454089</v>
      </c>
      <c r="P154">
        <v>170.199950292122</v>
      </c>
      <c r="Q154">
        <v>164.56826788655599</v>
      </c>
      <c r="R154">
        <v>206.244232663102</v>
      </c>
      <c r="S154">
        <v>225.22110607033599</v>
      </c>
      <c r="T154">
        <v>166.00463978149901</v>
      </c>
      <c r="U154">
        <v>147.18991426052401</v>
      </c>
      <c r="V154">
        <v>130.755674025796</v>
      </c>
      <c r="W154">
        <v>149.087264205737</v>
      </c>
      <c r="X154">
        <v>163.08079800690999</v>
      </c>
      <c r="Y154">
        <v>182.25689083756299</v>
      </c>
      <c r="Z154">
        <v>148.733863408242</v>
      </c>
      <c r="AA154">
        <v>167.34713789751501</v>
      </c>
      <c r="AB154">
        <v>187.44042264728199</v>
      </c>
      <c r="AC154">
        <v>192.55161344517501</v>
      </c>
      <c r="AD154">
        <v>207.09012057739699</v>
      </c>
      <c r="AE154">
        <v>179.65137026232901</v>
      </c>
      <c r="AF154">
        <v>186.39097935279599</v>
      </c>
      <c r="AG154">
        <v>220.81480753805999</v>
      </c>
      <c r="AH154">
        <v>164.71108295434499</v>
      </c>
      <c r="AI154">
        <v>150.404846934841</v>
      </c>
      <c r="AJ154">
        <v>167.03465180300387</v>
      </c>
      <c r="AK154">
        <v>51.943996168582373</v>
      </c>
      <c r="AL154">
        <f>AK154-transect_time_series!$AK$499</f>
        <v>76.205488050490857</v>
      </c>
      <c r="AM154">
        <v>135573.82999999999</v>
      </c>
      <c r="AN154">
        <v>2610</v>
      </c>
      <c r="AO154">
        <v>51.943996168582373</v>
      </c>
    </row>
    <row r="155" spans="1:41" x14ac:dyDescent="0.35">
      <c r="A155">
        <v>474</v>
      </c>
      <c r="B155" s="1">
        <v>43706</v>
      </c>
      <c r="C155" t="s">
        <v>405</v>
      </c>
      <c r="G155">
        <v>130.827867964413</v>
      </c>
      <c r="H155">
        <v>144.55622327591001</v>
      </c>
      <c r="I155">
        <v>161.626000446391</v>
      </c>
      <c r="J155">
        <v>148.37295768754001</v>
      </c>
      <c r="K155">
        <v>116.57874386757599</v>
      </c>
      <c r="L155">
        <v>116.13336883857799</v>
      </c>
      <c r="R155">
        <v>170.810160001546</v>
      </c>
      <c r="S155">
        <v>193.130544211526</v>
      </c>
      <c r="T155">
        <v>111.810075458949</v>
      </c>
      <c r="U155">
        <v>126.818961134205</v>
      </c>
      <c r="V155">
        <v>115.44185029728899</v>
      </c>
      <c r="W155">
        <v>125.345517446757</v>
      </c>
      <c r="X155">
        <v>152.46721508429101</v>
      </c>
      <c r="AD155">
        <v>181.029693163216</v>
      </c>
      <c r="AE155">
        <v>153.53269542169599</v>
      </c>
      <c r="AF155">
        <v>155.312971729282</v>
      </c>
      <c r="AG155">
        <v>204.58218512930699</v>
      </c>
      <c r="AH155">
        <v>150.25787005999001</v>
      </c>
      <c r="AI155">
        <v>129.85175129664501</v>
      </c>
      <c r="AJ155">
        <v>146.76245539553196</v>
      </c>
      <c r="AK155">
        <v>31.671799761110464</v>
      </c>
      <c r="AL155">
        <f>AK155-transect_time_series!$AK$499</f>
        <v>55.933291643018947</v>
      </c>
    </row>
    <row r="156" spans="1:41" x14ac:dyDescent="0.35">
      <c r="A156">
        <v>475</v>
      </c>
      <c r="B156" s="1">
        <v>43706</v>
      </c>
      <c r="C156" t="s">
        <v>387</v>
      </c>
      <c r="D156">
        <v>151.911310140311</v>
      </c>
      <c r="E156">
        <v>140.07136502806199</v>
      </c>
      <c r="F156">
        <v>149.19994311952399</v>
      </c>
      <c r="G156">
        <v>165.27078653207201</v>
      </c>
      <c r="H156">
        <v>169.54725343670401</v>
      </c>
      <c r="I156">
        <v>184.59349799491699</v>
      </c>
      <c r="J156">
        <v>172.384291164698</v>
      </c>
      <c r="K156">
        <v>139.801420263946</v>
      </c>
      <c r="L156">
        <v>144.053935836893</v>
      </c>
      <c r="M156">
        <v>161.798491745463</v>
      </c>
      <c r="N156">
        <v>176.61898350206499</v>
      </c>
      <c r="O156">
        <v>172.943112065435</v>
      </c>
      <c r="P156">
        <v>186.034016765193</v>
      </c>
      <c r="Q156">
        <v>163.706299591478</v>
      </c>
      <c r="R156">
        <v>195.04554756972601</v>
      </c>
      <c r="S156">
        <v>217.87094804267301</v>
      </c>
      <c r="T156">
        <v>143.788404939212</v>
      </c>
      <c r="U156">
        <v>158.74971737226099</v>
      </c>
      <c r="V156">
        <v>147.96297800888101</v>
      </c>
      <c r="W156">
        <v>149.37938308848501</v>
      </c>
      <c r="X156">
        <v>170.54371122504901</v>
      </c>
      <c r="Y156">
        <v>184.38318015255399</v>
      </c>
      <c r="Z156">
        <v>158.86369882910699</v>
      </c>
      <c r="AA156">
        <v>180.51423116250899</v>
      </c>
      <c r="AB156">
        <v>202.813686000692</v>
      </c>
      <c r="AC156">
        <v>200.39200042004299</v>
      </c>
      <c r="AD156">
        <v>196.03745116643501</v>
      </c>
      <c r="AE156">
        <v>181.52676663507501</v>
      </c>
      <c r="AF156">
        <v>186.29571691840701</v>
      </c>
      <c r="AG156">
        <v>217.76140452529901</v>
      </c>
      <c r="AH156">
        <v>164.5303846681</v>
      </c>
      <c r="AI156">
        <v>151.796267811615</v>
      </c>
      <c r="AJ156">
        <v>171.4434433038401</v>
      </c>
      <c r="AK156">
        <v>56.352787669418603</v>
      </c>
      <c r="AL156">
        <f>AK156-transect_time_series!$AK$499</f>
        <v>80.614279551327087</v>
      </c>
    </row>
    <row r="157" spans="1:41" x14ac:dyDescent="0.35">
      <c r="A157">
        <v>476</v>
      </c>
      <c r="B157" s="1">
        <v>43707</v>
      </c>
      <c r="C157" t="s">
        <v>289</v>
      </c>
      <c r="D157">
        <v>136.798033292859</v>
      </c>
      <c r="E157">
        <v>133.57128184891599</v>
      </c>
      <c r="F157">
        <v>143.84206647049001</v>
      </c>
      <c r="G157">
        <v>162.91221394246799</v>
      </c>
      <c r="H157">
        <v>168.944689413427</v>
      </c>
      <c r="I157">
        <v>187.87945499550401</v>
      </c>
      <c r="J157">
        <v>173.59593420758199</v>
      </c>
      <c r="K157">
        <v>141.294848058372</v>
      </c>
      <c r="L157">
        <v>137.605716259926</v>
      </c>
      <c r="M157">
        <v>159.59493423117499</v>
      </c>
      <c r="N157">
        <v>170.61989255838799</v>
      </c>
      <c r="O157">
        <v>180.42051600149199</v>
      </c>
      <c r="P157">
        <v>190.35685796805799</v>
      </c>
      <c r="Q157">
        <v>171.59349045495901</v>
      </c>
      <c r="R157">
        <v>202.70246971653901</v>
      </c>
      <c r="S157">
        <v>216.57872291041099</v>
      </c>
      <c r="T157">
        <v>144.96271573004199</v>
      </c>
      <c r="U157">
        <v>156.465054241275</v>
      </c>
      <c r="V157">
        <v>151.62145416224499</v>
      </c>
      <c r="W157">
        <v>150.51239750958899</v>
      </c>
      <c r="X157">
        <v>172.81091905919601</v>
      </c>
      <c r="Y157">
        <v>191.532817645096</v>
      </c>
      <c r="Z157">
        <v>155.16010077174499</v>
      </c>
      <c r="AA157">
        <v>182.76641104970699</v>
      </c>
      <c r="AB157">
        <v>206.616990006234</v>
      </c>
      <c r="AC157">
        <v>209.14685830829501</v>
      </c>
      <c r="AD157">
        <v>211.52895508073701</v>
      </c>
      <c r="AE157">
        <v>188.966260858287</v>
      </c>
      <c r="AF157">
        <v>193.64211137899599</v>
      </c>
      <c r="AG157">
        <v>224.446904518786</v>
      </c>
      <c r="AH157">
        <v>168.218542870547</v>
      </c>
      <c r="AI157">
        <v>155.263812681052</v>
      </c>
      <c r="AJ157">
        <v>173.18666963132483</v>
      </c>
      <c r="AK157">
        <v>58.096013996903338</v>
      </c>
      <c r="AL157">
        <f>AK157-transect_time_series!$AK$499</f>
        <v>82.357505878811821</v>
      </c>
    </row>
    <row r="158" spans="1:41" x14ac:dyDescent="0.35">
      <c r="A158">
        <v>477</v>
      </c>
      <c r="B158" s="1">
        <v>43708</v>
      </c>
      <c r="C158" t="s">
        <v>380</v>
      </c>
      <c r="D158">
        <v>151.49819953155099</v>
      </c>
      <c r="E158">
        <v>131.662358331495</v>
      </c>
      <c r="F158">
        <v>147.73873038926601</v>
      </c>
      <c r="G158">
        <v>163.09623951333401</v>
      </c>
      <c r="H158">
        <v>164.988287712469</v>
      </c>
      <c r="I158">
        <v>187.37046964928399</v>
      </c>
      <c r="J158">
        <v>169.61374686557099</v>
      </c>
      <c r="K158">
        <v>138.162328746914</v>
      </c>
      <c r="L158">
        <v>136.97417616528199</v>
      </c>
      <c r="M158">
        <v>155.26845730007099</v>
      </c>
      <c r="N158">
        <v>171.445531419453</v>
      </c>
      <c r="O158">
        <v>177.24921236733999</v>
      </c>
      <c r="P158">
        <v>188.767136912816</v>
      </c>
      <c r="Q158">
        <v>165.700685657381</v>
      </c>
      <c r="R158">
        <v>197.23860989067501</v>
      </c>
      <c r="S158">
        <v>218.73830788447799</v>
      </c>
      <c r="T158">
        <v>160.23658798447499</v>
      </c>
      <c r="U158">
        <v>152.864620703909</v>
      </c>
      <c r="V158">
        <v>145.60824544300201</v>
      </c>
      <c r="W158">
        <v>142.98100115876201</v>
      </c>
      <c r="X158">
        <v>168.03210273403499</v>
      </c>
      <c r="Y158">
        <v>189.124674507534</v>
      </c>
      <c r="Z158">
        <v>154.73090111607499</v>
      </c>
      <c r="AA158">
        <v>177.805182349718</v>
      </c>
      <c r="AB158">
        <v>203.30307337730599</v>
      </c>
      <c r="AC158">
        <v>201.07731353591799</v>
      </c>
      <c r="AD158">
        <v>200.94861801443099</v>
      </c>
      <c r="AE158">
        <v>182.95534702264001</v>
      </c>
      <c r="AF158">
        <v>185.435403675456</v>
      </c>
      <c r="AG158">
        <v>227.41504588605201</v>
      </c>
      <c r="AH158">
        <v>167.074900944788</v>
      </c>
      <c r="AI158">
        <v>152.396304994845</v>
      </c>
      <c r="AJ158">
        <v>171.17193130582274</v>
      </c>
      <c r="AK158">
        <v>56.081275671401244</v>
      </c>
      <c r="AL158">
        <f>AK158-transect_time_series!$AK$499</f>
        <v>80.342767553309727</v>
      </c>
      <c r="AM158">
        <f>AVERAGE(AL131:AL158)</f>
        <v>78.435927301201744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5" x14ac:dyDescent="0.35"/>
  <sheetData>
    <row r="1" spans="1:4" x14ac:dyDescent="0.35">
      <c r="A1" t="s">
        <v>417</v>
      </c>
      <c r="B1" t="s">
        <v>419</v>
      </c>
      <c r="C1" t="s">
        <v>418</v>
      </c>
      <c r="D1" t="s">
        <v>420</v>
      </c>
    </row>
    <row r="2" spans="1:4" x14ac:dyDescent="0.35">
      <c r="A2">
        <v>2010</v>
      </c>
      <c r="B2">
        <v>38.690581281738062</v>
      </c>
      <c r="C2">
        <v>415.65527280028107</v>
      </c>
      <c r="D2">
        <v>70635.155681857548</v>
      </c>
    </row>
    <row r="3" spans="1:4" x14ac:dyDescent="0.35">
      <c r="A3">
        <v>2011</v>
      </c>
      <c r="B3">
        <v>36.455746993608066</v>
      </c>
      <c r="C3">
        <v>398.80606031700609</v>
      </c>
      <c r="D3">
        <v>67290.606802702299</v>
      </c>
    </row>
    <row r="4" spans="1:4" x14ac:dyDescent="0.35">
      <c r="A4">
        <v>2012</v>
      </c>
      <c r="B4">
        <v>64.90358312038164</v>
      </c>
      <c r="C4">
        <v>406.09290790289498</v>
      </c>
      <c r="D4">
        <v>67190.705652294098</v>
      </c>
    </row>
    <row r="5" spans="1:4" x14ac:dyDescent="0.35">
      <c r="A5">
        <v>2013</v>
      </c>
      <c r="B5">
        <v>95.140964077676557</v>
      </c>
      <c r="C5">
        <v>373.42806102061445</v>
      </c>
      <c r="D5">
        <v>63614.025389994051</v>
      </c>
    </row>
    <row r="6" spans="1:4" x14ac:dyDescent="0.35">
      <c r="A6">
        <v>2014</v>
      </c>
      <c r="B6">
        <v>84.98260838299521</v>
      </c>
      <c r="C6">
        <v>393.20405189759248</v>
      </c>
      <c r="D6">
        <v>62188.853262128738</v>
      </c>
    </row>
    <row r="7" spans="1:4" x14ac:dyDescent="0.35">
      <c r="A7">
        <v>2015</v>
      </c>
      <c r="B7">
        <v>95.895657930194162</v>
      </c>
      <c r="C7">
        <v>419.66614682608446</v>
      </c>
      <c r="D7">
        <v>67146.532308268783</v>
      </c>
    </row>
    <row r="8" spans="1:4" x14ac:dyDescent="0.35">
      <c r="A8">
        <v>2016</v>
      </c>
      <c r="B8">
        <v>90.838033562542265</v>
      </c>
      <c r="C8">
        <v>415.17021839080462</v>
      </c>
    </row>
    <row r="9" spans="1:4" x14ac:dyDescent="0.35">
      <c r="A9">
        <v>2017</v>
      </c>
      <c r="B9">
        <v>82.541266592843002</v>
      </c>
      <c r="C9">
        <v>426.36187895151278</v>
      </c>
    </row>
    <row r="10" spans="1:4" x14ac:dyDescent="0.35">
      <c r="A10">
        <v>2018</v>
      </c>
      <c r="B10">
        <v>76.210530283436881</v>
      </c>
      <c r="C10">
        <v>456.60246809470061</v>
      </c>
    </row>
    <row r="11" spans="1:4" x14ac:dyDescent="0.35">
      <c r="A11">
        <v>2019</v>
      </c>
      <c r="B11">
        <v>78.435927301201744</v>
      </c>
    </row>
    <row r="12" spans="1:4" x14ac:dyDescent="0.35">
      <c r="B12">
        <f>AVERAGE(B2:B11)</f>
        <v>74.409489952661758</v>
      </c>
    </row>
  </sheetData>
  <sortState ref="E16:F24">
    <sortCondition ref="E14:E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2020-06-29T20:34:29Z</dcterms:created>
  <dcterms:modified xsi:type="dcterms:W3CDTF">2020-12-09T14:32:29Z</dcterms:modified>
</cp:coreProperties>
</file>