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10\Dropbox\Montclair\Just Me\Research\Literature\Socioeconomics and Coupling\Recreation\Beach Amenities\Beach Utility Revenue Data\CoastSat Beach Widths\NW\"/>
    </mc:Choice>
  </mc:AlternateContent>
  <bookViews>
    <workbookView xWindow="0" yWindow="0" windowWidth="23040" windowHeight="8330"/>
  </bookViews>
  <sheets>
    <sheet name="transect_time_series" sheetId="1" r:id="rId1"/>
    <sheet name="Summer" sheetId="2" r:id="rId2"/>
    <sheet name="Yearly Avgs" sheetId="3" r:id="rId3"/>
  </sheets>
  <calcPr calcId="162913"/>
</workbook>
</file>

<file path=xl/calcChain.xml><?xml version="1.0" encoding="utf-8"?>
<calcChain xmlns="http://schemas.openxmlformats.org/spreadsheetml/2006/main">
  <c r="BA530" i="1" l="1"/>
  <c r="BA528" i="1"/>
  <c r="BC134" i="1" l="1"/>
  <c r="BC135" i="1"/>
  <c r="BC136" i="1"/>
  <c r="BC137" i="1"/>
  <c r="BC138" i="1"/>
  <c r="BC133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75" i="1"/>
  <c r="BD182" i="1" l="1"/>
  <c r="BE182" i="1"/>
  <c r="BD183" i="1"/>
  <c r="BE183" i="1" s="1"/>
  <c r="BD184" i="1"/>
  <c r="BE184" i="1" s="1"/>
  <c r="BD185" i="1"/>
  <c r="BE185" i="1"/>
  <c r="BD186" i="1"/>
  <c r="BE186" i="1"/>
  <c r="BD187" i="1"/>
  <c r="BE187" i="1"/>
  <c r="BD188" i="1"/>
  <c r="BE188" i="1" s="1"/>
  <c r="BD176" i="1"/>
  <c r="BE176" i="1"/>
  <c r="BD177" i="1"/>
  <c r="BE177" i="1"/>
  <c r="BD178" i="1"/>
  <c r="BE178" i="1" s="1"/>
  <c r="BD179" i="1"/>
  <c r="BE179" i="1"/>
  <c r="BD180" i="1"/>
  <c r="BE180" i="1"/>
  <c r="BD181" i="1"/>
  <c r="BE181" i="1"/>
  <c r="BE175" i="1"/>
  <c r="BD175" i="1"/>
  <c r="BD134" i="1"/>
  <c r="BE134" i="1"/>
  <c r="BD135" i="1"/>
  <c r="BE135" i="1" s="1"/>
  <c r="BD136" i="1"/>
  <c r="BE136" i="1" s="1"/>
  <c r="BD137" i="1"/>
  <c r="BE137" i="1"/>
  <c r="BD138" i="1"/>
  <c r="BE138" i="1"/>
  <c r="BE133" i="1"/>
  <c r="BD133" i="1"/>
  <c r="BC117" i="1"/>
  <c r="BD117" i="1"/>
  <c r="BE117" i="1"/>
  <c r="BC118" i="1"/>
  <c r="BD118" i="1"/>
  <c r="BE118" i="1" s="1"/>
  <c r="BC119" i="1"/>
  <c r="BD119" i="1"/>
  <c r="BE119" i="1" s="1"/>
  <c r="BE116" i="1"/>
  <c r="BD116" i="1"/>
  <c r="BC116" i="1"/>
  <c r="BC45" i="1"/>
  <c r="BD45" i="1"/>
  <c r="BE45" i="1"/>
  <c r="BC46" i="1"/>
  <c r="BD46" i="1"/>
  <c r="BE46" i="1" s="1"/>
  <c r="BC47" i="1"/>
  <c r="BD47" i="1"/>
  <c r="BE47" i="1" s="1"/>
  <c r="BC48" i="1"/>
  <c r="BD48" i="1"/>
  <c r="BE48" i="1"/>
  <c r="BC49" i="1"/>
  <c r="BD49" i="1"/>
  <c r="BE49" i="1"/>
  <c r="BC50" i="1"/>
  <c r="BD50" i="1"/>
  <c r="BE50" i="1" s="1"/>
  <c r="BC51" i="1"/>
  <c r="BD51" i="1"/>
  <c r="BE51" i="1" s="1"/>
  <c r="BC52" i="1"/>
  <c r="BD52" i="1"/>
  <c r="BE52" i="1"/>
  <c r="BC53" i="1"/>
  <c r="BD53" i="1"/>
  <c r="BE53" i="1"/>
  <c r="BC54" i="1"/>
  <c r="BD54" i="1"/>
  <c r="BE54" i="1" s="1"/>
  <c r="BC55" i="1"/>
  <c r="BD55" i="1"/>
  <c r="BE55" i="1" s="1"/>
  <c r="BC56" i="1"/>
  <c r="BD56" i="1"/>
  <c r="BE56" i="1"/>
  <c r="BC57" i="1"/>
  <c r="BD57" i="1"/>
  <c r="BE57" i="1"/>
  <c r="BC58" i="1"/>
  <c r="BD58" i="1"/>
  <c r="BE58" i="1" s="1"/>
  <c r="BC59" i="1"/>
  <c r="BD59" i="1"/>
  <c r="BE59" i="1" s="1"/>
  <c r="BC60" i="1"/>
  <c r="BD60" i="1"/>
  <c r="BE60" i="1"/>
  <c r="BC61" i="1"/>
  <c r="BD61" i="1"/>
  <c r="BE61" i="1"/>
  <c r="BC62" i="1"/>
  <c r="BD62" i="1"/>
  <c r="BE62" i="1" s="1"/>
  <c r="BC63" i="1"/>
  <c r="BD63" i="1"/>
  <c r="BE63" i="1" s="1"/>
  <c r="BC64" i="1"/>
  <c r="BD64" i="1"/>
  <c r="BE64" i="1"/>
  <c r="BC65" i="1"/>
  <c r="BD65" i="1"/>
  <c r="BE65" i="1"/>
  <c r="BC66" i="1"/>
  <c r="BD66" i="1"/>
  <c r="BE66" i="1" s="1"/>
  <c r="BC67" i="1"/>
  <c r="BD67" i="1"/>
  <c r="BE67" i="1" s="1"/>
  <c r="BC68" i="1"/>
  <c r="BD68" i="1"/>
  <c r="BE68" i="1"/>
  <c r="BC69" i="1"/>
  <c r="BD69" i="1"/>
  <c r="BE69" i="1"/>
  <c r="BC70" i="1"/>
  <c r="BD70" i="1"/>
  <c r="BE70" i="1" s="1"/>
  <c r="BC71" i="1"/>
  <c r="BD71" i="1"/>
  <c r="BE71" i="1" s="1"/>
  <c r="BC72" i="1"/>
  <c r="BD72" i="1"/>
  <c r="BE72" i="1"/>
  <c r="BC73" i="1"/>
  <c r="BD73" i="1"/>
  <c r="BE73" i="1"/>
  <c r="BC74" i="1"/>
  <c r="BD74" i="1"/>
  <c r="BE74" i="1" s="1"/>
  <c r="BC75" i="1"/>
  <c r="BD75" i="1"/>
  <c r="BE75" i="1" s="1"/>
  <c r="BC76" i="1"/>
  <c r="BD76" i="1"/>
  <c r="BE76" i="1"/>
  <c r="BC77" i="1"/>
  <c r="BD77" i="1"/>
  <c r="BE77" i="1"/>
  <c r="BC78" i="1"/>
  <c r="BD78" i="1"/>
  <c r="BE78" i="1" s="1"/>
  <c r="BC79" i="1"/>
  <c r="BD79" i="1"/>
  <c r="BE79" i="1" s="1"/>
  <c r="BC80" i="1"/>
  <c r="BD80" i="1"/>
  <c r="BE80" i="1"/>
  <c r="BC81" i="1"/>
  <c r="BD81" i="1"/>
  <c r="BE81" i="1"/>
  <c r="BC82" i="1"/>
  <c r="BD82" i="1"/>
  <c r="BE82" i="1" s="1"/>
  <c r="BC83" i="1"/>
  <c r="BD83" i="1"/>
  <c r="BE83" i="1" s="1"/>
  <c r="BC84" i="1"/>
  <c r="BD84" i="1"/>
  <c r="BE84" i="1"/>
  <c r="BC85" i="1"/>
  <c r="BD85" i="1"/>
  <c r="BE85" i="1"/>
  <c r="BC86" i="1"/>
  <c r="BD86" i="1"/>
  <c r="BE86" i="1" s="1"/>
  <c r="BC87" i="1"/>
  <c r="BD87" i="1"/>
  <c r="BE87" i="1" s="1"/>
  <c r="BC88" i="1"/>
  <c r="BD88" i="1"/>
  <c r="BE88" i="1"/>
  <c r="BC89" i="1"/>
  <c r="BD89" i="1"/>
  <c r="BE89" i="1"/>
  <c r="BC90" i="1"/>
  <c r="BD90" i="1"/>
  <c r="BE90" i="1" s="1"/>
  <c r="BC91" i="1"/>
  <c r="BD91" i="1"/>
  <c r="BE91" i="1" s="1"/>
  <c r="BC92" i="1"/>
  <c r="BD92" i="1"/>
  <c r="BE92" i="1"/>
  <c r="BC93" i="1"/>
  <c r="BD93" i="1"/>
  <c r="BE93" i="1"/>
  <c r="BC94" i="1"/>
  <c r="BD94" i="1"/>
  <c r="BE94" i="1" s="1"/>
  <c r="BC95" i="1"/>
  <c r="BD95" i="1"/>
  <c r="BE95" i="1" s="1"/>
  <c r="BC96" i="1"/>
  <c r="BD96" i="1"/>
  <c r="BE96" i="1"/>
  <c r="BC97" i="1"/>
  <c r="BD97" i="1"/>
  <c r="BE97" i="1"/>
  <c r="BC98" i="1"/>
  <c r="BD98" i="1"/>
  <c r="BE98" i="1" s="1"/>
  <c r="BC99" i="1"/>
  <c r="BD99" i="1"/>
  <c r="BE99" i="1" s="1"/>
  <c r="BE44" i="1"/>
  <c r="BD44" i="1"/>
  <c r="BC44" i="1"/>
  <c r="BC11" i="1"/>
  <c r="BD11" i="1"/>
  <c r="BE11" i="1"/>
  <c r="BC12" i="1"/>
  <c r="BD12" i="1"/>
  <c r="BE12" i="1"/>
  <c r="BC13" i="1"/>
  <c r="BD13" i="1"/>
  <c r="BE13" i="1" s="1"/>
  <c r="BC14" i="1"/>
  <c r="BD14" i="1"/>
  <c r="BE14" i="1"/>
  <c r="BC15" i="1"/>
  <c r="BD15" i="1"/>
  <c r="BE15" i="1"/>
  <c r="BC16" i="1"/>
  <c r="BD16" i="1"/>
  <c r="BE16" i="1" s="1"/>
  <c r="BC17" i="1"/>
  <c r="BD17" i="1"/>
  <c r="BE17" i="1" s="1"/>
  <c r="BE10" i="1"/>
  <c r="BD10" i="1"/>
  <c r="BC10" i="1"/>
  <c r="B13" i="3" l="1"/>
  <c r="BB10" i="2" l="1"/>
  <c r="BB22" i="2"/>
  <c r="BB34" i="2"/>
  <c r="BB41" i="2" a="1"/>
  <c r="BB41" i="2" s="1"/>
  <c r="BB46" i="2"/>
  <c r="BB57" i="2"/>
  <c r="BB68" i="2"/>
  <c r="BB92" i="2"/>
  <c r="BB111" i="2"/>
  <c r="BB138" i="2"/>
  <c r="BB172" i="2"/>
  <c r="BA2" i="1"/>
  <c r="BA8" i="1"/>
  <c r="BA12" i="1"/>
  <c r="BA13" i="1"/>
  <c r="BA18" i="1"/>
  <c r="BA22" i="1"/>
  <c r="BA24" i="1"/>
  <c r="BA33" i="1"/>
  <c r="BA34" i="1"/>
  <c r="BA40" i="1"/>
  <c r="BA44" i="1"/>
  <c r="BA45" i="1"/>
  <c r="BA50" i="1"/>
  <c r="BA54" i="1"/>
  <c r="BA56" i="1"/>
  <c r="BA65" i="1"/>
  <c r="BA66" i="1"/>
  <c r="BA72" i="1"/>
  <c r="BA76" i="1"/>
  <c r="BA77" i="1"/>
  <c r="BA82" i="1"/>
  <c r="BA86" i="1"/>
  <c r="BA88" i="1"/>
  <c r="BA97" i="1"/>
  <c r="BA98" i="1"/>
  <c r="BA104" i="1"/>
  <c r="BA108" i="1"/>
  <c r="BA109" i="1"/>
  <c r="BA114" i="1"/>
  <c r="BA118" i="1"/>
  <c r="BA120" i="1"/>
  <c r="BA129" i="1"/>
  <c r="BA130" i="1"/>
  <c r="BA136" i="1"/>
  <c r="BA140" i="1"/>
  <c r="BA141" i="1"/>
  <c r="BA146" i="1"/>
  <c r="BA150" i="1"/>
  <c r="BA152" i="1"/>
  <c r="BA161" i="1"/>
  <c r="BA162" i="1"/>
  <c r="BA168" i="1"/>
  <c r="BA172" i="1"/>
  <c r="BA173" i="1"/>
  <c r="BA178" i="1"/>
  <c r="BA182" i="1"/>
  <c r="BA184" i="1"/>
  <c r="BA193" i="1"/>
  <c r="BA194" i="1"/>
  <c r="BA200" i="1"/>
  <c r="BA204" i="1"/>
  <c r="BA205" i="1"/>
  <c r="BA210" i="1"/>
  <c r="BA214" i="1"/>
  <c r="BA216" i="1"/>
  <c r="BA225" i="1"/>
  <c r="BA226" i="1"/>
  <c r="BA232" i="1"/>
  <c r="BA236" i="1"/>
  <c r="BA237" i="1"/>
  <c r="BA242" i="1"/>
  <c r="BA246" i="1"/>
  <c r="BA248" i="1"/>
  <c r="BA257" i="1"/>
  <c r="BA258" i="1"/>
  <c r="BA264" i="1"/>
  <c r="BA268" i="1"/>
  <c r="BA269" i="1"/>
  <c r="BA274" i="1"/>
  <c r="BA278" i="1"/>
  <c r="BA280" i="1"/>
  <c r="BA289" i="1"/>
  <c r="BA290" i="1"/>
  <c r="BA296" i="1"/>
  <c r="BA300" i="1"/>
  <c r="BA301" i="1"/>
  <c r="BA306" i="1"/>
  <c r="BA310" i="1"/>
  <c r="BA312" i="1"/>
  <c r="BA321" i="1"/>
  <c r="BA322" i="1"/>
  <c r="BA326" i="1"/>
  <c r="BA328" i="1"/>
  <c r="BA330" i="1"/>
  <c r="BA336" i="1"/>
  <c r="BA337" i="1"/>
  <c r="BA342" i="1"/>
  <c r="BA346" i="1"/>
  <c r="BA349" i="1"/>
  <c r="BA353" i="1"/>
  <c r="BA354" i="1"/>
  <c r="BA358" i="1"/>
  <c r="BA362" i="1"/>
  <c r="BA365" i="1"/>
  <c r="BA369" i="1"/>
  <c r="BA370" i="1"/>
  <c r="BA374" i="1"/>
  <c r="BA378" i="1"/>
  <c r="BA381" i="1"/>
  <c r="BA385" i="1"/>
  <c r="BA386" i="1"/>
  <c r="BA390" i="1"/>
  <c r="BA394" i="1"/>
  <c r="BA397" i="1"/>
  <c r="BA401" i="1"/>
  <c r="BA402" i="1"/>
  <c r="BA406" i="1"/>
  <c r="BA410" i="1"/>
  <c r="BA413" i="1"/>
  <c r="BA417" i="1"/>
  <c r="BA418" i="1"/>
  <c r="BA422" i="1"/>
  <c r="BA426" i="1"/>
  <c r="BA429" i="1"/>
  <c r="BA433" i="1"/>
  <c r="BA434" i="1"/>
  <c r="BA438" i="1"/>
  <c r="BA442" i="1"/>
  <c r="BA445" i="1"/>
  <c r="BA449" i="1"/>
  <c r="BA450" i="1"/>
  <c r="BA454" i="1"/>
  <c r="BA458" i="1"/>
  <c r="BA461" i="1"/>
  <c r="BA465" i="1"/>
  <c r="BA466" i="1"/>
  <c r="BA470" i="1"/>
  <c r="BA474" i="1"/>
  <c r="BA477" i="1"/>
  <c r="BA481" i="1"/>
  <c r="BA482" i="1"/>
  <c r="BA486" i="1"/>
  <c r="BA490" i="1"/>
  <c r="BA493" i="1"/>
  <c r="BA497" i="1"/>
  <c r="BA498" i="1"/>
  <c r="BA502" i="1"/>
  <c r="BA506" i="1"/>
  <c r="BA509" i="1"/>
  <c r="BA514" i="1"/>
  <c r="BA518" i="1"/>
  <c r="BA520" i="1"/>
  <c r="BA524" i="1"/>
  <c r="BA526" i="1"/>
  <c r="BA512" i="1"/>
  <c r="BH512" i="1"/>
  <c r="AZ3" i="1"/>
  <c r="BA3" i="1" s="1"/>
  <c r="AZ4" i="1"/>
  <c r="AZ5" i="1"/>
  <c r="BA5" i="1" s="1"/>
  <c r="AZ6" i="1"/>
  <c r="AZ7" i="1"/>
  <c r="BA7" i="1" s="1"/>
  <c r="AZ8" i="1"/>
  <c r="AZ9" i="1"/>
  <c r="BA9" i="1" s="1"/>
  <c r="AZ10" i="1"/>
  <c r="AZ11" i="1"/>
  <c r="BA11" i="1" s="1"/>
  <c r="AZ12" i="1"/>
  <c r="AZ13" i="1"/>
  <c r="AZ14" i="1"/>
  <c r="BA14" i="1" s="1"/>
  <c r="AZ15" i="1"/>
  <c r="BA15" i="1" s="1"/>
  <c r="AZ16" i="1"/>
  <c r="AZ17" i="1"/>
  <c r="BA17" i="1" s="1"/>
  <c r="AZ18" i="1"/>
  <c r="AZ19" i="1"/>
  <c r="BA19" i="1" s="1"/>
  <c r="AZ20" i="1"/>
  <c r="AZ21" i="1"/>
  <c r="BA21" i="1" s="1"/>
  <c r="AZ22" i="1"/>
  <c r="AZ23" i="1"/>
  <c r="BA23" i="1" s="1"/>
  <c r="AZ24" i="1"/>
  <c r="AZ25" i="1"/>
  <c r="BA25" i="1" s="1"/>
  <c r="AZ26" i="1"/>
  <c r="AZ27" i="1"/>
  <c r="BA27" i="1" s="1"/>
  <c r="AZ28" i="1"/>
  <c r="BA28" i="1" s="1"/>
  <c r="AZ29" i="1"/>
  <c r="BA29" i="1" s="1"/>
  <c r="AZ30" i="1"/>
  <c r="BA30" i="1" s="1"/>
  <c r="AZ31" i="1"/>
  <c r="BA31" i="1" s="1"/>
  <c r="AZ32" i="1"/>
  <c r="AZ33" i="1"/>
  <c r="AZ34" i="1"/>
  <c r="AZ35" i="1"/>
  <c r="BA35" i="1" s="1"/>
  <c r="AZ36" i="1"/>
  <c r="AZ37" i="1"/>
  <c r="BA37" i="1" s="1"/>
  <c r="AZ38" i="1"/>
  <c r="AZ39" i="1"/>
  <c r="BA39" i="1" s="1"/>
  <c r="AZ40" i="1"/>
  <c r="AZ41" i="1"/>
  <c r="BA41" i="1" s="1"/>
  <c r="AZ42" i="1"/>
  <c r="AZ43" i="1"/>
  <c r="BA43" i="1" s="1"/>
  <c r="AZ44" i="1"/>
  <c r="AZ45" i="1"/>
  <c r="AZ46" i="1"/>
  <c r="BA46" i="1" s="1"/>
  <c r="AZ47" i="1"/>
  <c r="BA47" i="1" s="1"/>
  <c r="AZ48" i="1"/>
  <c r="AZ49" i="1"/>
  <c r="BA49" i="1" s="1"/>
  <c r="AZ50" i="1"/>
  <c r="AZ51" i="1"/>
  <c r="BA51" i="1" s="1"/>
  <c r="AZ52" i="1"/>
  <c r="AZ53" i="1"/>
  <c r="BA53" i="1" s="1"/>
  <c r="AZ54" i="1"/>
  <c r="AZ55" i="1"/>
  <c r="BA55" i="1" s="1"/>
  <c r="AZ56" i="1"/>
  <c r="AZ57" i="1"/>
  <c r="BA57" i="1" s="1"/>
  <c r="AZ58" i="1"/>
  <c r="AZ59" i="1"/>
  <c r="BA59" i="1" s="1"/>
  <c r="AZ60" i="1"/>
  <c r="BA60" i="1" s="1"/>
  <c r="AZ61" i="1"/>
  <c r="BA61" i="1" s="1"/>
  <c r="AZ62" i="1"/>
  <c r="BA62" i="1" s="1"/>
  <c r="AZ63" i="1"/>
  <c r="BA63" i="1" s="1"/>
  <c r="AZ64" i="1"/>
  <c r="AZ65" i="1"/>
  <c r="AZ66" i="1"/>
  <c r="AZ67" i="1"/>
  <c r="BA67" i="1" s="1"/>
  <c r="AZ68" i="1"/>
  <c r="AZ69" i="1"/>
  <c r="BA69" i="1" s="1"/>
  <c r="AZ70" i="1"/>
  <c r="AZ71" i="1"/>
  <c r="BA71" i="1" s="1"/>
  <c r="AZ72" i="1"/>
  <c r="AZ73" i="1"/>
  <c r="BA73" i="1" s="1"/>
  <c r="AZ74" i="1"/>
  <c r="AZ75" i="1"/>
  <c r="BA75" i="1" s="1"/>
  <c r="AZ76" i="1"/>
  <c r="AZ77" i="1"/>
  <c r="AZ78" i="1"/>
  <c r="BA78" i="1" s="1"/>
  <c r="AZ79" i="1"/>
  <c r="BA79" i="1" s="1"/>
  <c r="AZ80" i="1"/>
  <c r="AZ81" i="1"/>
  <c r="BA81" i="1" s="1"/>
  <c r="AZ82" i="1"/>
  <c r="AZ83" i="1"/>
  <c r="BA83" i="1" s="1"/>
  <c r="AZ84" i="1"/>
  <c r="AZ85" i="1"/>
  <c r="BA85" i="1" s="1"/>
  <c r="AZ86" i="1"/>
  <c r="AZ87" i="1"/>
  <c r="BA87" i="1" s="1"/>
  <c r="AZ88" i="1"/>
  <c r="AZ89" i="1"/>
  <c r="BA89" i="1" s="1"/>
  <c r="AZ90" i="1"/>
  <c r="AZ91" i="1"/>
  <c r="BA91" i="1" s="1"/>
  <c r="AZ92" i="1"/>
  <c r="BA92" i="1" s="1"/>
  <c r="AZ93" i="1"/>
  <c r="BA93" i="1" s="1"/>
  <c r="AZ94" i="1"/>
  <c r="BA94" i="1" s="1"/>
  <c r="AZ95" i="1"/>
  <c r="BA95" i="1" s="1"/>
  <c r="AZ96" i="1"/>
  <c r="AZ97" i="1"/>
  <c r="AZ98" i="1"/>
  <c r="AZ99" i="1"/>
  <c r="BA99" i="1" s="1"/>
  <c r="AZ100" i="1"/>
  <c r="AZ101" i="1"/>
  <c r="BA101" i="1" s="1"/>
  <c r="AZ102" i="1"/>
  <c r="AZ103" i="1"/>
  <c r="BA103" i="1" s="1"/>
  <c r="AZ104" i="1"/>
  <c r="AZ105" i="1"/>
  <c r="BA105" i="1" s="1"/>
  <c r="AZ106" i="1"/>
  <c r="AZ107" i="1"/>
  <c r="BA107" i="1" s="1"/>
  <c r="AZ108" i="1"/>
  <c r="AZ109" i="1"/>
  <c r="AZ110" i="1"/>
  <c r="BA110" i="1" s="1"/>
  <c r="AZ111" i="1"/>
  <c r="BA111" i="1" s="1"/>
  <c r="AZ112" i="1"/>
  <c r="AZ113" i="1"/>
  <c r="BA113" i="1" s="1"/>
  <c r="AZ114" i="1"/>
  <c r="AZ115" i="1"/>
  <c r="BA115" i="1" s="1"/>
  <c r="AZ116" i="1"/>
  <c r="AZ117" i="1"/>
  <c r="BA117" i="1" s="1"/>
  <c r="AZ118" i="1"/>
  <c r="AZ119" i="1"/>
  <c r="BA119" i="1" s="1"/>
  <c r="AZ120" i="1"/>
  <c r="AZ121" i="1"/>
  <c r="BA121" i="1" s="1"/>
  <c r="AZ122" i="1"/>
  <c r="AZ123" i="1"/>
  <c r="BA123" i="1" s="1"/>
  <c r="AZ124" i="1"/>
  <c r="BA124" i="1" s="1"/>
  <c r="AZ125" i="1"/>
  <c r="BA125" i="1" s="1"/>
  <c r="AZ126" i="1"/>
  <c r="BA126" i="1" s="1"/>
  <c r="AZ127" i="1"/>
  <c r="BA127" i="1" s="1"/>
  <c r="AZ128" i="1"/>
  <c r="AZ129" i="1"/>
  <c r="AZ130" i="1"/>
  <c r="AZ131" i="1"/>
  <c r="BA131" i="1" s="1"/>
  <c r="AZ132" i="1"/>
  <c r="AZ133" i="1"/>
  <c r="BA133" i="1" s="1"/>
  <c r="AZ134" i="1"/>
  <c r="AZ135" i="1"/>
  <c r="BA135" i="1" s="1"/>
  <c r="AZ136" i="1"/>
  <c r="AZ137" i="1"/>
  <c r="BA137" i="1" s="1"/>
  <c r="AZ138" i="1"/>
  <c r="AZ139" i="1"/>
  <c r="BA139" i="1" s="1"/>
  <c r="AZ140" i="1"/>
  <c r="AZ141" i="1"/>
  <c r="AZ142" i="1"/>
  <c r="BA142" i="1" s="1"/>
  <c r="AZ143" i="1"/>
  <c r="BA143" i="1" s="1"/>
  <c r="AZ144" i="1"/>
  <c r="AZ145" i="1"/>
  <c r="BA145" i="1" s="1"/>
  <c r="AZ146" i="1"/>
  <c r="AZ147" i="1"/>
  <c r="BA147" i="1" s="1"/>
  <c r="AZ148" i="1"/>
  <c r="AZ149" i="1"/>
  <c r="BA149" i="1" s="1"/>
  <c r="AZ150" i="1"/>
  <c r="AZ151" i="1"/>
  <c r="BA151" i="1" s="1"/>
  <c r="AZ152" i="1"/>
  <c r="AZ153" i="1"/>
  <c r="BA153" i="1" s="1"/>
  <c r="AZ154" i="1"/>
  <c r="AZ155" i="1"/>
  <c r="BA155" i="1" s="1"/>
  <c r="AZ156" i="1"/>
  <c r="BA156" i="1" s="1"/>
  <c r="AZ157" i="1"/>
  <c r="BA157" i="1" s="1"/>
  <c r="AZ158" i="1"/>
  <c r="BA158" i="1" s="1"/>
  <c r="AZ159" i="1"/>
  <c r="BA159" i="1" s="1"/>
  <c r="AZ160" i="1"/>
  <c r="AZ161" i="1"/>
  <c r="AZ162" i="1"/>
  <c r="AZ163" i="1"/>
  <c r="BA163" i="1" s="1"/>
  <c r="AZ164" i="1"/>
  <c r="AZ165" i="1"/>
  <c r="BA165" i="1" s="1"/>
  <c r="AZ166" i="1"/>
  <c r="AZ167" i="1"/>
  <c r="BA167" i="1" s="1"/>
  <c r="AZ168" i="1"/>
  <c r="AZ169" i="1"/>
  <c r="BA169" i="1" s="1"/>
  <c r="AZ170" i="1"/>
  <c r="AZ171" i="1"/>
  <c r="BA171" i="1" s="1"/>
  <c r="AZ172" i="1"/>
  <c r="AZ173" i="1"/>
  <c r="AZ174" i="1"/>
  <c r="BA174" i="1" s="1"/>
  <c r="AZ175" i="1"/>
  <c r="BA175" i="1" s="1"/>
  <c r="AZ176" i="1"/>
  <c r="AZ177" i="1"/>
  <c r="BA177" i="1" s="1"/>
  <c r="AZ178" i="1"/>
  <c r="AZ179" i="1"/>
  <c r="BA179" i="1" s="1"/>
  <c r="AZ180" i="1"/>
  <c r="AZ181" i="1"/>
  <c r="BA181" i="1" s="1"/>
  <c r="AZ182" i="1"/>
  <c r="AZ183" i="1"/>
  <c r="BA183" i="1" s="1"/>
  <c r="AZ184" i="1"/>
  <c r="AZ185" i="1"/>
  <c r="BA185" i="1" s="1"/>
  <c r="AZ186" i="1"/>
  <c r="AZ187" i="1"/>
  <c r="BA187" i="1" s="1"/>
  <c r="AZ188" i="1"/>
  <c r="BA188" i="1" s="1"/>
  <c r="AZ189" i="1"/>
  <c r="BA189" i="1" s="1"/>
  <c r="AZ190" i="1"/>
  <c r="BA190" i="1" s="1"/>
  <c r="AZ191" i="1"/>
  <c r="BA191" i="1" s="1"/>
  <c r="AZ192" i="1"/>
  <c r="AZ193" i="1"/>
  <c r="AZ194" i="1"/>
  <c r="AZ195" i="1"/>
  <c r="BA195" i="1" s="1"/>
  <c r="AZ196" i="1"/>
  <c r="AZ197" i="1"/>
  <c r="BA197" i="1" s="1"/>
  <c r="AZ198" i="1"/>
  <c r="AZ199" i="1"/>
  <c r="BA199" i="1" s="1"/>
  <c r="AZ200" i="1"/>
  <c r="AZ201" i="1"/>
  <c r="BA201" i="1" s="1"/>
  <c r="AZ202" i="1"/>
  <c r="AZ203" i="1"/>
  <c r="BA203" i="1" s="1"/>
  <c r="AZ204" i="1"/>
  <c r="AZ205" i="1"/>
  <c r="AZ206" i="1"/>
  <c r="BA206" i="1" s="1"/>
  <c r="AZ207" i="1"/>
  <c r="BA207" i="1" s="1"/>
  <c r="AZ208" i="1"/>
  <c r="AZ209" i="1"/>
  <c r="BA209" i="1" s="1"/>
  <c r="AZ210" i="1"/>
  <c r="AZ211" i="1"/>
  <c r="BA211" i="1" s="1"/>
  <c r="AZ212" i="1"/>
  <c r="AZ213" i="1"/>
  <c r="BA213" i="1" s="1"/>
  <c r="AZ214" i="1"/>
  <c r="AZ215" i="1"/>
  <c r="BA215" i="1" s="1"/>
  <c r="AZ216" i="1"/>
  <c r="AZ217" i="1"/>
  <c r="BA217" i="1" s="1"/>
  <c r="AZ218" i="1"/>
  <c r="AZ219" i="1"/>
  <c r="BA219" i="1" s="1"/>
  <c r="AZ220" i="1"/>
  <c r="BA220" i="1" s="1"/>
  <c r="AZ221" i="1"/>
  <c r="BA221" i="1" s="1"/>
  <c r="AZ222" i="1"/>
  <c r="BA222" i="1" s="1"/>
  <c r="AZ223" i="1"/>
  <c r="BA223" i="1" s="1"/>
  <c r="AZ224" i="1"/>
  <c r="AZ225" i="1"/>
  <c r="AZ226" i="1"/>
  <c r="AZ227" i="1"/>
  <c r="BA227" i="1" s="1"/>
  <c r="AZ228" i="1"/>
  <c r="AZ229" i="1"/>
  <c r="BA229" i="1" s="1"/>
  <c r="AZ230" i="1"/>
  <c r="AZ231" i="1"/>
  <c r="BA231" i="1" s="1"/>
  <c r="AZ232" i="1"/>
  <c r="AZ233" i="1"/>
  <c r="BA233" i="1" s="1"/>
  <c r="AZ234" i="1"/>
  <c r="AZ235" i="1"/>
  <c r="BA235" i="1" s="1"/>
  <c r="AZ236" i="1"/>
  <c r="AZ237" i="1"/>
  <c r="AZ238" i="1"/>
  <c r="BA238" i="1" s="1"/>
  <c r="AZ239" i="1"/>
  <c r="BA239" i="1" s="1"/>
  <c r="AZ240" i="1"/>
  <c r="AZ241" i="1"/>
  <c r="BA241" i="1" s="1"/>
  <c r="AZ242" i="1"/>
  <c r="AZ243" i="1"/>
  <c r="BA243" i="1" s="1"/>
  <c r="AZ244" i="1"/>
  <c r="AZ245" i="1"/>
  <c r="BA245" i="1" s="1"/>
  <c r="AZ246" i="1"/>
  <c r="AZ247" i="1"/>
  <c r="BA247" i="1" s="1"/>
  <c r="AZ248" i="1"/>
  <c r="AZ249" i="1"/>
  <c r="BA249" i="1" s="1"/>
  <c r="AZ250" i="1"/>
  <c r="AZ251" i="1"/>
  <c r="BA251" i="1" s="1"/>
  <c r="AZ252" i="1"/>
  <c r="BA252" i="1" s="1"/>
  <c r="AZ253" i="1"/>
  <c r="BA253" i="1" s="1"/>
  <c r="AZ254" i="1"/>
  <c r="BA254" i="1" s="1"/>
  <c r="AZ255" i="1"/>
  <c r="BA255" i="1" s="1"/>
  <c r="AZ256" i="1"/>
  <c r="AZ257" i="1"/>
  <c r="AZ258" i="1"/>
  <c r="AZ259" i="1"/>
  <c r="BA259" i="1" s="1"/>
  <c r="AZ260" i="1"/>
  <c r="AZ261" i="1"/>
  <c r="BA261" i="1" s="1"/>
  <c r="AZ262" i="1"/>
  <c r="AZ263" i="1"/>
  <c r="BA263" i="1" s="1"/>
  <c r="AZ264" i="1"/>
  <c r="AZ265" i="1"/>
  <c r="BA265" i="1" s="1"/>
  <c r="AZ266" i="1"/>
  <c r="AZ267" i="1"/>
  <c r="BA267" i="1" s="1"/>
  <c r="AZ268" i="1"/>
  <c r="AZ269" i="1"/>
  <c r="AZ270" i="1"/>
  <c r="BA270" i="1" s="1"/>
  <c r="AZ271" i="1"/>
  <c r="BA271" i="1" s="1"/>
  <c r="AZ272" i="1"/>
  <c r="AZ273" i="1"/>
  <c r="BA273" i="1" s="1"/>
  <c r="AZ274" i="1"/>
  <c r="AZ275" i="1"/>
  <c r="BA275" i="1" s="1"/>
  <c r="AZ276" i="1"/>
  <c r="AZ277" i="1"/>
  <c r="BA277" i="1" s="1"/>
  <c r="AZ278" i="1"/>
  <c r="AZ279" i="1"/>
  <c r="BA279" i="1" s="1"/>
  <c r="AZ280" i="1"/>
  <c r="AZ281" i="1"/>
  <c r="BA281" i="1" s="1"/>
  <c r="AZ282" i="1"/>
  <c r="AZ283" i="1"/>
  <c r="BA283" i="1" s="1"/>
  <c r="AZ284" i="1"/>
  <c r="BA284" i="1" s="1"/>
  <c r="AZ285" i="1"/>
  <c r="BA285" i="1" s="1"/>
  <c r="AZ286" i="1"/>
  <c r="BA286" i="1" s="1"/>
  <c r="AZ287" i="1"/>
  <c r="BA287" i="1" s="1"/>
  <c r="AZ288" i="1"/>
  <c r="AZ289" i="1"/>
  <c r="AZ290" i="1"/>
  <c r="AZ291" i="1"/>
  <c r="BA291" i="1" s="1"/>
  <c r="AZ292" i="1"/>
  <c r="AZ293" i="1"/>
  <c r="BA293" i="1" s="1"/>
  <c r="AZ294" i="1"/>
  <c r="AZ295" i="1"/>
  <c r="BA295" i="1" s="1"/>
  <c r="AZ296" i="1"/>
  <c r="AZ297" i="1"/>
  <c r="BA297" i="1" s="1"/>
  <c r="AZ298" i="1"/>
  <c r="AZ299" i="1"/>
  <c r="BA299" i="1" s="1"/>
  <c r="AZ300" i="1"/>
  <c r="AZ301" i="1"/>
  <c r="AZ302" i="1"/>
  <c r="BA302" i="1" s="1"/>
  <c r="AZ303" i="1"/>
  <c r="BA303" i="1" s="1"/>
  <c r="AZ304" i="1"/>
  <c r="AZ305" i="1"/>
  <c r="BA305" i="1" s="1"/>
  <c r="AZ306" i="1"/>
  <c r="AZ307" i="1"/>
  <c r="BA307" i="1" s="1"/>
  <c r="AZ308" i="1"/>
  <c r="AZ309" i="1"/>
  <c r="BA309" i="1" s="1"/>
  <c r="AZ310" i="1"/>
  <c r="AZ311" i="1"/>
  <c r="BA311" i="1" s="1"/>
  <c r="AZ312" i="1"/>
  <c r="AZ313" i="1"/>
  <c r="BA313" i="1" s="1"/>
  <c r="AZ314" i="1"/>
  <c r="AZ315" i="1"/>
  <c r="BA315" i="1" s="1"/>
  <c r="AZ316" i="1"/>
  <c r="BA316" i="1" s="1"/>
  <c r="AZ317" i="1"/>
  <c r="BA317" i="1" s="1"/>
  <c r="AZ318" i="1"/>
  <c r="BA318" i="1" s="1"/>
  <c r="AZ319" i="1"/>
  <c r="BA319" i="1" s="1"/>
  <c r="AZ320" i="1"/>
  <c r="AZ321" i="1"/>
  <c r="AZ322" i="1"/>
  <c r="AZ323" i="1"/>
  <c r="BA323" i="1" s="1"/>
  <c r="AZ324" i="1"/>
  <c r="AZ325" i="1"/>
  <c r="BA325" i="1" s="1"/>
  <c r="AZ326" i="1"/>
  <c r="AZ327" i="1"/>
  <c r="BA327" i="1" s="1"/>
  <c r="AZ328" i="1"/>
  <c r="AZ329" i="1"/>
  <c r="BA329" i="1" s="1"/>
  <c r="AZ330" i="1"/>
  <c r="AZ331" i="1"/>
  <c r="BA331" i="1" s="1"/>
  <c r="AZ332" i="1"/>
  <c r="BA332" i="1" s="1"/>
  <c r="AZ333" i="1"/>
  <c r="BA333" i="1" s="1"/>
  <c r="AZ334" i="1"/>
  <c r="BA334" i="1" s="1"/>
  <c r="AZ335" i="1"/>
  <c r="BA335" i="1" s="1"/>
  <c r="AZ336" i="1"/>
  <c r="AZ337" i="1"/>
  <c r="AZ338" i="1"/>
  <c r="AZ339" i="1"/>
  <c r="BA339" i="1" s="1"/>
  <c r="AZ340" i="1"/>
  <c r="AZ341" i="1"/>
  <c r="BA341" i="1" s="1"/>
  <c r="AZ342" i="1"/>
  <c r="AZ343" i="1"/>
  <c r="BA343" i="1" s="1"/>
  <c r="AZ344" i="1"/>
  <c r="AZ345" i="1"/>
  <c r="BA345" i="1" s="1"/>
  <c r="AZ346" i="1"/>
  <c r="AZ347" i="1"/>
  <c r="BA347" i="1" s="1"/>
  <c r="AZ348" i="1"/>
  <c r="AZ349" i="1"/>
  <c r="AZ350" i="1"/>
  <c r="AZ351" i="1"/>
  <c r="BA351" i="1" s="1"/>
  <c r="AZ352" i="1"/>
  <c r="AZ353" i="1"/>
  <c r="AZ354" i="1"/>
  <c r="AZ355" i="1"/>
  <c r="BA355" i="1" s="1"/>
  <c r="AZ356" i="1"/>
  <c r="AZ357" i="1"/>
  <c r="BA357" i="1" s="1"/>
  <c r="AZ358" i="1"/>
  <c r="AZ359" i="1"/>
  <c r="BA359" i="1" s="1"/>
  <c r="AZ360" i="1"/>
  <c r="AZ361" i="1"/>
  <c r="BA361" i="1" s="1"/>
  <c r="AZ362" i="1"/>
  <c r="AZ363" i="1"/>
  <c r="BA363" i="1" s="1"/>
  <c r="AZ364" i="1"/>
  <c r="AZ365" i="1"/>
  <c r="AZ366" i="1"/>
  <c r="AZ367" i="1"/>
  <c r="BA367" i="1" s="1"/>
  <c r="AZ368" i="1"/>
  <c r="AZ369" i="1"/>
  <c r="AZ370" i="1"/>
  <c r="AZ371" i="1"/>
  <c r="BA371" i="1" s="1"/>
  <c r="AZ372" i="1"/>
  <c r="AZ373" i="1"/>
  <c r="BA373" i="1" s="1"/>
  <c r="AZ374" i="1"/>
  <c r="AZ375" i="1"/>
  <c r="BA375" i="1" s="1"/>
  <c r="AZ376" i="1"/>
  <c r="AZ377" i="1"/>
  <c r="BA377" i="1" s="1"/>
  <c r="AZ378" i="1"/>
  <c r="AZ379" i="1"/>
  <c r="BA379" i="1" s="1"/>
  <c r="AZ380" i="1"/>
  <c r="AZ381" i="1"/>
  <c r="AZ382" i="1"/>
  <c r="AZ383" i="1"/>
  <c r="BA383" i="1" s="1"/>
  <c r="AZ384" i="1"/>
  <c r="AZ385" i="1"/>
  <c r="AZ386" i="1"/>
  <c r="AZ387" i="1"/>
  <c r="BA387" i="1" s="1"/>
  <c r="AZ388" i="1"/>
  <c r="AZ389" i="1"/>
  <c r="BA389" i="1" s="1"/>
  <c r="AZ390" i="1"/>
  <c r="AZ391" i="1"/>
  <c r="BA391" i="1" s="1"/>
  <c r="AZ392" i="1"/>
  <c r="AZ393" i="1"/>
  <c r="BA393" i="1" s="1"/>
  <c r="AZ394" i="1"/>
  <c r="AZ395" i="1"/>
  <c r="BA395" i="1" s="1"/>
  <c r="AZ396" i="1"/>
  <c r="AZ397" i="1"/>
  <c r="AZ398" i="1"/>
  <c r="AZ399" i="1"/>
  <c r="BA399" i="1" s="1"/>
  <c r="AZ400" i="1"/>
  <c r="AZ401" i="1"/>
  <c r="AZ402" i="1"/>
  <c r="AZ403" i="1"/>
  <c r="BA403" i="1" s="1"/>
  <c r="AZ404" i="1"/>
  <c r="AZ405" i="1"/>
  <c r="BA405" i="1" s="1"/>
  <c r="AZ406" i="1"/>
  <c r="AZ407" i="1"/>
  <c r="BA407" i="1" s="1"/>
  <c r="AZ408" i="1"/>
  <c r="AZ409" i="1"/>
  <c r="BA409" i="1" s="1"/>
  <c r="AZ410" i="1"/>
  <c r="AZ411" i="1"/>
  <c r="BA411" i="1" s="1"/>
  <c r="AZ412" i="1"/>
  <c r="AZ413" i="1"/>
  <c r="AZ414" i="1"/>
  <c r="AZ415" i="1"/>
  <c r="BA415" i="1" s="1"/>
  <c r="AZ416" i="1"/>
  <c r="AZ417" i="1"/>
  <c r="AZ418" i="1"/>
  <c r="AZ419" i="1"/>
  <c r="BA419" i="1" s="1"/>
  <c r="AZ420" i="1"/>
  <c r="AZ421" i="1"/>
  <c r="BA421" i="1" s="1"/>
  <c r="AZ422" i="1"/>
  <c r="AZ423" i="1"/>
  <c r="BA423" i="1" s="1"/>
  <c r="AZ424" i="1"/>
  <c r="AZ425" i="1"/>
  <c r="BA425" i="1" s="1"/>
  <c r="AZ426" i="1"/>
  <c r="AZ427" i="1"/>
  <c r="BA427" i="1" s="1"/>
  <c r="AZ428" i="1"/>
  <c r="AZ429" i="1"/>
  <c r="AZ430" i="1"/>
  <c r="AZ431" i="1"/>
  <c r="BA431" i="1" s="1"/>
  <c r="AZ432" i="1"/>
  <c r="AZ433" i="1"/>
  <c r="AZ434" i="1"/>
  <c r="AZ435" i="1"/>
  <c r="BA435" i="1" s="1"/>
  <c r="AZ436" i="1"/>
  <c r="AZ437" i="1"/>
  <c r="BA437" i="1" s="1"/>
  <c r="AZ438" i="1"/>
  <c r="AZ439" i="1"/>
  <c r="BA439" i="1" s="1"/>
  <c r="AZ440" i="1"/>
  <c r="AZ441" i="1"/>
  <c r="BA441" i="1" s="1"/>
  <c r="AZ442" i="1"/>
  <c r="AZ443" i="1"/>
  <c r="BA443" i="1" s="1"/>
  <c r="AZ444" i="1"/>
  <c r="AZ445" i="1"/>
  <c r="AZ446" i="1"/>
  <c r="AZ447" i="1"/>
  <c r="BA447" i="1" s="1"/>
  <c r="AZ448" i="1"/>
  <c r="AZ449" i="1"/>
  <c r="AZ450" i="1"/>
  <c r="AZ451" i="1"/>
  <c r="BA451" i="1" s="1"/>
  <c r="AZ452" i="1"/>
  <c r="AZ453" i="1"/>
  <c r="BA453" i="1" s="1"/>
  <c r="AZ454" i="1"/>
  <c r="AZ455" i="1"/>
  <c r="BA455" i="1" s="1"/>
  <c r="AZ456" i="1"/>
  <c r="AZ457" i="1"/>
  <c r="BA457" i="1" s="1"/>
  <c r="AZ458" i="1"/>
  <c r="AZ459" i="1"/>
  <c r="BA459" i="1" s="1"/>
  <c r="AZ460" i="1"/>
  <c r="AZ461" i="1"/>
  <c r="AZ462" i="1"/>
  <c r="AZ463" i="1"/>
  <c r="BA463" i="1" s="1"/>
  <c r="AZ464" i="1"/>
  <c r="AZ465" i="1"/>
  <c r="AZ466" i="1"/>
  <c r="AZ467" i="1"/>
  <c r="BA467" i="1" s="1"/>
  <c r="AZ468" i="1"/>
  <c r="AZ469" i="1"/>
  <c r="BA469" i="1" s="1"/>
  <c r="AZ470" i="1"/>
  <c r="AZ471" i="1"/>
  <c r="BA471" i="1" s="1"/>
  <c r="AZ472" i="1"/>
  <c r="AZ473" i="1"/>
  <c r="BA473" i="1" s="1"/>
  <c r="AZ474" i="1"/>
  <c r="AZ475" i="1"/>
  <c r="BA475" i="1" s="1"/>
  <c r="AZ476" i="1"/>
  <c r="AZ477" i="1"/>
  <c r="AZ478" i="1"/>
  <c r="AZ479" i="1"/>
  <c r="BA479" i="1" s="1"/>
  <c r="AZ480" i="1"/>
  <c r="AZ481" i="1"/>
  <c r="AZ482" i="1"/>
  <c r="AZ483" i="1"/>
  <c r="BA483" i="1" s="1"/>
  <c r="AZ484" i="1"/>
  <c r="AZ485" i="1"/>
  <c r="BA485" i="1" s="1"/>
  <c r="AZ486" i="1"/>
  <c r="AZ487" i="1"/>
  <c r="BA487" i="1" s="1"/>
  <c r="AZ488" i="1"/>
  <c r="AZ489" i="1"/>
  <c r="BA489" i="1" s="1"/>
  <c r="AZ490" i="1"/>
  <c r="AZ491" i="1"/>
  <c r="BA491" i="1" s="1"/>
  <c r="AZ492" i="1"/>
  <c r="AZ493" i="1"/>
  <c r="AZ494" i="1"/>
  <c r="AZ495" i="1"/>
  <c r="BA495" i="1" s="1"/>
  <c r="AZ496" i="1"/>
  <c r="AZ497" i="1"/>
  <c r="AZ498" i="1"/>
  <c r="AZ499" i="1"/>
  <c r="BA499" i="1" s="1"/>
  <c r="AZ500" i="1"/>
  <c r="AZ501" i="1"/>
  <c r="BA501" i="1" s="1"/>
  <c r="AZ502" i="1"/>
  <c r="AZ503" i="1"/>
  <c r="BA503" i="1" s="1"/>
  <c r="AZ504" i="1"/>
  <c r="AZ505" i="1"/>
  <c r="BA505" i="1" s="1"/>
  <c r="AZ506" i="1"/>
  <c r="AZ507" i="1"/>
  <c r="BA507" i="1" s="1"/>
  <c r="AZ508" i="1"/>
  <c r="AZ509" i="1"/>
  <c r="AZ510" i="1"/>
  <c r="AZ511" i="1"/>
  <c r="BA511" i="1" s="1"/>
  <c r="AZ512" i="1"/>
  <c r="AZ513" i="1"/>
  <c r="BA513" i="1" s="1"/>
  <c r="AZ514" i="1"/>
  <c r="AZ515" i="1"/>
  <c r="BA515" i="1" s="1"/>
  <c r="AZ516" i="1"/>
  <c r="BA516" i="1" s="1"/>
  <c r="AZ517" i="1"/>
  <c r="BA517" i="1" s="1"/>
  <c r="AZ518" i="1"/>
  <c r="AZ519" i="1"/>
  <c r="BA519" i="1" s="1"/>
  <c r="AZ520" i="1"/>
  <c r="AZ521" i="1"/>
  <c r="BA521" i="1" s="1"/>
  <c r="AZ522" i="1"/>
  <c r="AZ523" i="1"/>
  <c r="BA523" i="1" s="1"/>
  <c r="AZ524" i="1"/>
  <c r="AZ525" i="1"/>
  <c r="BA525" i="1" s="1"/>
  <c r="AZ526" i="1"/>
  <c r="AZ527" i="1"/>
  <c r="BA527" i="1" s="1"/>
  <c r="AZ2" i="1"/>
  <c r="BA10" i="1" l="1"/>
  <c r="BA26" i="1"/>
  <c r="BA42" i="1"/>
  <c r="BA58" i="1"/>
  <c r="BA74" i="1"/>
  <c r="BA90" i="1"/>
  <c r="BA106" i="1"/>
  <c r="BA122" i="1"/>
  <c r="BA138" i="1"/>
  <c r="BA154" i="1"/>
  <c r="BA170" i="1"/>
  <c r="BA186" i="1"/>
  <c r="BA202" i="1"/>
  <c r="BA218" i="1"/>
  <c r="BA234" i="1"/>
  <c r="BA250" i="1"/>
  <c r="BA266" i="1"/>
  <c r="BA282" i="1"/>
  <c r="BA298" i="1"/>
  <c r="BA314" i="1"/>
  <c r="BA508" i="1"/>
  <c r="BA504" i="1"/>
  <c r="BA500" i="1"/>
  <c r="BA496" i="1"/>
  <c r="BA492" i="1"/>
  <c r="BA488" i="1"/>
  <c r="BA484" i="1"/>
  <c r="BA480" i="1"/>
  <c r="BA476" i="1"/>
  <c r="BA472" i="1"/>
  <c r="BA468" i="1"/>
  <c r="BA464" i="1"/>
  <c r="BA460" i="1"/>
  <c r="BA456" i="1"/>
  <c r="BA452" i="1"/>
  <c r="BA448" i="1"/>
  <c r="BA444" i="1"/>
  <c r="BA440" i="1"/>
  <c r="BA436" i="1"/>
  <c r="BA432" i="1"/>
  <c r="BA428" i="1"/>
  <c r="BA424" i="1"/>
  <c r="BA420" i="1"/>
  <c r="BA416" i="1"/>
  <c r="BA412" i="1"/>
  <c r="BA408" i="1"/>
  <c r="BA404" i="1"/>
  <c r="BA400" i="1"/>
  <c r="BA396" i="1"/>
  <c r="BA392" i="1"/>
  <c r="BA388" i="1"/>
  <c r="BA384" i="1"/>
  <c r="BA380" i="1"/>
  <c r="BA376" i="1"/>
  <c r="BA372" i="1"/>
  <c r="BA368" i="1"/>
  <c r="BA364" i="1"/>
  <c r="BA360" i="1"/>
  <c r="BA356" i="1"/>
  <c r="BA352" i="1"/>
  <c r="BA348" i="1"/>
  <c r="BA344" i="1"/>
  <c r="BA340" i="1"/>
  <c r="BA324" i="1"/>
  <c r="BA320" i="1"/>
  <c r="BA308" i="1"/>
  <c r="BA304" i="1"/>
  <c r="BA292" i="1"/>
  <c r="BA288" i="1"/>
  <c r="BA276" i="1"/>
  <c r="BA272" i="1"/>
  <c r="BA260" i="1"/>
  <c r="BA256" i="1"/>
  <c r="BA244" i="1"/>
  <c r="BA240" i="1"/>
  <c r="BA228" i="1"/>
  <c r="BA224" i="1"/>
  <c r="BA212" i="1"/>
  <c r="BA208" i="1"/>
  <c r="BA196" i="1"/>
  <c r="BA192" i="1"/>
  <c r="BA180" i="1"/>
  <c r="BA176" i="1"/>
  <c r="BA164" i="1"/>
  <c r="BA160" i="1"/>
  <c r="BA148" i="1"/>
  <c r="BA144" i="1"/>
  <c r="BA132" i="1"/>
  <c r="BA128" i="1"/>
  <c r="BA116" i="1"/>
  <c r="BA112" i="1"/>
  <c r="BA100" i="1"/>
  <c r="BA96" i="1"/>
  <c r="BA84" i="1"/>
  <c r="BA80" i="1"/>
  <c r="BA68" i="1"/>
  <c r="BA64" i="1"/>
  <c r="BA52" i="1"/>
  <c r="BA48" i="1"/>
  <c r="BA36" i="1"/>
  <c r="BA32" i="1"/>
  <c r="BA20" i="1"/>
  <c r="BA16" i="1"/>
  <c r="BA4" i="1"/>
  <c r="BA522" i="1"/>
  <c r="BA510" i="1"/>
  <c r="BA494" i="1"/>
  <c r="BA478" i="1"/>
  <c r="BA462" i="1"/>
  <c r="BA446" i="1"/>
  <c r="BA430" i="1"/>
  <c r="BA414" i="1"/>
  <c r="BA398" i="1"/>
  <c r="BA382" i="1"/>
  <c r="BA366" i="1"/>
  <c r="BA350" i="1"/>
  <c r="BA338" i="1"/>
  <c r="BA294" i="1"/>
  <c r="BA262" i="1"/>
  <c r="BA230" i="1"/>
  <c r="BA198" i="1"/>
  <c r="BA166" i="1"/>
  <c r="BA134" i="1"/>
  <c r="BA102" i="1"/>
  <c r="BA70" i="1"/>
  <c r="BA38" i="1"/>
  <c r="BA6" i="1"/>
</calcChain>
</file>

<file path=xl/sharedStrings.xml><?xml version="1.0" encoding="utf-8"?>
<sst xmlns="http://schemas.openxmlformats.org/spreadsheetml/2006/main" count="801" uniqueCount="479">
  <si>
    <t>dates</t>
  </si>
  <si>
    <t>Transect 1</t>
  </si>
  <si>
    <t>Transect 2</t>
  </si>
  <si>
    <t>Transect 3</t>
  </si>
  <si>
    <t>Transect 4</t>
  </si>
  <si>
    <t>Transect 5</t>
  </si>
  <si>
    <t>Transect 6</t>
  </si>
  <si>
    <t>Transect 7</t>
  </si>
  <si>
    <t>Transect 8</t>
  </si>
  <si>
    <t>Transect 9</t>
  </si>
  <si>
    <t>Transect 10</t>
  </si>
  <si>
    <t>Transect 11</t>
  </si>
  <si>
    <t>Transect 12</t>
  </si>
  <si>
    <t>Transect 13</t>
  </si>
  <si>
    <t>Transect 14</t>
  </si>
  <si>
    <t>Transect 15</t>
  </si>
  <si>
    <t>Transect 16</t>
  </si>
  <si>
    <t>Transect 17</t>
  </si>
  <si>
    <t>Transect 18</t>
  </si>
  <si>
    <t>Transect 19</t>
  </si>
  <si>
    <t>Transect 20</t>
  </si>
  <si>
    <t>Transect 21</t>
  </si>
  <si>
    <t>Transect 22</t>
  </si>
  <si>
    <t>Transect 23</t>
  </si>
  <si>
    <t>Transect 24</t>
  </si>
  <si>
    <t>Transect 25</t>
  </si>
  <si>
    <t>Transect 26</t>
  </si>
  <si>
    <t>Transect 27</t>
  </si>
  <si>
    <t>Transect 28</t>
  </si>
  <si>
    <t>Transect 29</t>
  </si>
  <si>
    <t>Transect 30</t>
  </si>
  <si>
    <t>Transect 31</t>
  </si>
  <si>
    <t>Transect 32</t>
  </si>
  <si>
    <t>Transect 33</t>
  </si>
  <si>
    <t>Transect 34</t>
  </si>
  <si>
    <t>Transect 35</t>
  </si>
  <si>
    <t>Transect 36</t>
  </si>
  <si>
    <t>Transect 37</t>
  </si>
  <si>
    <t>Transect 38</t>
  </si>
  <si>
    <t>Transect 39</t>
  </si>
  <si>
    <t>Transect 40</t>
  </si>
  <si>
    <t>Transect 41</t>
  </si>
  <si>
    <t>Transect 42</t>
  </si>
  <si>
    <t>Transect 43</t>
  </si>
  <si>
    <t>Transect 44</t>
  </si>
  <si>
    <t>Transect 45</t>
  </si>
  <si>
    <t>Transect 46</t>
  </si>
  <si>
    <t>Transect 47</t>
  </si>
  <si>
    <t>Transect 48</t>
  </si>
  <si>
    <t>15:23:47+00:00</t>
  </si>
  <si>
    <t>15:19:21+00:00</t>
  </si>
  <si>
    <t>15:25:43+00:00</t>
  </si>
  <si>
    <t>15:24:00+00:00</t>
  </si>
  <si>
    <t>15:20:10+00:00</t>
  </si>
  <si>
    <t>15:26:53+00:00</t>
  </si>
  <si>
    <t>15:24:22+00:00</t>
  </si>
  <si>
    <t>15:21:13+00:00</t>
  </si>
  <si>
    <t>15:30:39+00:00</t>
  </si>
  <si>
    <t>15:21:31+00:00</t>
  </si>
  <si>
    <t>15:28:09+00:00</t>
  </si>
  <si>
    <t>15:24:31+00:00</t>
  </si>
  <si>
    <t>15:22:07+00:00</t>
  </si>
  <si>
    <t>15:29:00+00:00</t>
  </si>
  <si>
    <t>15:30:35+00:00</t>
  </si>
  <si>
    <t>15:30:30+00:00</t>
  </si>
  <si>
    <t>15:24:15+00:00</t>
  </si>
  <si>
    <t>15:30:26+00:00</t>
  </si>
  <si>
    <t>15:23:27+00:00</t>
  </si>
  <si>
    <t>15:29:44+00:00</t>
  </si>
  <si>
    <t>15:23:54+00:00</t>
  </si>
  <si>
    <t>15:24:05+00:00</t>
  </si>
  <si>
    <t>15:24:11+00:00</t>
  </si>
  <si>
    <t>15:30:45+00:00</t>
  </si>
  <si>
    <t>15:30:44+00:00</t>
  </si>
  <si>
    <t>15:31:07+00:00</t>
  </si>
  <si>
    <t>15:25:06+00:00</t>
  </si>
  <si>
    <t>15:31:24+00:00</t>
  </si>
  <si>
    <t>15:24:52+00:00</t>
  </si>
  <si>
    <t>15:26:10+00:00</t>
  </si>
  <si>
    <t>15:32:29+00:00</t>
  </si>
  <si>
    <t>15:24:58+00:00</t>
  </si>
  <si>
    <t>15:26:17+00:00</t>
  </si>
  <si>
    <t>15:32:27+00:00</t>
  </si>
  <si>
    <t>15:24:54+00:00</t>
  </si>
  <si>
    <t>15:24:46+00:00</t>
  </si>
  <si>
    <t>15:24:42+00:00</t>
  </si>
  <si>
    <t>15:26:16+00:00</t>
  </si>
  <si>
    <t>15:24:38+00:00</t>
  </si>
  <si>
    <t>15:30:47+00:00</t>
  </si>
  <si>
    <t>15:26:18+00:00</t>
  </si>
  <si>
    <t>15:24:34+00:00</t>
  </si>
  <si>
    <t>15:30:42+00:00</t>
  </si>
  <si>
    <t>15:32:30+00:00</t>
  </si>
  <si>
    <t>15:30:33+00:00</t>
  </si>
  <si>
    <t>15:26:21+00:00</t>
  </si>
  <si>
    <t>15:32:33+00:00</t>
  </si>
  <si>
    <t>15:24:20+00:00</t>
  </si>
  <si>
    <t>15:26:22+00:00</t>
  </si>
  <si>
    <t>15:24:14+00:00</t>
  </si>
  <si>
    <t>15:24:06+00:00</t>
  </si>
  <si>
    <t>15:26:29+00:00</t>
  </si>
  <si>
    <t>15:32:44+00:00</t>
  </si>
  <si>
    <t>15:30:05+00:00</t>
  </si>
  <si>
    <t>15:26:37+00:00</t>
  </si>
  <si>
    <t>15:32:54+00:00</t>
  </si>
  <si>
    <t>15:23:51+00:00</t>
  </si>
  <si>
    <t>15:33:06+00:00</t>
  </si>
  <si>
    <t>15:30:11+00:00</t>
  </si>
  <si>
    <t>15:30:14+00:00</t>
  </si>
  <si>
    <t>15:24:02+00:00</t>
  </si>
  <si>
    <t>15:30:12+00:00</t>
  </si>
  <si>
    <t>15:23:57+00:00</t>
  </si>
  <si>
    <t>15:30:03+00:00</t>
  </si>
  <si>
    <t>15:33:51+00:00</t>
  </si>
  <si>
    <t>15:27:41+00:00</t>
  </si>
  <si>
    <t>15:27:40+00:00</t>
  </si>
  <si>
    <t>15:29:46+00:00</t>
  </si>
  <si>
    <t>15:33:47+00:00</t>
  </si>
  <si>
    <t>15:23:16+00:00</t>
  </si>
  <si>
    <t>15:29:24+00:00</t>
  </si>
  <si>
    <t>15:27:36+00:00</t>
  </si>
  <si>
    <t>15:33:46+00:00</t>
  </si>
  <si>
    <t>15:23:09+00:00</t>
  </si>
  <si>
    <t>15:27:33+00:00</t>
  </si>
  <si>
    <t>15:22:59+00:00</t>
  </si>
  <si>
    <t>15:33:39+00:00</t>
  </si>
  <si>
    <t>15:22:51+00:00</t>
  </si>
  <si>
    <t>15:28:57+00:00</t>
  </si>
  <si>
    <t>15:27:26+00:00</t>
  </si>
  <si>
    <t>15:22:40+00:00</t>
  </si>
  <si>
    <t>15:28:45+00:00</t>
  </si>
  <si>
    <t>15:33:38+00:00</t>
  </si>
  <si>
    <t>15:33:48+00:00</t>
  </si>
  <si>
    <t>15:21:37+00:00</t>
  </si>
  <si>
    <t>15:27:43+00:00</t>
  </si>
  <si>
    <t>15:33:58+00:00</t>
  </si>
  <si>
    <t>15:34:02+00:00</t>
  </si>
  <si>
    <t>15:34:17+00:00</t>
  </si>
  <si>
    <t>15:34:18+00:00</t>
  </si>
  <si>
    <t>15:28:11+00:00</t>
  </si>
  <si>
    <t>15:28:12+00:00</t>
  </si>
  <si>
    <t>15:34:21+00:00</t>
  </si>
  <si>
    <t>15:28:07+00:00</t>
  </si>
  <si>
    <t>15:28:30+00:00</t>
  </si>
  <si>
    <t>15:34:44+00:00</t>
  </si>
  <si>
    <t>15:28:54+00:00</t>
  </si>
  <si>
    <t>15:35:08+00:00</t>
  </si>
  <si>
    <t>15:35:20+00:00</t>
  </si>
  <si>
    <t>15:29:15+00:00</t>
  </si>
  <si>
    <t>15:35:40+00:00</t>
  </si>
  <si>
    <t>15:35:50+00:00</t>
  </si>
  <si>
    <t>15:29:43+00:00</t>
  </si>
  <si>
    <t>15:35:57+00:00</t>
  </si>
  <si>
    <t>15:29:53+00:00</t>
  </si>
  <si>
    <t>15:30:04+00:00</t>
  </si>
  <si>
    <t>15:36:21+00:00</t>
  </si>
  <si>
    <t>15:30:18+00:00</t>
  </si>
  <si>
    <t>15:36:24+00:00</t>
  </si>
  <si>
    <t>15:41:12+00:00</t>
  </si>
  <si>
    <t>15:36:18+00:00</t>
  </si>
  <si>
    <t>15:42:05+00:00</t>
  </si>
  <si>
    <t>15:42:15+00:00</t>
  </si>
  <si>
    <t>15:29:57+00:00</t>
  </si>
  <si>
    <t>15:35:51+00:00</t>
  </si>
  <si>
    <t>15:36:02+00:00</t>
  </si>
  <si>
    <t>15:42:13+00:00</t>
  </si>
  <si>
    <t>15:29:20+00:00</t>
  </si>
  <si>
    <t>15:42:18+00:00</t>
  </si>
  <si>
    <t>15:29:38+00:00</t>
  </si>
  <si>
    <t>15:36:04+00:00</t>
  </si>
  <si>
    <t>15:42:11+00:00</t>
  </si>
  <si>
    <t>15:29:47+00:00</t>
  </si>
  <si>
    <t>15:35:58+00:00</t>
  </si>
  <si>
    <t>15:30:09+00:00</t>
  </si>
  <si>
    <t>15:42:00+00:00</t>
  </si>
  <si>
    <t>15:41:52+00:00</t>
  </si>
  <si>
    <t>15:35:42+00:00</t>
  </si>
  <si>
    <t>15:36:56+00:00</t>
  </si>
  <si>
    <t>15:40:55+00:00</t>
  </si>
  <si>
    <t>15:37:04+00:00</t>
  </si>
  <si>
    <t>15:37:11+00:00</t>
  </si>
  <si>
    <t>15:40:29+00:00</t>
  </si>
  <si>
    <t>15:37:15+00:00</t>
  </si>
  <si>
    <t>15:34:10+00:00</t>
  </si>
  <si>
    <t>15:39:57+00:00</t>
  </si>
  <si>
    <t>15:31:18+00:00</t>
  </si>
  <si>
    <t>15:39:47+00:00</t>
  </si>
  <si>
    <t>15:31:26+00:00</t>
  </si>
  <si>
    <t>15:37:38+00:00</t>
  </si>
  <si>
    <t>15:39:59+00:00</t>
  </si>
  <si>
    <t>15:37:45+00:00</t>
  </si>
  <si>
    <t>15:33:50+00:00</t>
  </si>
  <si>
    <t>15:31:36+00:00</t>
  </si>
  <si>
    <t>15:40:08+00:00</t>
  </si>
  <si>
    <t>15:31:40+00:00</t>
  </si>
  <si>
    <t>15:34:03+00:00</t>
  </si>
  <si>
    <t>15:40:17+00:00</t>
  </si>
  <si>
    <t>15:37:55+00:00</t>
  </si>
  <si>
    <t>15:37:56+00:00</t>
  </si>
  <si>
    <t>15:34:13+00:00</t>
  </si>
  <si>
    <t>15:34:16+00:00</t>
  </si>
  <si>
    <t>15:38:17+00:00</t>
  </si>
  <si>
    <t>15:34:19+00:00</t>
  </si>
  <si>
    <t>15:40:28+00:00</t>
  </si>
  <si>
    <t>15:32:11+00:00</t>
  </si>
  <si>
    <t>15:38:28+00:00</t>
  </si>
  <si>
    <t>15:32:25+00:00</t>
  </si>
  <si>
    <t>15:40:21+00:00</t>
  </si>
  <si>
    <t>15:32:45+00:00</t>
  </si>
  <si>
    <t>15:33:53+00:00</t>
  </si>
  <si>
    <t>15:33:41+00:00</t>
  </si>
  <si>
    <t>15:39:38+00:00</t>
  </si>
  <si>
    <t>15:39:28+00:00</t>
  </si>
  <si>
    <t>15:33:18+00:00</t>
  </si>
  <si>
    <t>15:39:33+00:00</t>
  </si>
  <si>
    <t>15:33:20+00:00</t>
  </si>
  <si>
    <t>15:39:42+00:00</t>
  </si>
  <si>
    <t>15:33:05+00:00</t>
  </si>
  <si>
    <t>15:39:19+00:00</t>
  </si>
  <si>
    <t>15:33:32+00:00</t>
  </si>
  <si>
    <t>15:39:54+00:00</t>
  </si>
  <si>
    <t>15:40:00+00:00</t>
  </si>
  <si>
    <t>15:39:52+00:00</t>
  </si>
  <si>
    <t>15:40:03+00:00</t>
  </si>
  <si>
    <t>15:33:42+00:00</t>
  </si>
  <si>
    <t>16:02:03+00:00</t>
  </si>
  <si>
    <t>15:40:07+00:00</t>
  </si>
  <si>
    <t>15:33:54+00:00</t>
  </si>
  <si>
    <t>16:01:32+00:00</t>
  </si>
  <si>
    <t>15:40:13+00:00</t>
  </si>
  <si>
    <t>15:40:35+00:00</t>
  </si>
  <si>
    <t>15:34:09+00:00</t>
  </si>
  <si>
    <t>15:40:22+00:00</t>
  </si>
  <si>
    <t>15:34:31+00:00</t>
  </si>
  <si>
    <t>16:00:54+00:00</t>
  </si>
  <si>
    <t>15:34:48+00:00</t>
  </si>
  <si>
    <t>15:51:16+00:00</t>
  </si>
  <si>
    <t>15:34:14+00:00</t>
  </si>
  <si>
    <t>16:01:26+00:00</t>
  </si>
  <si>
    <t>16:00:06+00:00</t>
  </si>
  <si>
    <t>15:41:19+00:00</t>
  </si>
  <si>
    <t>15:54:52+00:00</t>
  </si>
  <si>
    <t>15:35:31+00:00</t>
  </si>
  <si>
    <t>16:04:16+00:00</t>
  </si>
  <si>
    <t>16:03:03+00:00</t>
  </si>
  <si>
    <t>15:35:45+00:00</t>
  </si>
  <si>
    <t>15:42:01+00:00</t>
  </si>
  <si>
    <t>15:57:18+00:00</t>
  </si>
  <si>
    <t>15:40:18+00:00</t>
  </si>
  <si>
    <t>15:40:09+00:00</t>
  </si>
  <si>
    <t>15:47:24+00:00</t>
  </si>
  <si>
    <t>15:33:59+00:00</t>
  </si>
  <si>
    <t>15:40:02+00:00</t>
  </si>
  <si>
    <t>15:36:13+00:00</t>
  </si>
  <si>
    <t>15:42:25+00:00</t>
  </si>
  <si>
    <t>15:33:45+00:00</t>
  </si>
  <si>
    <t>15:42:31+00:00</t>
  </si>
  <si>
    <t>15:33:40+00:00</t>
  </si>
  <si>
    <t>15:41:42+00:00</t>
  </si>
  <si>
    <t>16:01:30+00:00</t>
  </si>
  <si>
    <t>15:39:50+00:00</t>
  </si>
  <si>
    <t>15:42:40+00:00</t>
  </si>
  <si>
    <t>15:47:46+00:00</t>
  </si>
  <si>
    <t>15:36:37+00:00</t>
  </si>
  <si>
    <t>15:54:09+00:00</t>
  </si>
  <si>
    <t>15:48:47+00:00</t>
  </si>
  <si>
    <t>15:54:07+00:00</t>
  </si>
  <si>
    <t>15:40:11+00:00</t>
  </si>
  <si>
    <t>15:36:38+00:00</t>
  </si>
  <si>
    <t>15:34:04+00:00</t>
  </si>
  <si>
    <t>15:52:44+00:00</t>
  </si>
  <si>
    <t>15:36:41+00:00</t>
  </si>
  <si>
    <t>15:34:06+00:00</t>
  </si>
  <si>
    <t>15:56:10+00:00</t>
  </si>
  <si>
    <t>15:36:42+00:00</t>
  </si>
  <si>
    <t>15:44:43+00:00</t>
  </si>
  <si>
    <t>16:01:31+00:00</t>
  </si>
  <si>
    <t>15:42:54+00:00</t>
  </si>
  <si>
    <t>15:34:12+00:00</t>
  </si>
  <si>
    <t>15:40:26+00:00</t>
  </si>
  <si>
    <t>15:36:46+00:00</t>
  </si>
  <si>
    <t>15:36:47+00:00</t>
  </si>
  <si>
    <t>15:56:25+00:00</t>
  </si>
  <si>
    <t>15:48:04+00:00</t>
  </si>
  <si>
    <t>15:43:01+00:00</t>
  </si>
  <si>
    <t>15:40:36+00:00</t>
  </si>
  <si>
    <t>15:45:19+00:00</t>
  </si>
  <si>
    <t>15:36:49+00:00</t>
  </si>
  <si>
    <t>16:01:24+00:00</t>
  </si>
  <si>
    <t>15:42:58+00:00</t>
  </si>
  <si>
    <t>15:34:26+00:00</t>
  </si>
  <si>
    <t>16:01:40+00:00</t>
  </si>
  <si>
    <t>15:40:37+00:00</t>
  </si>
  <si>
    <t>15:49:10+00:00</t>
  </si>
  <si>
    <t>16:01:27+00:00</t>
  </si>
  <si>
    <t>15:42:52+00:00</t>
  </si>
  <si>
    <t>15:36:35+00:00</t>
  </si>
  <si>
    <t>15:46:41+00:00</t>
  </si>
  <si>
    <t>15:34:15+00:00</t>
  </si>
  <si>
    <t>15:40:16+00:00</t>
  </si>
  <si>
    <t>15:40:10+00:00</t>
  </si>
  <si>
    <t>15:55:45+00:00</t>
  </si>
  <si>
    <t>15:42:20+00:00</t>
  </si>
  <si>
    <t>15:51:36+00:00</t>
  </si>
  <si>
    <t>15:42:27+00:00</t>
  </si>
  <si>
    <t>15:49:52+00:00</t>
  </si>
  <si>
    <t>15:39:46+00:00</t>
  </si>
  <si>
    <t>15:36:23+00:00</t>
  </si>
  <si>
    <t>16:01:28+00:00</t>
  </si>
  <si>
    <t>15:33:30+00:00</t>
  </si>
  <si>
    <t>15:42:43+00:00</t>
  </si>
  <si>
    <t>15:44:36+00:00</t>
  </si>
  <si>
    <t>15:33:23+00:00</t>
  </si>
  <si>
    <t>16:01:05+00:00</t>
  </si>
  <si>
    <t>15:42:46+00:00</t>
  </si>
  <si>
    <t>15:49:05+00:00</t>
  </si>
  <si>
    <t>16:01:29+00:00</t>
  </si>
  <si>
    <t>16:00:32+00:00</t>
  </si>
  <si>
    <t>15:47:03+00:00</t>
  </si>
  <si>
    <t>16:01:46+00:00</t>
  </si>
  <si>
    <t>15:36:45+00:00</t>
  </si>
  <si>
    <t>16:00:22+00:00</t>
  </si>
  <si>
    <t>15:36:43+00:00</t>
  </si>
  <si>
    <t>15:50:29+00:00</t>
  </si>
  <si>
    <t>15:45:45+00:00</t>
  </si>
  <si>
    <t>15:45:27+00:00</t>
  </si>
  <si>
    <t>15:51:47+00:00</t>
  </si>
  <si>
    <t>15:48:14+00:00</t>
  </si>
  <si>
    <t>15:47:10+00:00</t>
  </si>
  <si>
    <t>15:42:51+00:00</t>
  </si>
  <si>
    <t>15:59:33+00:00</t>
  </si>
  <si>
    <t>15:40:30+00:00</t>
  </si>
  <si>
    <t>15:42:53+00:00</t>
  </si>
  <si>
    <t>15:40:34+00:00</t>
  </si>
  <si>
    <t>15:52:33+00:00</t>
  </si>
  <si>
    <t>15:34:23+00:00</t>
  </si>
  <si>
    <t>16:01:15+00:00</t>
  </si>
  <si>
    <t>15:40:33+00:00</t>
  </si>
  <si>
    <t>15:45:02+00:00</t>
  </si>
  <si>
    <t>15:57:31+00:00</t>
  </si>
  <si>
    <t>15:45:34+00:00</t>
  </si>
  <si>
    <t>15:36:39+00:00</t>
  </si>
  <si>
    <t>15:42:47+00:00</t>
  </si>
  <si>
    <t>15:55:59+00:00</t>
  </si>
  <si>
    <t>15:51:43+00:00</t>
  </si>
  <si>
    <t>15:42:28+00:00</t>
  </si>
  <si>
    <t>15:46:39+00:00</t>
  </si>
  <si>
    <t>16:01:22+00:00</t>
  </si>
  <si>
    <t>15:46:51+00:00</t>
  </si>
  <si>
    <t>15:42:14+00:00</t>
  </si>
  <si>
    <t>15:45:52+00:00</t>
  </si>
  <si>
    <t>15:55:21+00:00</t>
  </si>
  <si>
    <t>16:01:35+00:00</t>
  </si>
  <si>
    <t>15:44:42+00:00</t>
  </si>
  <si>
    <t>15:54:29+00:00</t>
  </si>
  <si>
    <t>15:46:50+00:00</t>
  </si>
  <si>
    <t>15:43:27+00:00</t>
  </si>
  <si>
    <t>15:41:25+00:00</t>
  </si>
  <si>
    <t>15:52:11+00:00</t>
  </si>
  <si>
    <t>15:55:35+00:00</t>
  </si>
  <si>
    <t>15:43:34+00:00</t>
  </si>
  <si>
    <t>15:42:06+00:00</t>
  </si>
  <si>
    <t>15:56:28+00:00</t>
  </si>
  <si>
    <t>15:43:08+00:00</t>
  </si>
  <si>
    <t>15:54:53+00:00</t>
  </si>
  <si>
    <t>15:41:46+00:00</t>
  </si>
  <si>
    <t>15:54:56+00:00</t>
  </si>
  <si>
    <t>15:43:31+00:00</t>
  </si>
  <si>
    <t>15:39:27+00:00</t>
  </si>
  <si>
    <t>15:48:34+00:00</t>
  </si>
  <si>
    <t>15:34:34+00:00</t>
  </si>
  <si>
    <t>15:53:20+00:00</t>
  </si>
  <si>
    <t>15:50:33+00:00</t>
  </si>
  <si>
    <t>15:49:47+00:00</t>
  </si>
  <si>
    <t>15:54:57+00:00</t>
  </si>
  <si>
    <t>15:53:56+00:00</t>
  </si>
  <si>
    <t>15:52:58+00:00</t>
  </si>
  <si>
    <t>15:57:23+00:00</t>
  </si>
  <si>
    <t>15:51:58+00:00</t>
  </si>
  <si>
    <t>15:58:58+00:00</t>
  </si>
  <si>
    <t>15:53:16+00:00</t>
  </si>
  <si>
    <t>15:33:04+00:00</t>
  </si>
  <si>
    <t>15:45:44+00:00</t>
  </si>
  <si>
    <t>15:53:42+00:00</t>
  </si>
  <si>
    <t>15:39:29+00:00</t>
  </si>
  <si>
    <t>15:33:13+00:00</t>
  </si>
  <si>
    <t>16:00:35+00:00</t>
  </si>
  <si>
    <t>15:49:06+00:00</t>
  </si>
  <si>
    <t>15:33:09+00:00</t>
  </si>
  <si>
    <t>15:56:30+00:00</t>
  </si>
  <si>
    <t>15:42:39+00:00</t>
  </si>
  <si>
    <t>15:39:34+00:00</t>
  </si>
  <si>
    <t>15:38:55+00:00</t>
  </si>
  <si>
    <t>15:55:19+00:00</t>
  </si>
  <si>
    <t>15:46:53+00:00</t>
  </si>
  <si>
    <t>15:53:24+00:00</t>
  </si>
  <si>
    <t>15:38:36+00:00</t>
  </si>
  <si>
    <t>15:43:49+00:00</t>
  </si>
  <si>
    <t>16:00:18+00:00</t>
  </si>
  <si>
    <t>15:59:08+00:00</t>
  </si>
  <si>
    <t>15:32:14+00:00</t>
  </si>
  <si>
    <t>15:43:59+00:00</t>
  </si>
  <si>
    <t>16:01:18+00:00</t>
  </si>
  <si>
    <t>15:43:07+00:00</t>
  </si>
  <si>
    <t>15:53:39+00:00</t>
  </si>
  <si>
    <t>15:48:54+00:00</t>
  </si>
  <si>
    <t>15:37:09+00:00</t>
  </si>
  <si>
    <t>15:48:52+00:00</t>
  </si>
  <si>
    <t>15:50:50+00:00</t>
  </si>
  <si>
    <t>15:30:46+00:00</t>
  </si>
  <si>
    <t>15:40:12+00:00</t>
  </si>
  <si>
    <t>16:02:12+00:00</t>
  </si>
  <si>
    <t>15:30:23+00:00</t>
  </si>
  <si>
    <t>15:52:15+00:00</t>
  </si>
  <si>
    <t>16:02:07+00:00</t>
  </si>
  <si>
    <t>16:02:09+00:00</t>
  </si>
  <si>
    <t>15:33:57+00:00</t>
  </si>
  <si>
    <t>15:29:30+00:00</t>
  </si>
  <si>
    <t>15:52:17+00:00</t>
  </si>
  <si>
    <t>16:02:15+00:00</t>
  </si>
  <si>
    <t>16:02:16+00:00</t>
  </si>
  <si>
    <t>15:40:01+00:00</t>
  </si>
  <si>
    <t>16:02:20+00:00</t>
  </si>
  <si>
    <t>16:02:11+00:00</t>
  </si>
  <si>
    <t>15:33:29+00:00</t>
  </si>
  <si>
    <t>16:02:13+00:00</t>
  </si>
  <si>
    <t>15:39:51+00:00</t>
  </si>
  <si>
    <t>15:52:16+00:00</t>
  </si>
  <si>
    <t>15:52:19+00:00</t>
  </si>
  <si>
    <t>15:32:58+00:00</t>
  </si>
  <si>
    <t>15:52:18+00:00</t>
  </si>
  <si>
    <t>16:02:18+00:00</t>
  </si>
  <si>
    <t>15:52:20+00:00</t>
  </si>
  <si>
    <t>15:52:25+00:00</t>
  </si>
  <si>
    <t>16:02:22+00:00</t>
  </si>
  <si>
    <t>15:31:50+00:00</t>
  </si>
  <si>
    <t>15:52:23+00:00</t>
  </si>
  <si>
    <t>15:25:19+00:00</t>
  </si>
  <si>
    <t>16:02:19+00:00</t>
  </si>
  <si>
    <t>16:02:24+00:00</t>
  </si>
  <si>
    <t>15:30:36+00:00</t>
  </si>
  <si>
    <t>15:24:07+00:00</t>
  </si>
  <si>
    <t>15:52:24+00:00</t>
  </si>
  <si>
    <t>15:29:27+00:00</t>
  </si>
  <si>
    <t>15:52:28+00:00</t>
  </si>
  <si>
    <t>16:02:21+00:00</t>
  </si>
  <si>
    <t>15:40:14+00:00</t>
  </si>
  <si>
    <t>15:22:18+00:00</t>
  </si>
  <si>
    <t>15:34:07+00:00</t>
  </si>
  <si>
    <t>15:21:39+00:00</t>
  </si>
  <si>
    <t>15:52:27+00:00</t>
  </si>
  <si>
    <t>16:02:23+00:00</t>
  </si>
  <si>
    <t>15:20:59+00:00</t>
  </si>
  <si>
    <t>15:26:52+00:00</t>
  </si>
  <si>
    <t>15:20:17+00:00</t>
  </si>
  <si>
    <t>15:19:35+00:00</t>
  </si>
  <si>
    <t>15:52:22+00:00</t>
  </si>
  <si>
    <t>15:52:21+00:00</t>
  </si>
  <si>
    <t>15:40:40+00:00</t>
  </si>
  <si>
    <t>15:17:31+00:00</t>
  </si>
  <si>
    <t>15:16:46+00:00</t>
  </si>
  <si>
    <t>15:22:36+00:00</t>
  </si>
  <si>
    <t>15:15:59+00:00</t>
  </si>
  <si>
    <t>15:21:48+00:00</t>
  </si>
  <si>
    <t>15:52:13+00:00</t>
  </si>
  <si>
    <t>16:02:10+00:00</t>
  </si>
  <si>
    <t>Average</t>
  </si>
  <si>
    <t>Beach Width</t>
  </si>
  <si>
    <t>Area</t>
  </si>
  <si>
    <t>Length</t>
  </si>
  <si>
    <t>Width</t>
  </si>
  <si>
    <t>Year</t>
  </si>
  <si>
    <t>Revenue</t>
  </si>
  <si>
    <t>PV</t>
  </si>
  <si>
    <t>MA</t>
  </si>
  <si>
    <t>Frac Loss</t>
  </si>
  <si>
    <t>Time (days)</t>
  </si>
  <si>
    <t>Time (yrs)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</si>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</sst>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Avgs'!$B$2:$B$12</c:f>
              <c:numCache>
                <c:formatCode>General</c:formatCode>
                <c:ptCount val="11"/>
                <c:pt idx="0">
                  <c:v>164.83861022798723</c:v>
                </c:pt>
                <c:pt idx="1">
                  <c:v>181.29451124010598</c:v>
                </c:pt>
                <c:pt idx="2">
                  <c:v>152.17593698162872</c:v>
                </c:pt>
                <c:pt idx="3">
                  <c:v>171.90136683031196</c:v>
                </c:pt>
                <c:pt idx="4">
                  <c:v>174.74485831759938</c:v>
                </c:pt>
                <c:pt idx="5">
                  <c:v>174.11615180889245</c:v>
                </c:pt>
                <c:pt idx="6">
                  <c:v>174.01286551932665</c:v>
                </c:pt>
                <c:pt idx="7">
                  <c:v>141.79004965705874</c:v>
                </c:pt>
                <c:pt idx="8">
                  <c:v>131.05825475308995</c:v>
                </c:pt>
                <c:pt idx="9">
                  <c:v>127.69024375109598</c:v>
                </c:pt>
                <c:pt idx="10">
                  <c:v>121.02251239388561</c:v>
                </c:pt>
              </c:numCache>
            </c:numRef>
          </c:xVal>
          <c:yVal>
            <c:numRef>
              <c:f>'Yearly Avgs'!$C$2:$C$12</c:f>
              <c:numCache>
                <c:formatCode>General</c:formatCode>
                <c:ptCount val="11"/>
                <c:pt idx="1">
                  <c:v>328.95057907727357</c:v>
                </c:pt>
                <c:pt idx="2">
                  <c:v>314.89198388357687</c:v>
                </c:pt>
                <c:pt idx="3">
                  <c:v>328.30164772385598</c:v>
                </c:pt>
                <c:pt idx="4">
                  <c:v>346.16276933108094</c:v>
                </c:pt>
                <c:pt idx="5">
                  <c:v>327.403082261686</c:v>
                </c:pt>
                <c:pt idx="6">
                  <c:v>349.64046901172532</c:v>
                </c:pt>
                <c:pt idx="7">
                  <c:v>343.80135652173919</c:v>
                </c:pt>
                <c:pt idx="8">
                  <c:v>320.19505404450416</c:v>
                </c:pt>
                <c:pt idx="9">
                  <c:v>311.32926849528997</c:v>
                </c:pt>
                <c:pt idx="10">
                  <c:v>320.95160503860217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75-4F27-989D-A15773D96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241312"/>
        <c:axId val="472236392"/>
      </c:scatterChart>
      <c:valAx>
        <c:axId val="47224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36392"/>
        <c:crosses val="autoZero"/>
        <c:crossBetween val="midCat"/>
      </c:valAx>
      <c:valAx>
        <c:axId val="47223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4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'Yearly Avgs'!$B$2:$B$12</c:f>
              <c:numCache>
                <c:formatCode>General</c:formatCode>
                <c:ptCount val="11"/>
                <c:pt idx="0">
                  <c:v>164.83861022798723</c:v>
                </c:pt>
                <c:pt idx="1">
                  <c:v>181.29451124010598</c:v>
                </c:pt>
                <c:pt idx="2">
                  <c:v>152.17593698162872</c:v>
                </c:pt>
                <c:pt idx="3">
                  <c:v>171.90136683031196</c:v>
                </c:pt>
                <c:pt idx="4">
                  <c:v>174.74485831759938</c:v>
                </c:pt>
                <c:pt idx="5">
                  <c:v>174.11615180889245</c:v>
                </c:pt>
                <c:pt idx="6">
                  <c:v>174.01286551932665</c:v>
                </c:pt>
                <c:pt idx="7">
                  <c:v>141.79004965705874</c:v>
                </c:pt>
                <c:pt idx="8">
                  <c:v>131.05825475308995</c:v>
                </c:pt>
                <c:pt idx="9">
                  <c:v>127.69024375109598</c:v>
                </c:pt>
                <c:pt idx="10">
                  <c:v>121.02251239388561</c:v>
                </c:pt>
              </c:numCache>
            </c:numRef>
          </c:xVal>
          <c:yVal>
            <c:numRef>
              <c:f>'Yearly Avgs'!$D$2:$D$12</c:f>
              <c:numCache>
                <c:formatCode>General</c:formatCode>
                <c:ptCount val="11"/>
                <c:pt idx="0">
                  <c:v>99825.726196582589</c:v>
                </c:pt>
                <c:pt idx="1">
                  <c:v>96952.96826731824</c:v>
                </c:pt>
                <c:pt idx="2">
                  <c:v>72360.221086428064</c:v>
                </c:pt>
                <c:pt idx="3">
                  <c:v>71962.657642188773</c:v>
                </c:pt>
                <c:pt idx="4">
                  <c:v>70654.507466227413</c:v>
                </c:pt>
                <c:pt idx="5">
                  <c:v>69274.977939321892</c:v>
                </c:pt>
                <c:pt idx="6">
                  <c:v>68630.103045155833</c:v>
                </c:pt>
                <c:pt idx="7">
                  <c:v>65436.829638609852</c:v>
                </c:pt>
                <c:pt idx="8">
                  <c:v>64071.659792132479</c:v>
                </c:pt>
                <c:pt idx="9">
                  <c:v>62799.938408471557</c:v>
                </c:pt>
                <c:pt idx="10">
                  <c:v>61729.167563156312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BA-40E2-BD17-BC2028AA9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244920"/>
        <c:axId val="472247216"/>
      </c:scatterChart>
      <c:valAx>
        <c:axId val="472244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47216"/>
        <c:crosses val="autoZero"/>
        <c:crossBetween val="midCat"/>
      </c:valAx>
      <c:valAx>
        <c:axId val="47224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244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3</xdr:row>
      <xdr:rowOff>171450</xdr:rowOff>
    </xdr:from>
    <xdr:to>
      <xdr:col>12</xdr:col>
      <xdr:colOff>579120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144780</xdr:colOff>
      <xdr:row>4</xdr:row>
      <xdr:rowOff>11430</xdr:rowOff>
    </xdr:from>
    <xdr:to>
      <xdr:col>20</xdr:col>
      <xdr:colOff>449580</xdr:colOff>
      <xdr:row>19</xdr:row>
      <xdr:rowOff>11430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30"/>
  <sheetViews>
    <sheetView tabSelected="1" topLeftCell="AL1" workbookViewId="0">
      <pane ySplit="1" topLeftCell="A517" activePane="bottomLeft" state="frozen"/>
      <selection activeCell="AN1" sqref="AN1"/>
      <selection pane="bottomLeft" activeCell="BA531" sqref="BA531"/>
    </sheetView>
  </sheetViews>
  <sheetFormatPr defaultRowHeight="14.5" x14ac:dyDescent="0.35"/>
  <cols>
    <col min="2" max="2" width="12.08984375" customWidth="1"/>
  </cols>
  <sheetData>
    <row r="1" spans="1:57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466</v>
      </c>
      <c r="BA1" t="s">
        <v>467</v>
      </c>
      <c r="BB1" t="s">
        <v>474</v>
      </c>
      <c r="BC1" t="s">
        <v>475</v>
      </c>
      <c r="BD1" t="s">
        <v>476</v>
      </c>
      <c r="BE1" t="s">
        <v>477</v>
      </c>
    </row>
    <row r="2" spans="1:57" x14ac:dyDescent="0.35">
      <c r="A2">
        <v>0</v>
      </c>
      <c r="B2" s="1">
        <v>39827</v>
      </c>
      <c r="C2" t="s">
        <v>49</v>
      </c>
      <c r="G2">
        <v>128.46005365484501</v>
      </c>
      <c r="H2">
        <v>118.539572309194</v>
      </c>
      <c r="I2">
        <v>94.412450437528506</v>
      </c>
      <c r="J2">
        <v>88.391147357055601</v>
      </c>
      <c r="K2">
        <v>92.310543501181598</v>
      </c>
      <c r="L2">
        <v>101.755758097753</v>
      </c>
      <c r="S2">
        <v>226.31955576599299</v>
      </c>
      <c r="T2">
        <v>207.04960656798201</v>
      </c>
      <c r="U2">
        <v>198.32252100519199</v>
      </c>
      <c r="V2">
        <v>177.59587948711101</v>
      </c>
      <c r="W2">
        <v>157.33271147988901</v>
      </c>
      <c r="X2">
        <v>139.579494320251</v>
      </c>
      <c r="Y2">
        <v>110.861748635936</v>
      </c>
      <c r="Z2">
        <v>105.586568564673</v>
      </c>
      <c r="AA2">
        <v>90.428149163142194</v>
      </c>
      <c r="AI2">
        <v>286.26973397568798</v>
      </c>
      <c r="AJ2">
        <v>238.56334698614401</v>
      </c>
      <c r="AK2">
        <v>190.70861791603201</v>
      </c>
      <c r="AL2">
        <v>133.365620251547</v>
      </c>
      <c r="AM2">
        <v>94.454307467873903</v>
      </c>
      <c r="AN2">
        <v>63.345254226557401</v>
      </c>
      <c r="AO2">
        <v>140.63645264461601</v>
      </c>
      <c r="AP2">
        <v>181.171954739542</v>
      </c>
      <c r="AU2">
        <v>70.345709474234994</v>
      </c>
      <c r="AV2">
        <v>150.63219445045701</v>
      </c>
      <c r="AW2">
        <v>47.365302289834297</v>
      </c>
      <c r="AX2">
        <v>55.504531874614599</v>
      </c>
      <c r="AY2">
        <v>65.570135356907002</v>
      </c>
      <c r="AZ2">
        <f>AVERAGE(D2:AY2)</f>
        <v>134.10281864292054</v>
      </c>
      <c r="BA2">
        <f t="shared" ref="BA2:BA65" si="0">AZ2-($AZ$512-$BH$512)</f>
        <v>132.18386553280089</v>
      </c>
      <c r="BB2">
        <v>163.559982569711</v>
      </c>
    </row>
    <row r="3" spans="1:57" x14ac:dyDescent="0.35">
      <c r="A3">
        <v>1</v>
      </c>
      <c r="B3" s="1">
        <v>39835</v>
      </c>
      <c r="C3" t="s">
        <v>50</v>
      </c>
      <c r="D3">
        <v>133.66837768096201</v>
      </c>
      <c r="E3">
        <v>190.136194314536</v>
      </c>
      <c r="F3">
        <v>174.054351147597</v>
      </c>
      <c r="G3">
        <v>147.22704578184499</v>
      </c>
      <c r="H3">
        <v>143.40599386836001</v>
      </c>
      <c r="I3">
        <v>131.25579098410799</v>
      </c>
      <c r="J3">
        <v>134.70864927532099</v>
      </c>
      <c r="K3">
        <v>139.615381161008</v>
      </c>
      <c r="L3">
        <v>148.50658460976399</v>
      </c>
      <c r="M3">
        <v>146.36916555554501</v>
      </c>
      <c r="N3">
        <v>159.172156763792</v>
      </c>
      <c r="O3">
        <v>161.447066899189</v>
      </c>
      <c r="P3">
        <v>188.42429027999199</v>
      </c>
      <c r="Q3">
        <v>199.95521586452199</v>
      </c>
      <c r="R3">
        <v>233.35385595334</v>
      </c>
      <c r="V3">
        <v>198.03774365411601</v>
      </c>
      <c r="W3">
        <v>186.92439662369699</v>
      </c>
      <c r="X3">
        <v>165.62963181005799</v>
      </c>
      <c r="Y3">
        <v>152.164584846537</v>
      </c>
      <c r="Z3">
        <v>130.88169435041499</v>
      </c>
      <c r="AA3">
        <v>119.567636317702</v>
      </c>
      <c r="AB3">
        <v>140.88913386742999</v>
      </c>
      <c r="AC3">
        <v>189.58370277741801</v>
      </c>
      <c r="AD3">
        <v>237.43599262858601</v>
      </c>
      <c r="AE3">
        <v>338.67862468868498</v>
      </c>
      <c r="AH3">
        <v>338.16500824625302</v>
      </c>
      <c r="AI3">
        <v>297.17365671917702</v>
      </c>
      <c r="AJ3">
        <v>248.83829618506999</v>
      </c>
      <c r="AP3">
        <v>184.602500209542</v>
      </c>
      <c r="AQ3">
        <v>175.873275159689</v>
      </c>
      <c r="AR3">
        <v>243.65986515228701</v>
      </c>
      <c r="AS3">
        <v>204.92424165913101</v>
      </c>
      <c r="AV3">
        <v>169.86396293393699</v>
      </c>
      <c r="AW3">
        <v>93.809258321635596</v>
      </c>
      <c r="AX3">
        <v>89.542642110113903</v>
      </c>
      <c r="AY3">
        <v>102.372029268779</v>
      </c>
      <c r="AZ3">
        <f t="shared" ref="AZ3:AZ66" si="1">AVERAGE(D3:AY3)</f>
        <v>178.8866110463928</v>
      </c>
      <c r="BA3">
        <f t="shared" si="0"/>
        <v>176.96765793627316</v>
      </c>
      <c r="BB3">
        <v>163.92002345660001</v>
      </c>
    </row>
    <row r="4" spans="1:57" x14ac:dyDescent="0.35">
      <c r="A4">
        <v>2</v>
      </c>
      <c r="B4" s="1">
        <v>39842</v>
      </c>
      <c r="C4" t="s">
        <v>51</v>
      </c>
      <c r="D4">
        <v>100.22335201060901</v>
      </c>
      <c r="F4">
        <v>137.07473230827901</v>
      </c>
      <c r="G4">
        <v>128.74193014855999</v>
      </c>
      <c r="H4">
        <v>115.937719738334</v>
      </c>
      <c r="I4">
        <v>99.060487485170697</v>
      </c>
      <c r="L4">
        <v>113.906449798182</v>
      </c>
      <c r="M4">
        <v>118.354901902161</v>
      </c>
      <c r="N4">
        <v>121.406139349705</v>
      </c>
      <c r="O4">
        <v>126.37344042001</v>
      </c>
      <c r="Q4">
        <v>165.69075789118801</v>
      </c>
      <c r="R4">
        <v>204.22685932273399</v>
      </c>
      <c r="S4">
        <v>230.57363063386899</v>
      </c>
      <c r="T4">
        <v>213.73496511539</v>
      </c>
      <c r="U4">
        <v>205.95611402715599</v>
      </c>
      <c r="V4">
        <v>173.667961198265</v>
      </c>
      <c r="W4">
        <v>171.556615687864</v>
      </c>
      <c r="Z4">
        <v>118.58990818738</v>
      </c>
      <c r="AA4">
        <v>102.37181593360199</v>
      </c>
      <c r="AB4">
        <v>109.45265664954999</v>
      </c>
      <c r="AC4">
        <v>150.12751751015699</v>
      </c>
      <c r="AD4">
        <v>200.43378375581301</v>
      </c>
      <c r="AG4">
        <v>383.53676441513801</v>
      </c>
      <c r="AH4">
        <v>389.63974971959402</v>
      </c>
      <c r="AI4">
        <v>345.824396912856</v>
      </c>
      <c r="AJ4">
        <v>292.74830253945902</v>
      </c>
      <c r="AK4">
        <v>231.11813055483401</v>
      </c>
      <c r="AL4">
        <v>160.32317482485701</v>
      </c>
      <c r="AM4">
        <v>111.601436934725</v>
      </c>
      <c r="AN4">
        <v>80.359365886913693</v>
      </c>
      <c r="AO4">
        <v>187.62946346122999</v>
      </c>
      <c r="AP4">
        <v>239.30477642116699</v>
      </c>
      <c r="AQ4">
        <v>250.14410727779401</v>
      </c>
      <c r="AS4">
        <v>169.430609505223</v>
      </c>
      <c r="AT4">
        <v>242.63737622100101</v>
      </c>
      <c r="AU4">
        <v>109.599888371601</v>
      </c>
      <c r="AV4">
        <v>207.49604290138001</v>
      </c>
      <c r="AW4">
        <v>67.9192674967139</v>
      </c>
      <c r="AZ4">
        <f t="shared" si="1"/>
        <v>177.75066466266128</v>
      </c>
      <c r="BA4">
        <f t="shared" si="0"/>
        <v>175.83171155254166</v>
      </c>
      <c r="BB4">
        <v>164.579718204996</v>
      </c>
    </row>
    <row r="5" spans="1:57" x14ac:dyDescent="0.35">
      <c r="A5">
        <v>3</v>
      </c>
      <c r="B5" s="1">
        <v>39859</v>
      </c>
      <c r="C5" t="s">
        <v>52</v>
      </c>
      <c r="F5">
        <v>157.19378329381701</v>
      </c>
      <c r="G5">
        <v>135.541673638106</v>
      </c>
      <c r="H5">
        <v>124.620777242885</v>
      </c>
      <c r="I5">
        <v>96.032266567876107</v>
      </c>
      <c r="J5">
        <v>101.390756352165</v>
      </c>
      <c r="K5">
        <v>103.261866705201</v>
      </c>
      <c r="R5">
        <v>201.990413952822</v>
      </c>
      <c r="S5">
        <v>227.28607032777501</v>
      </c>
      <c r="T5">
        <v>212.82599421030201</v>
      </c>
      <c r="U5">
        <v>204.00577899236899</v>
      </c>
      <c r="V5">
        <v>173.25864045031099</v>
      </c>
      <c r="W5">
        <v>165.317486244235</v>
      </c>
      <c r="X5">
        <v>152.35088024511799</v>
      </c>
      <c r="Y5">
        <v>138.94688402974899</v>
      </c>
      <c r="Z5">
        <v>112.96906954643801</v>
      </c>
      <c r="AJ5">
        <v>339.58082550928299</v>
      </c>
      <c r="AK5">
        <v>263.78431980716198</v>
      </c>
      <c r="AL5">
        <v>182.80550771534399</v>
      </c>
      <c r="AM5">
        <v>132.018115826014</v>
      </c>
      <c r="AN5">
        <v>103.484222743644</v>
      </c>
      <c r="AO5">
        <v>234.02416790689301</v>
      </c>
      <c r="AU5">
        <v>132.753344821448</v>
      </c>
      <c r="AV5">
        <v>265.34503264356402</v>
      </c>
      <c r="AW5">
        <v>93.173504094015101</v>
      </c>
      <c r="AX5">
        <v>95.452582283286205</v>
      </c>
      <c r="AY5">
        <v>103.76927455298799</v>
      </c>
      <c r="AZ5">
        <f t="shared" si="1"/>
        <v>163.58397075780039</v>
      </c>
      <c r="BA5">
        <f t="shared" si="0"/>
        <v>161.66501764768077</v>
      </c>
      <c r="BB5">
        <v>166.874922277336</v>
      </c>
    </row>
    <row r="6" spans="1:57" x14ac:dyDescent="0.35">
      <c r="A6">
        <v>4</v>
      </c>
      <c r="B6" s="1">
        <v>39867</v>
      </c>
      <c r="C6" t="s">
        <v>53</v>
      </c>
      <c r="D6">
        <v>140.92206198372901</v>
      </c>
      <c r="E6">
        <v>209.00398167762</v>
      </c>
      <c r="F6">
        <v>172.43229860576</v>
      </c>
      <c r="G6">
        <v>160.78786727096499</v>
      </c>
      <c r="H6">
        <v>143.405681465143</v>
      </c>
      <c r="I6">
        <v>137.58873023968701</v>
      </c>
      <c r="J6">
        <v>144.38494351807799</v>
      </c>
      <c r="K6">
        <v>150.51561285339301</v>
      </c>
      <c r="L6">
        <v>144.64775824997199</v>
      </c>
      <c r="M6">
        <v>163.95687830065501</v>
      </c>
      <c r="N6">
        <v>155.985396168742</v>
      </c>
      <c r="O6">
        <v>181.003161413941</v>
      </c>
      <c r="P6">
        <v>204.11585598680699</v>
      </c>
      <c r="Q6">
        <v>221.313462782969</v>
      </c>
      <c r="V6">
        <v>199.07963860099599</v>
      </c>
      <c r="W6">
        <v>193.15482211057201</v>
      </c>
      <c r="X6">
        <v>181.867558229151</v>
      </c>
      <c r="Y6">
        <v>176.99046885689</v>
      </c>
      <c r="Z6">
        <v>164.55434972039899</v>
      </c>
      <c r="AA6">
        <v>148.12564620875301</v>
      </c>
      <c r="AB6">
        <v>170.48621232675899</v>
      </c>
      <c r="AC6">
        <v>242.55453371167701</v>
      </c>
      <c r="AD6">
        <v>285.62294372781997</v>
      </c>
      <c r="AE6">
        <v>353.307292698472</v>
      </c>
      <c r="AS6">
        <v>244.58377931127399</v>
      </c>
      <c r="AZ6">
        <f t="shared" si="1"/>
        <v>187.61563744080897</v>
      </c>
      <c r="BA6">
        <f t="shared" si="0"/>
        <v>185.69668433068932</v>
      </c>
      <c r="BB6">
        <v>167.04973696891</v>
      </c>
    </row>
    <row r="7" spans="1:57" x14ac:dyDescent="0.35">
      <c r="A7">
        <v>5</v>
      </c>
      <c r="B7" s="1">
        <v>39890</v>
      </c>
      <c r="C7" t="s">
        <v>54</v>
      </c>
      <c r="E7">
        <v>148.90617127982401</v>
      </c>
      <c r="F7">
        <v>146.864768870256</v>
      </c>
      <c r="G7">
        <v>105.703279061888</v>
      </c>
      <c r="H7">
        <v>103.63930708875399</v>
      </c>
      <c r="K7">
        <v>100.572268683223</v>
      </c>
      <c r="L7">
        <v>116.77399224236601</v>
      </c>
      <c r="M7">
        <v>121.474683343492</v>
      </c>
      <c r="R7">
        <v>204.93022266796399</v>
      </c>
      <c r="S7">
        <v>214.418481656642</v>
      </c>
      <c r="T7">
        <v>180.042497945164</v>
      </c>
      <c r="U7">
        <v>166.80685671185401</v>
      </c>
      <c r="V7">
        <v>145.195994815951</v>
      </c>
      <c r="AM7">
        <v>117.97532288649801</v>
      </c>
      <c r="AN7">
        <v>91.538372771758702</v>
      </c>
      <c r="AW7">
        <v>80.1795886743338</v>
      </c>
      <c r="AX7">
        <v>81.493886297740005</v>
      </c>
      <c r="AY7">
        <v>94.837677213239601</v>
      </c>
      <c r="AZ7">
        <f t="shared" si="1"/>
        <v>130.66784542417344</v>
      </c>
      <c r="BA7">
        <f t="shared" si="0"/>
        <v>128.74889231405382</v>
      </c>
      <c r="BB7">
        <v>168.215869370566</v>
      </c>
    </row>
    <row r="8" spans="1:57" x14ac:dyDescent="0.35">
      <c r="A8">
        <v>6</v>
      </c>
      <c r="B8" s="1">
        <v>39907</v>
      </c>
      <c r="C8" t="s">
        <v>55</v>
      </c>
      <c r="D8">
        <v>133.45427015974801</v>
      </c>
      <c r="E8">
        <v>178.52123877755201</v>
      </c>
      <c r="F8">
        <v>157.95740709901301</v>
      </c>
      <c r="G8">
        <v>151.29255097318099</v>
      </c>
      <c r="H8">
        <v>134.79337719306801</v>
      </c>
      <c r="N8">
        <v>169.015751384997</v>
      </c>
      <c r="O8">
        <v>172.729359220894</v>
      </c>
      <c r="P8">
        <v>201.94821455002199</v>
      </c>
      <c r="Q8">
        <v>229.19772882161899</v>
      </c>
      <c r="AC8">
        <v>273.822633485876</v>
      </c>
      <c r="AD8">
        <v>336.44619863054203</v>
      </c>
      <c r="AZ8">
        <f t="shared" si="1"/>
        <v>194.47079366331926</v>
      </c>
      <c r="BA8">
        <f t="shared" si="0"/>
        <v>192.55184055319961</v>
      </c>
      <c r="BB8">
        <v>168.026981262199</v>
      </c>
    </row>
    <row r="9" spans="1:57" x14ac:dyDescent="0.35">
      <c r="A9">
        <v>7</v>
      </c>
      <c r="B9" s="1">
        <v>39915</v>
      </c>
      <c r="C9" t="s">
        <v>56</v>
      </c>
      <c r="D9">
        <v>68.886270393287504</v>
      </c>
      <c r="E9">
        <v>131.58126569188599</v>
      </c>
      <c r="F9">
        <v>138.098606836508</v>
      </c>
      <c r="G9">
        <v>109.338799387067</v>
      </c>
      <c r="H9">
        <v>94.029696142017102</v>
      </c>
      <c r="I9">
        <v>80.475482304617401</v>
      </c>
      <c r="J9">
        <v>84.649414601117797</v>
      </c>
      <c r="K9">
        <v>91.381807663164693</v>
      </c>
      <c r="L9">
        <v>99.122846895848795</v>
      </c>
      <c r="M9">
        <v>106.50106900198701</v>
      </c>
      <c r="N9">
        <v>118.41714793204299</v>
      </c>
      <c r="O9">
        <v>128.54338581736801</v>
      </c>
      <c r="P9">
        <v>154.912417025895</v>
      </c>
      <c r="Q9">
        <v>176.05237083767801</v>
      </c>
      <c r="R9">
        <v>190.580970302162</v>
      </c>
      <c r="S9">
        <v>194.08362337136899</v>
      </c>
      <c r="T9">
        <v>156.24340203667199</v>
      </c>
      <c r="U9">
        <v>139.274565556835</v>
      </c>
      <c r="V9">
        <v>120.36734515556201</v>
      </c>
      <c r="W9">
        <v>130.322851531829</v>
      </c>
      <c r="X9">
        <v>113.13290730438599</v>
      </c>
      <c r="Y9">
        <v>102.925953103396</v>
      </c>
      <c r="Z9">
        <v>88.060398568802199</v>
      </c>
      <c r="AA9">
        <v>80.496614844133205</v>
      </c>
      <c r="AB9">
        <v>90.916500181100204</v>
      </c>
      <c r="AC9">
        <v>154.999214237204</v>
      </c>
      <c r="AD9">
        <v>210.78208314882801</v>
      </c>
      <c r="AE9">
        <v>288.34858580663598</v>
      </c>
      <c r="AF9">
        <v>347.34797770734599</v>
      </c>
      <c r="AG9">
        <v>367.60552388923298</v>
      </c>
      <c r="AH9">
        <v>382.04492212133499</v>
      </c>
      <c r="AI9">
        <v>347.71217757341299</v>
      </c>
      <c r="AJ9">
        <v>282.71361380255598</v>
      </c>
      <c r="AK9">
        <v>218.20113007820501</v>
      </c>
      <c r="AL9">
        <v>149.86467008361001</v>
      </c>
      <c r="AM9">
        <v>103.567478143207</v>
      </c>
      <c r="AN9">
        <v>76.965565988197099</v>
      </c>
      <c r="AO9">
        <v>170.43463405063599</v>
      </c>
      <c r="AP9">
        <v>229.96590799321601</v>
      </c>
      <c r="AQ9">
        <v>233.67908765898599</v>
      </c>
      <c r="AR9">
        <v>210.37940716767301</v>
      </c>
      <c r="AS9">
        <v>181.192018381813</v>
      </c>
      <c r="AT9">
        <v>234.043427196485</v>
      </c>
      <c r="AU9">
        <v>93.468316770031294</v>
      </c>
      <c r="AV9">
        <v>207.78515776972699</v>
      </c>
      <c r="AW9">
        <v>71.708055774232605</v>
      </c>
      <c r="AX9">
        <v>71.694618213151799</v>
      </c>
      <c r="AY9">
        <v>81.874601307946307</v>
      </c>
      <c r="AZ9">
        <f t="shared" si="1"/>
        <v>160.51612265313335</v>
      </c>
      <c r="BA9">
        <f t="shared" si="0"/>
        <v>158.59716954301371</v>
      </c>
      <c r="BB9">
        <v>169.24440743415701</v>
      </c>
    </row>
    <row r="10" spans="1:57" x14ac:dyDescent="0.35">
      <c r="A10">
        <v>8</v>
      </c>
      <c r="B10" s="1">
        <v>39930</v>
      </c>
      <c r="C10" t="s">
        <v>57</v>
      </c>
      <c r="AN10">
        <v>99.703757290865894</v>
      </c>
      <c r="AW10">
        <v>87.674859267867106</v>
      </c>
      <c r="AX10">
        <v>91.953488544006305</v>
      </c>
      <c r="AY10">
        <v>93.857044155529806</v>
      </c>
      <c r="AZ10">
        <f t="shared" si="1"/>
        <v>93.297287314567285</v>
      </c>
      <c r="BA10">
        <f t="shared" si="0"/>
        <v>91.378334204447654</v>
      </c>
      <c r="BB10">
        <v>168.07585023900401</v>
      </c>
      <c r="BC10">
        <f>1-(($BB$9-BB10)/28.61)</f>
        <v>0.95915563805826631</v>
      </c>
      <c r="BD10">
        <f>B10-$B$9</f>
        <v>15</v>
      </c>
      <c r="BE10">
        <f>BD10/365</f>
        <v>4.1095890410958902E-2</v>
      </c>
    </row>
    <row r="11" spans="1:57" x14ac:dyDescent="0.35">
      <c r="A11">
        <v>9</v>
      </c>
      <c r="B11" s="1">
        <v>39931</v>
      </c>
      <c r="C11" t="s">
        <v>58</v>
      </c>
      <c r="D11">
        <v>79.112411075944394</v>
      </c>
      <c r="E11">
        <v>134.465041749406</v>
      </c>
      <c r="F11">
        <v>139.873800011452</v>
      </c>
      <c r="G11">
        <v>113.261513719775</v>
      </c>
      <c r="H11">
        <v>103.32818062647</v>
      </c>
      <c r="I11">
        <v>86.122835539417096</v>
      </c>
      <c r="J11">
        <v>85.355382161588906</v>
      </c>
      <c r="K11">
        <v>86.766650691006802</v>
      </c>
      <c r="L11">
        <v>103.51980473525199</v>
      </c>
      <c r="M11">
        <v>116.482724679073</v>
      </c>
      <c r="N11">
        <v>127.18006674200601</v>
      </c>
      <c r="O11">
        <v>136.95670375824801</v>
      </c>
      <c r="P11">
        <v>173.967823842717</v>
      </c>
      <c r="Q11">
        <v>187.857096838046</v>
      </c>
      <c r="R11">
        <v>190.06108648850301</v>
      </c>
      <c r="S11">
        <v>191.09700525100601</v>
      </c>
      <c r="T11">
        <v>151.473166706211</v>
      </c>
      <c r="U11">
        <v>139.724798504039</v>
      </c>
      <c r="V11">
        <v>120.883547072564</v>
      </c>
      <c r="W11">
        <v>122.044664374357</v>
      </c>
      <c r="X11">
        <v>108.42372541735701</v>
      </c>
      <c r="Y11">
        <v>101.843047441072</v>
      </c>
      <c r="Z11">
        <v>92.167578725725903</v>
      </c>
      <c r="AA11">
        <v>78.988827916270097</v>
      </c>
      <c r="AB11">
        <v>97.259192029890698</v>
      </c>
      <c r="AC11">
        <v>176.357483702568</v>
      </c>
      <c r="AD11">
        <v>220.317535591677</v>
      </c>
      <c r="AE11">
        <v>311.43486744048801</v>
      </c>
      <c r="AF11">
        <v>346.59247296543901</v>
      </c>
      <c r="AG11">
        <v>373.10445529570899</v>
      </c>
      <c r="AH11">
        <v>386.41851244096301</v>
      </c>
      <c r="AI11">
        <v>359.00943153451902</v>
      </c>
      <c r="AJ11">
        <v>319.24732409786901</v>
      </c>
      <c r="AK11">
        <v>231.01175235362101</v>
      </c>
      <c r="AL11">
        <v>156.08205855151499</v>
      </c>
      <c r="AM11">
        <v>114.03155899600399</v>
      </c>
      <c r="AN11">
        <v>85.658390317694597</v>
      </c>
      <c r="AO11">
        <v>206.55391433571</v>
      </c>
      <c r="AP11">
        <v>240.18784179814699</v>
      </c>
      <c r="AQ11">
        <v>236.585586104328</v>
      </c>
      <c r="AR11">
        <v>219.53780418058301</v>
      </c>
      <c r="AS11">
        <v>206.17714728838001</v>
      </c>
      <c r="AT11">
        <v>237.29211793757199</v>
      </c>
      <c r="AU11">
        <v>103.876063836527</v>
      </c>
      <c r="AV11">
        <v>225.19859844567199</v>
      </c>
      <c r="AW11">
        <v>76.711414991370305</v>
      </c>
      <c r="AX11">
        <v>75.701552975833707</v>
      </c>
      <c r="AY11">
        <v>86.724646868888001</v>
      </c>
      <c r="AZ11">
        <f t="shared" si="1"/>
        <v>167.95894183642659</v>
      </c>
      <c r="BA11">
        <f t="shared" si="0"/>
        <v>166.03998872630694</v>
      </c>
      <c r="BB11">
        <v>167.029963968435</v>
      </c>
      <c r="BC11">
        <f t="shared" ref="BC11:BC17" si="2">1-(($BB$9-BB11)/28.61)</f>
        <v>0.92259897009010794</v>
      </c>
      <c r="BD11">
        <f t="shared" ref="BD11:BD17" si="3">B11-$B$9</f>
        <v>16</v>
      </c>
      <c r="BE11">
        <f t="shared" ref="BE11:BE17" si="4">BD11/365</f>
        <v>4.3835616438356165E-2</v>
      </c>
    </row>
    <row r="12" spans="1:57" x14ac:dyDescent="0.35">
      <c r="A12">
        <v>10</v>
      </c>
      <c r="B12" s="1">
        <v>39954</v>
      </c>
      <c r="C12" t="s">
        <v>59</v>
      </c>
      <c r="F12">
        <v>156.464401707402</v>
      </c>
      <c r="G12">
        <v>170.78955379447601</v>
      </c>
      <c r="H12">
        <v>147.40287698479801</v>
      </c>
      <c r="I12">
        <v>153.01776094595201</v>
      </c>
      <c r="J12">
        <v>132.37112586555301</v>
      </c>
      <c r="K12">
        <v>133.58586135637401</v>
      </c>
      <c r="R12">
        <v>239.00180936500701</v>
      </c>
      <c r="S12">
        <v>231.34604710902099</v>
      </c>
      <c r="T12">
        <v>183.36271759195199</v>
      </c>
      <c r="U12">
        <v>170.30390758799399</v>
      </c>
      <c r="AM12">
        <v>141.759631240006</v>
      </c>
      <c r="AN12">
        <v>116.524184426811</v>
      </c>
      <c r="AW12">
        <v>106.616880771431</v>
      </c>
      <c r="AX12">
        <v>103.79736982357301</v>
      </c>
      <c r="AY12">
        <v>113.904594911774</v>
      </c>
      <c r="AZ12">
        <f t="shared" si="1"/>
        <v>153.34991489880824</v>
      </c>
      <c r="BA12">
        <f t="shared" si="0"/>
        <v>151.43096178868859</v>
      </c>
      <c r="BB12">
        <v>166.97946493861301</v>
      </c>
      <c r="BC12">
        <f t="shared" si="2"/>
        <v>0.92083388690863321</v>
      </c>
      <c r="BD12">
        <f t="shared" si="3"/>
        <v>39</v>
      </c>
      <c r="BE12">
        <f t="shared" si="4"/>
        <v>0.10684931506849316</v>
      </c>
    </row>
    <row r="13" spans="1:57" x14ac:dyDescent="0.35">
      <c r="A13">
        <v>11</v>
      </c>
      <c r="B13" s="1">
        <v>39955</v>
      </c>
      <c r="C13" t="s">
        <v>60</v>
      </c>
      <c r="J13">
        <v>111.782740792597</v>
      </c>
      <c r="K13">
        <v>108.94862017213499</v>
      </c>
      <c r="L13">
        <v>115.638130585504</v>
      </c>
      <c r="M13">
        <v>122.231583359442</v>
      </c>
      <c r="N13">
        <v>131.598791762774</v>
      </c>
      <c r="O13">
        <v>144.56954152667899</v>
      </c>
      <c r="W13">
        <v>149.53630409893901</v>
      </c>
      <c r="X13">
        <v>141.186782083076</v>
      </c>
      <c r="Y13">
        <v>134.085013283504</v>
      </c>
      <c r="Z13">
        <v>120.36359837855299</v>
      </c>
      <c r="AA13">
        <v>104.225545809145</v>
      </c>
      <c r="AB13">
        <v>131.59686708639501</v>
      </c>
      <c r="AC13">
        <v>217.83599791939901</v>
      </c>
      <c r="AD13">
        <v>280.25125292533198</v>
      </c>
      <c r="AM13">
        <v>138.36848101554801</v>
      </c>
      <c r="AN13">
        <v>112.027288779703</v>
      </c>
      <c r="AS13">
        <v>239.50787249991299</v>
      </c>
      <c r="AW13">
        <v>102.274249227822</v>
      </c>
      <c r="AX13">
        <v>104.69105627459</v>
      </c>
      <c r="AY13">
        <v>108.54981891894199</v>
      </c>
      <c r="AZ13">
        <f t="shared" si="1"/>
        <v>140.96347682499965</v>
      </c>
      <c r="BA13">
        <f t="shared" si="0"/>
        <v>139.04452371488003</v>
      </c>
      <c r="BB13">
        <v>167.27812639468999</v>
      </c>
      <c r="BC13">
        <f t="shared" si="2"/>
        <v>0.93127294514271164</v>
      </c>
      <c r="BD13">
        <f t="shared" si="3"/>
        <v>40</v>
      </c>
      <c r="BE13">
        <f t="shared" si="4"/>
        <v>0.1095890410958904</v>
      </c>
    </row>
    <row r="14" spans="1:57" x14ac:dyDescent="0.35">
      <c r="A14">
        <v>12</v>
      </c>
      <c r="B14" s="1">
        <v>39963</v>
      </c>
      <c r="C14" t="s">
        <v>61</v>
      </c>
      <c r="D14">
        <v>71.231681647483995</v>
      </c>
      <c r="E14">
        <v>138.328387692191</v>
      </c>
      <c r="F14">
        <v>131.37009345419699</v>
      </c>
      <c r="G14">
        <v>114.105068521178</v>
      </c>
      <c r="H14">
        <v>105.782852268151</v>
      </c>
      <c r="I14">
        <v>87.5661678445597</v>
      </c>
      <c r="J14">
        <v>85.523160782442702</v>
      </c>
      <c r="K14">
        <v>91.306277524002198</v>
      </c>
      <c r="L14">
        <v>104.208849800935</v>
      </c>
      <c r="M14">
        <v>111.076113254286</v>
      </c>
      <c r="N14">
        <v>128.16373168200701</v>
      </c>
      <c r="R14">
        <v>180.95008660911401</v>
      </c>
      <c r="S14">
        <v>178.99938485179899</v>
      </c>
      <c r="T14">
        <v>142.06201116046799</v>
      </c>
      <c r="U14">
        <v>124.036674823917</v>
      </c>
      <c r="V14">
        <v>115.724892020615</v>
      </c>
      <c r="W14">
        <v>126.27301024482</v>
      </c>
      <c r="X14">
        <v>111.340638983877</v>
      </c>
      <c r="Y14">
        <v>108.654684681788</v>
      </c>
      <c r="Z14">
        <v>103.76259401710701</v>
      </c>
      <c r="AA14">
        <v>86.251315435721807</v>
      </c>
      <c r="AB14">
        <v>106.95623841896899</v>
      </c>
      <c r="AC14">
        <v>175.696934171186</v>
      </c>
      <c r="AD14">
        <v>222.16048798162899</v>
      </c>
      <c r="AE14">
        <v>299.54397740882001</v>
      </c>
      <c r="AF14">
        <v>339.75285912000402</v>
      </c>
      <c r="AG14">
        <v>360.84507675155999</v>
      </c>
      <c r="AK14">
        <v>209.43999973878201</v>
      </c>
      <c r="AL14">
        <v>155.78055629123401</v>
      </c>
      <c r="AM14">
        <v>119.990615988161</v>
      </c>
      <c r="AN14">
        <v>84.134155924750303</v>
      </c>
      <c r="AQ14">
        <v>225.72506410066001</v>
      </c>
      <c r="AR14">
        <v>216.62179622349001</v>
      </c>
      <c r="AS14">
        <v>203.61510587453199</v>
      </c>
      <c r="AT14">
        <v>232.05116570606</v>
      </c>
      <c r="AU14">
        <v>92.032665980645305</v>
      </c>
      <c r="AW14">
        <v>73.859566269004404</v>
      </c>
      <c r="AX14">
        <v>76.763867387886293</v>
      </c>
      <c r="AY14">
        <v>83.042498158273503</v>
      </c>
      <c r="AZ14">
        <f t="shared" si="1"/>
        <v>146.78795663580271</v>
      </c>
      <c r="BA14">
        <f t="shared" si="0"/>
        <v>144.86900352568307</v>
      </c>
      <c r="BB14">
        <v>167.06366031502799</v>
      </c>
      <c r="BC14">
        <f t="shared" si="2"/>
        <v>0.923776752214994</v>
      </c>
      <c r="BD14">
        <f t="shared" si="3"/>
        <v>48</v>
      </c>
      <c r="BE14">
        <f t="shared" si="4"/>
        <v>0.13150684931506848</v>
      </c>
    </row>
    <row r="15" spans="1:57" x14ac:dyDescent="0.35">
      <c r="A15">
        <v>13</v>
      </c>
      <c r="B15" s="1">
        <v>39971</v>
      </c>
      <c r="C15" t="s">
        <v>60</v>
      </c>
      <c r="J15">
        <v>91.916282096933202</v>
      </c>
      <c r="K15">
        <v>94.885884609838996</v>
      </c>
      <c r="L15">
        <v>106.85549833148001</v>
      </c>
      <c r="X15">
        <v>119.02372667090199</v>
      </c>
      <c r="Y15">
        <v>116.121795907109</v>
      </c>
      <c r="Z15">
        <v>108.807688718733</v>
      </c>
      <c r="AA15">
        <v>84.758696094965799</v>
      </c>
      <c r="AB15">
        <v>109.882632628289</v>
      </c>
      <c r="AZ15">
        <f t="shared" si="1"/>
        <v>104.03152563228137</v>
      </c>
      <c r="BA15">
        <f t="shared" si="0"/>
        <v>102.11257252216174</v>
      </c>
      <c r="BB15">
        <v>166.36704087522301</v>
      </c>
      <c r="BC15">
        <f t="shared" si="2"/>
        <v>0.89942794271464521</v>
      </c>
      <c r="BD15">
        <f t="shared" si="3"/>
        <v>56</v>
      </c>
      <c r="BE15">
        <f t="shared" si="4"/>
        <v>0.15342465753424658</v>
      </c>
    </row>
    <row r="16" spans="1:57" x14ac:dyDescent="0.35">
      <c r="A16">
        <v>14</v>
      </c>
      <c r="B16" s="1">
        <v>40002</v>
      </c>
      <c r="C16" t="s">
        <v>62</v>
      </c>
      <c r="D16">
        <v>64.666443803199996</v>
      </c>
      <c r="E16">
        <v>132.13347915004201</v>
      </c>
      <c r="F16">
        <v>131.53913457018999</v>
      </c>
      <c r="G16">
        <v>120.167455123829</v>
      </c>
      <c r="H16">
        <v>112.245446888385</v>
      </c>
      <c r="I16">
        <v>93.806997742130804</v>
      </c>
      <c r="J16">
        <v>91.736563476416705</v>
      </c>
      <c r="K16">
        <v>96.295939837058299</v>
      </c>
      <c r="L16">
        <v>116.510749103278</v>
      </c>
      <c r="M16">
        <v>128.03378992961899</v>
      </c>
      <c r="N16">
        <v>143.33837114761499</v>
      </c>
      <c r="O16">
        <v>153.992308263686</v>
      </c>
      <c r="P16">
        <v>178.480981505248</v>
      </c>
      <c r="Q16">
        <v>179.066099244323</v>
      </c>
      <c r="R16">
        <v>168.23839193221801</v>
      </c>
      <c r="S16">
        <v>173.76314661236401</v>
      </c>
      <c r="T16">
        <v>142.77852348142099</v>
      </c>
      <c r="U16">
        <v>133.09184393281299</v>
      </c>
      <c r="V16">
        <v>112.527260118849</v>
      </c>
      <c r="W16">
        <v>114.912752443846</v>
      </c>
      <c r="X16">
        <v>110.714437436178</v>
      </c>
      <c r="Y16">
        <v>110.27091348502</v>
      </c>
      <c r="Z16">
        <v>99.070931891161294</v>
      </c>
      <c r="AA16">
        <v>81.922472134137195</v>
      </c>
      <c r="AB16">
        <v>99.532189960863704</v>
      </c>
      <c r="AC16">
        <v>181.40698230149499</v>
      </c>
      <c r="AD16">
        <v>240.22105454571201</v>
      </c>
      <c r="AE16">
        <v>310.68625014297697</v>
      </c>
      <c r="AF16">
        <v>356.59998492336399</v>
      </c>
      <c r="AG16">
        <v>383.60713106370702</v>
      </c>
      <c r="AH16">
        <v>402.783366147511</v>
      </c>
      <c r="AI16">
        <v>374.480664250693</v>
      </c>
      <c r="AJ16">
        <v>307.32652246850301</v>
      </c>
      <c r="AK16">
        <v>217.926847381915</v>
      </c>
      <c r="AL16">
        <v>151.88897306791199</v>
      </c>
      <c r="AM16">
        <v>104.527433975108</v>
      </c>
      <c r="AN16">
        <v>72.110167843748002</v>
      </c>
      <c r="AO16">
        <v>195.07847251091499</v>
      </c>
      <c r="AP16">
        <v>253.31186848798399</v>
      </c>
      <c r="AQ16">
        <v>251.10682598214601</v>
      </c>
      <c r="AR16">
        <v>219.494819106834</v>
      </c>
      <c r="AS16">
        <v>211.27356571856799</v>
      </c>
      <c r="AT16">
        <v>239.43801936331499</v>
      </c>
      <c r="AU16">
        <v>100.12766689709299</v>
      </c>
      <c r="AV16">
        <v>235.23596312334701</v>
      </c>
      <c r="AW16">
        <v>67.622433184975407</v>
      </c>
      <c r="AX16">
        <v>63.423461817863398</v>
      </c>
      <c r="AY16">
        <v>75.945951320995803</v>
      </c>
      <c r="AZ16">
        <f t="shared" si="1"/>
        <v>168.8429385175119</v>
      </c>
      <c r="BA16">
        <f t="shared" si="0"/>
        <v>166.92398540739225</v>
      </c>
      <c r="BB16">
        <v>165.95040903980799</v>
      </c>
      <c r="BC16">
        <f t="shared" si="2"/>
        <v>0.88486548778926888</v>
      </c>
      <c r="BD16">
        <f t="shared" si="3"/>
        <v>87</v>
      </c>
      <c r="BE16">
        <f t="shared" si="4"/>
        <v>0.23835616438356164</v>
      </c>
    </row>
    <row r="17" spans="1:57" x14ac:dyDescent="0.35">
      <c r="A17">
        <v>15</v>
      </c>
      <c r="B17" s="1">
        <v>40010</v>
      </c>
      <c r="C17" t="s">
        <v>63</v>
      </c>
      <c r="F17">
        <v>149.002602608925</v>
      </c>
      <c r="G17">
        <v>134.43897780047499</v>
      </c>
      <c r="H17">
        <v>126.867571541392</v>
      </c>
      <c r="I17">
        <v>106.46397477771799</v>
      </c>
      <c r="J17">
        <v>104.4163640136</v>
      </c>
      <c r="K17">
        <v>104.605651791185</v>
      </c>
      <c r="L17">
        <v>121.415216323747</v>
      </c>
      <c r="AK17">
        <v>240.391656279599</v>
      </c>
      <c r="AL17">
        <v>178.989657654366</v>
      </c>
      <c r="AM17">
        <v>127.388852781764</v>
      </c>
      <c r="AN17">
        <v>100.833695238648</v>
      </c>
      <c r="AU17">
        <v>116.54779283396</v>
      </c>
      <c r="AW17">
        <v>90.935515357080604</v>
      </c>
      <c r="AX17">
        <v>89.439010305179295</v>
      </c>
      <c r="AY17">
        <v>96.065958090260295</v>
      </c>
      <c r="AZ17">
        <f t="shared" si="1"/>
        <v>125.8534998265266</v>
      </c>
      <c r="BA17">
        <f t="shared" si="0"/>
        <v>123.93454671640697</v>
      </c>
      <c r="BB17">
        <v>165.59341835655499</v>
      </c>
      <c r="BC17">
        <f t="shared" si="2"/>
        <v>0.87238765894435444</v>
      </c>
      <c r="BD17">
        <f t="shared" si="3"/>
        <v>95</v>
      </c>
      <c r="BE17">
        <f t="shared" si="4"/>
        <v>0.26027397260273971</v>
      </c>
    </row>
    <row r="18" spans="1:57" x14ac:dyDescent="0.35">
      <c r="A18">
        <v>16</v>
      </c>
      <c r="B18" s="1">
        <v>40026</v>
      </c>
      <c r="C18" t="s">
        <v>64</v>
      </c>
      <c r="D18">
        <v>121.44849851687999</v>
      </c>
      <c r="E18">
        <v>176.95151185002601</v>
      </c>
      <c r="F18">
        <v>162.428011200649</v>
      </c>
      <c r="G18">
        <v>155.77790541860301</v>
      </c>
      <c r="H18">
        <v>146.05972465409801</v>
      </c>
      <c r="I18">
        <v>137.58511228150701</v>
      </c>
      <c r="J18">
        <v>134.139604900763</v>
      </c>
      <c r="N18">
        <v>173.66269355760801</v>
      </c>
      <c r="O18">
        <v>192.41727688395</v>
      </c>
      <c r="P18">
        <v>204.96143787967901</v>
      </c>
      <c r="Q18">
        <v>199.233494458644</v>
      </c>
      <c r="R18">
        <v>204.43396149552501</v>
      </c>
      <c r="S18">
        <v>204.873434653186</v>
      </c>
      <c r="T18">
        <v>165.23765834314901</v>
      </c>
      <c r="U18">
        <v>147.826821207564</v>
      </c>
      <c r="V18">
        <v>143.785020708519</v>
      </c>
      <c r="W18">
        <v>150.41097105000901</v>
      </c>
      <c r="X18">
        <v>146.049894054661</v>
      </c>
      <c r="AC18">
        <v>217.79204339270501</v>
      </c>
      <c r="AD18">
        <v>280.64187710836597</v>
      </c>
      <c r="AJ18">
        <v>373.52981136573197</v>
      </c>
      <c r="AK18">
        <v>284.13257711078802</v>
      </c>
      <c r="AL18">
        <v>196.296735449896</v>
      </c>
      <c r="AM18">
        <v>137.30372726068501</v>
      </c>
      <c r="AN18">
        <v>112.958541910848</v>
      </c>
      <c r="AO18">
        <v>271.53441973305303</v>
      </c>
      <c r="AS18">
        <v>270.71892798915701</v>
      </c>
      <c r="AU18">
        <v>155.26937263414101</v>
      </c>
      <c r="AW18">
        <v>103.68768878252401</v>
      </c>
      <c r="AZ18">
        <f t="shared" si="1"/>
        <v>185.21202606389363</v>
      </c>
      <c r="BA18">
        <f t="shared" si="0"/>
        <v>183.29307295377401</v>
      </c>
      <c r="BB18">
        <v>166.76536606424401</v>
      </c>
    </row>
    <row r="19" spans="1:57" x14ac:dyDescent="0.35">
      <c r="A19">
        <v>17</v>
      </c>
      <c r="B19" s="1">
        <v>40035</v>
      </c>
      <c r="C19" t="s">
        <v>65</v>
      </c>
      <c r="D19">
        <v>81.983747512063005</v>
      </c>
      <c r="E19">
        <v>135.045904521426</v>
      </c>
      <c r="F19">
        <v>148.266274885352</v>
      </c>
      <c r="M19">
        <v>131.93780642040301</v>
      </c>
      <c r="N19">
        <v>152.87354203389199</v>
      </c>
      <c r="O19">
        <v>162.737974230216</v>
      </c>
      <c r="P19">
        <v>174.22334193527399</v>
      </c>
      <c r="Q19">
        <v>173.77946706544401</v>
      </c>
      <c r="R19">
        <v>164.081934954947</v>
      </c>
      <c r="S19">
        <v>170.61191546144801</v>
      </c>
      <c r="AB19">
        <v>131.497936830399</v>
      </c>
      <c r="AC19">
        <v>199.001847370744</v>
      </c>
      <c r="AD19">
        <v>239.291145348154</v>
      </c>
      <c r="AE19">
        <v>320.28966117916002</v>
      </c>
      <c r="AF19">
        <v>368.09975984175702</v>
      </c>
      <c r="AG19">
        <v>408.97535039040599</v>
      </c>
      <c r="AH19">
        <v>407.48840602317398</v>
      </c>
      <c r="AP19">
        <v>263.00678061837499</v>
      </c>
      <c r="AQ19">
        <v>265.20220713698802</v>
      </c>
      <c r="AR19">
        <v>237.61684347399299</v>
      </c>
      <c r="AS19">
        <v>219.36927123039999</v>
      </c>
      <c r="AT19">
        <v>261.30439859444999</v>
      </c>
      <c r="AZ19">
        <f t="shared" si="1"/>
        <v>218.94025077538473</v>
      </c>
      <c r="BA19">
        <f t="shared" si="0"/>
        <v>217.02129766526508</v>
      </c>
      <c r="BB19">
        <v>167.25189969822</v>
      </c>
    </row>
    <row r="20" spans="1:57" x14ac:dyDescent="0.35">
      <c r="A20">
        <v>18</v>
      </c>
      <c r="B20" s="1">
        <v>40042</v>
      </c>
      <c r="C20" t="s">
        <v>66</v>
      </c>
      <c r="D20">
        <v>115.686566161512</v>
      </c>
      <c r="E20">
        <v>168.05619219034699</v>
      </c>
      <c r="F20">
        <v>153.97778875141199</v>
      </c>
      <c r="G20">
        <v>144.801845748299</v>
      </c>
      <c r="K20">
        <v>126.81774900288001</v>
      </c>
      <c r="L20">
        <v>145.542414055964</v>
      </c>
      <c r="M20">
        <v>161.66648875967101</v>
      </c>
      <c r="N20">
        <v>177.21847681763199</v>
      </c>
      <c r="O20">
        <v>182.99450085226101</v>
      </c>
      <c r="P20">
        <v>200.753009678398</v>
      </c>
      <c r="Q20">
        <v>197.56877419901201</v>
      </c>
      <c r="R20">
        <v>194.40298362823799</v>
      </c>
      <c r="S20">
        <v>197.720941993841</v>
      </c>
      <c r="T20">
        <v>169.66269472258099</v>
      </c>
      <c r="Y20">
        <v>129.03168866393901</v>
      </c>
      <c r="Z20">
        <v>124.517284782036</v>
      </c>
      <c r="AA20">
        <v>124.432556364034</v>
      </c>
      <c r="AB20">
        <v>153.60389789470301</v>
      </c>
      <c r="AC20">
        <v>226.83595213021201</v>
      </c>
      <c r="AD20">
        <v>278.501626221425</v>
      </c>
      <c r="AS20">
        <v>266.82560025808698</v>
      </c>
      <c r="AZ20">
        <f t="shared" si="1"/>
        <v>173.36281108935634</v>
      </c>
      <c r="BA20">
        <f t="shared" si="0"/>
        <v>171.44385797923672</v>
      </c>
      <c r="BB20">
        <v>167.406372072278</v>
      </c>
    </row>
    <row r="21" spans="1:57" x14ac:dyDescent="0.35">
      <c r="A21">
        <v>19</v>
      </c>
      <c r="B21" s="1">
        <v>40043</v>
      </c>
      <c r="C21" t="s">
        <v>67</v>
      </c>
      <c r="D21">
        <v>130.825057386054</v>
      </c>
      <c r="E21">
        <v>181.05754950199201</v>
      </c>
      <c r="F21">
        <v>167.279166592157</v>
      </c>
      <c r="G21">
        <v>166.91441233251601</v>
      </c>
      <c r="J21">
        <v>162.21014544618501</v>
      </c>
      <c r="K21">
        <v>156.200658420357</v>
      </c>
      <c r="L21">
        <v>178.647329386222</v>
      </c>
      <c r="M21">
        <v>195.45615229683901</v>
      </c>
      <c r="N21">
        <v>208.26963579591401</v>
      </c>
      <c r="Q21">
        <v>217.463953396818</v>
      </c>
      <c r="R21">
        <v>218.75365397728501</v>
      </c>
      <c r="S21">
        <v>212.69754631108401</v>
      </c>
      <c r="T21">
        <v>181.35331685176899</v>
      </c>
      <c r="U21">
        <v>167.491876253426</v>
      </c>
      <c r="V21">
        <v>145.94989140279</v>
      </c>
      <c r="W21">
        <v>158.00634675253801</v>
      </c>
      <c r="X21">
        <v>154.211793843706</v>
      </c>
      <c r="Y21">
        <v>150.37007170322499</v>
      </c>
      <c r="Z21">
        <v>144.65641779030901</v>
      </c>
      <c r="AA21">
        <v>145.592854201308</v>
      </c>
      <c r="AB21">
        <v>181.83471197181501</v>
      </c>
      <c r="AC21">
        <v>263.10242106211001</v>
      </c>
      <c r="AD21">
        <v>310.10596631094597</v>
      </c>
      <c r="AN21">
        <v>96.454417402669506</v>
      </c>
      <c r="AS21">
        <v>267.07590594698502</v>
      </c>
      <c r="AW21">
        <v>81.0786693970676</v>
      </c>
      <c r="AX21">
        <v>78.320940692062095</v>
      </c>
      <c r="AY21">
        <v>88.6220662726044</v>
      </c>
      <c r="AZ21">
        <f t="shared" si="1"/>
        <v>171.78581888209834</v>
      </c>
      <c r="BA21">
        <f t="shared" si="0"/>
        <v>169.86686577197872</v>
      </c>
      <c r="BB21">
        <v>167.917473461838</v>
      </c>
    </row>
    <row r="22" spans="1:57" x14ac:dyDescent="0.35">
      <c r="A22">
        <v>20</v>
      </c>
      <c r="B22" s="1">
        <v>40050</v>
      </c>
      <c r="C22" t="s">
        <v>68</v>
      </c>
      <c r="D22">
        <v>68.167905653071799</v>
      </c>
      <c r="E22">
        <v>116.47232434247201</v>
      </c>
      <c r="F22">
        <v>137.11920812434801</v>
      </c>
      <c r="G22">
        <v>98.401481493059293</v>
      </c>
      <c r="H22">
        <v>93.089781250438705</v>
      </c>
      <c r="I22">
        <v>87.848534535297603</v>
      </c>
      <c r="J22">
        <v>88.254275831447103</v>
      </c>
      <c r="K22">
        <v>85.336403041959102</v>
      </c>
      <c r="L22">
        <v>107.179041221105</v>
      </c>
      <c r="M22">
        <v>122.11045202779999</v>
      </c>
      <c r="N22">
        <v>133.344809540927</v>
      </c>
      <c r="O22">
        <v>139.66018597812101</v>
      </c>
      <c r="P22">
        <v>145.68769002812201</v>
      </c>
      <c r="Q22">
        <v>160.685371734748</v>
      </c>
      <c r="R22">
        <v>155.08945013078099</v>
      </c>
      <c r="S22">
        <v>151.424700158387</v>
      </c>
      <c r="T22">
        <v>124.242265978188</v>
      </c>
      <c r="U22">
        <v>100.61803029468</v>
      </c>
      <c r="V22">
        <v>88.1551607553899</v>
      </c>
      <c r="W22">
        <v>103.532162853275</v>
      </c>
      <c r="X22">
        <v>100.513303315372</v>
      </c>
      <c r="Y22">
        <v>97.228657006879303</v>
      </c>
      <c r="Z22">
        <v>88.949643971728193</v>
      </c>
      <c r="AA22">
        <v>85.861754195485105</v>
      </c>
      <c r="AB22">
        <v>106.393318648411</v>
      </c>
      <c r="AC22">
        <v>166.354039432837</v>
      </c>
      <c r="AD22">
        <v>195.46195960308799</v>
      </c>
      <c r="AE22">
        <v>284.12228797908898</v>
      </c>
      <c r="AF22">
        <v>345.30709801728</v>
      </c>
      <c r="AG22">
        <v>373.20396132470898</v>
      </c>
      <c r="AH22">
        <v>388.50619954831501</v>
      </c>
      <c r="AI22">
        <v>364.38517436854301</v>
      </c>
      <c r="AJ22">
        <v>323.47451107304602</v>
      </c>
      <c r="AK22">
        <v>215.38521478927899</v>
      </c>
      <c r="AL22">
        <v>149.28774177140201</v>
      </c>
      <c r="AM22">
        <v>103.585643616582</v>
      </c>
      <c r="AN22">
        <v>67.490597559053896</v>
      </c>
      <c r="AO22">
        <v>196.682134879438</v>
      </c>
      <c r="AP22">
        <v>244.144651514526</v>
      </c>
      <c r="AQ22">
        <v>239.78145603564499</v>
      </c>
      <c r="AR22">
        <v>204.39840712001799</v>
      </c>
      <c r="AS22">
        <v>181.244698644739</v>
      </c>
      <c r="AT22">
        <v>234.583915833058</v>
      </c>
      <c r="AU22">
        <v>94.884400275784003</v>
      </c>
      <c r="AV22">
        <v>232.93384065681599</v>
      </c>
      <c r="AW22">
        <v>53.158369125416598</v>
      </c>
      <c r="AX22">
        <v>56.488679887103601</v>
      </c>
      <c r="AY22">
        <v>65.180719518470497</v>
      </c>
      <c r="AZ22">
        <f t="shared" si="1"/>
        <v>157.61274197261943</v>
      </c>
      <c r="BA22">
        <f t="shared" si="0"/>
        <v>155.69378886249979</v>
      </c>
      <c r="BB22">
        <v>168.54069153852799</v>
      </c>
    </row>
    <row r="23" spans="1:57" x14ac:dyDescent="0.35">
      <c r="A23">
        <v>21</v>
      </c>
      <c r="B23" s="1">
        <v>40051</v>
      </c>
      <c r="C23" t="s">
        <v>65</v>
      </c>
      <c r="D23">
        <v>81.34914416849</v>
      </c>
      <c r="E23">
        <v>119.44913106098799</v>
      </c>
      <c r="F23">
        <v>152.41054550191001</v>
      </c>
      <c r="G23">
        <v>107.964255596735</v>
      </c>
      <c r="H23">
        <v>102.706019828978</v>
      </c>
      <c r="I23">
        <v>91.657643748148203</v>
      </c>
      <c r="P23">
        <v>159.95993504210301</v>
      </c>
      <c r="Q23">
        <v>164.48804766222901</v>
      </c>
      <c r="R23">
        <v>160.05353879413099</v>
      </c>
      <c r="S23">
        <v>156.012312120394</v>
      </c>
      <c r="T23">
        <v>126.494816909303</v>
      </c>
      <c r="U23">
        <v>110.32077800278999</v>
      </c>
      <c r="V23">
        <v>93.975106554940993</v>
      </c>
      <c r="W23">
        <v>109.883039849274</v>
      </c>
      <c r="AE23">
        <v>309.59052724479102</v>
      </c>
      <c r="AF23">
        <v>356.81599399419503</v>
      </c>
      <c r="AG23">
        <v>393.02286139284001</v>
      </c>
      <c r="AH23">
        <v>407.19579994211603</v>
      </c>
      <c r="AI23">
        <v>395.59537611994</v>
      </c>
      <c r="AJ23">
        <v>363.11468849201799</v>
      </c>
      <c r="AK23">
        <v>269.55261915482203</v>
      </c>
      <c r="AL23">
        <v>169.972587313118</v>
      </c>
      <c r="AM23">
        <v>122.137217196281</v>
      </c>
      <c r="AN23">
        <v>93.246002537685001</v>
      </c>
      <c r="AO23">
        <v>254.35215023809101</v>
      </c>
      <c r="AP23">
        <v>268.82887658208801</v>
      </c>
      <c r="AQ23">
        <v>261.56329158414798</v>
      </c>
      <c r="AR23">
        <v>217.64863849730801</v>
      </c>
      <c r="AS23">
        <v>202.955246102502</v>
      </c>
      <c r="AT23">
        <v>255.50481154106501</v>
      </c>
      <c r="AU23">
        <v>131.203621846879</v>
      </c>
      <c r="AV23">
        <v>266.80178460563098</v>
      </c>
      <c r="AW23">
        <v>80.441296120079599</v>
      </c>
      <c r="AX23">
        <v>79.731842285828805</v>
      </c>
      <c r="AZ23">
        <f t="shared" si="1"/>
        <v>195.17645728328944</v>
      </c>
      <c r="BA23">
        <f t="shared" si="0"/>
        <v>193.25750417316982</v>
      </c>
      <c r="BB23">
        <v>169.20982978156499</v>
      </c>
    </row>
    <row r="24" spans="1:57" x14ac:dyDescent="0.35">
      <c r="A24">
        <v>22</v>
      </c>
      <c r="B24" s="1">
        <v>40075</v>
      </c>
      <c r="C24" t="s">
        <v>69</v>
      </c>
      <c r="D24">
        <v>73.558183328648795</v>
      </c>
      <c r="E24">
        <v>136.06430590340301</v>
      </c>
      <c r="F24">
        <v>143.227259444759</v>
      </c>
      <c r="G24">
        <v>102.824707801871</v>
      </c>
      <c r="H24">
        <v>98.599779225137894</v>
      </c>
      <c r="I24">
        <v>82.954757216518203</v>
      </c>
      <c r="J24">
        <v>93.202744399137799</v>
      </c>
      <c r="K24">
        <v>104.624384775339</v>
      </c>
      <c r="L24">
        <v>127.21354562103301</v>
      </c>
      <c r="M24">
        <v>132.249112073877</v>
      </c>
      <c r="N24">
        <v>133.11454783187401</v>
      </c>
      <c r="O24">
        <v>152.83645218529699</v>
      </c>
      <c r="P24">
        <v>175.46161248327701</v>
      </c>
      <c r="Q24">
        <v>158.24465038890801</v>
      </c>
      <c r="R24">
        <v>141.04310417583801</v>
      </c>
      <c r="S24">
        <v>145.10912929715801</v>
      </c>
      <c r="T24">
        <v>107.24465875740501</v>
      </c>
      <c r="U24">
        <v>102.603225254577</v>
      </c>
      <c r="V24">
        <v>89.342202007551606</v>
      </c>
      <c r="W24">
        <v>112.623548635845</v>
      </c>
      <c r="X24">
        <v>150.13364177603</v>
      </c>
      <c r="Y24">
        <v>164.71381916633001</v>
      </c>
      <c r="Z24">
        <v>159.63818902313</v>
      </c>
      <c r="AA24">
        <v>131.29884858771101</v>
      </c>
      <c r="AB24">
        <v>123.299161590504</v>
      </c>
      <c r="AC24">
        <v>186.39594329245801</v>
      </c>
      <c r="AD24">
        <v>222.02614757018</v>
      </c>
      <c r="AE24">
        <v>287.42165656394099</v>
      </c>
      <c r="AF24">
        <v>340.79992737281401</v>
      </c>
      <c r="AG24">
        <v>366.84663777325898</v>
      </c>
      <c r="AH24">
        <v>384.595073133065</v>
      </c>
      <c r="AI24">
        <v>357.982134763099</v>
      </c>
      <c r="AJ24">
        <v>311.47166124412701</v>
      </c>
      <c r="AK24">
        <v>231.60871882564899</v>
      </c>
      <c r="AL24">
        <v>150.59594794417399</v>
      </c>
      <c r="AM24">
        <v>95.7778091112406</v>
      </c>
      <c r="AN24">
        <v>58.527013892435797</v>
      </c>
      <c r="AO24">
        <v>203.51028565503699</v>
      </c>
      <c r="AP24">
        <v>236.21097031645201</v>
      </c>
      <c r="AQ24">
        <v>236.482119389069</v>
      </c>
      <c r="AR24">
        <v>207.86758413189301</v>
      </c>
      <c r="AS24">
        <v>194.986465493211</v>
      </c>
      <c r="AT24">
        <v>230.83852815988399</v>
      </c>
      <c r="AU24">
        <v>105.622583412865</v>
      </c>
      <c r="AV24">
        <v>223.206026249351</v>
      </c>
      <c r="AW24">
        <v>46.528977896704298</v>
      </c>
      <c r="AX24">
        <v>47.966376164998799</v>
      </c>
      <c r="AY24">
        <v>63.3798139773413</v>
      </c>
      <c r="AZ24">
        <f t="shared" si="1"/>
        <v>165.2473744434252</v>
      </c>
      <c r="BA24">
        <f t="shared" si="0"/>
        <v>163.32842133330558</v>
      </c>
      <c r="BB24">
        <v>169.95429023776501</v>
      </c>
    </row>
    <row r="25" spans="1:57" x14ac:dyDescent="0.35">
      <c r="A25">
        <v>23</v>
      </c>
      <c r="B25" s="1">
        <v>40091</v>
      </c>
      <c r="C25" t="s">
        <v>70</v>
      </c>
      <c r="D25">
        <v>70.329140245858994</v>
      </c>
      <c r="E25">
        <v>129.06359644412601</v>
      </c>
      <c r="F25">
        <v>143.52390233023499</v>
      </c>
      <c r="G25">
        <v>115.75936593320201</v>
      </c>
      <c r="H25">
        <v>111.157753065888</v>
      </c>
      <c r="I25">
        <v>101.87441854058299</v>
      </c>
      <c r="J25">
        <v>109.095188589522</v>
      </c>
      <c r="K25">
        <v>119.66393502340701</v>
      </c>
      <c r="L25">
        <v>131.41455821654799</v>
      </c>
      <c r="M25">
        <v>140.017919106644</v>
      </c>
      <c r="N25">
        <v>171.12744002866199</v>
      </c>
      <c r="O25">
        <v>227.44243186283001</v>
      </c>
      <c r="P25">
        <v>236.29647753153401</v>
      </c>
      <c r="Q25">
        <v>213.46443897284399</v>
      </c>
      <c r="R25">
        <v>222.74119244950899</v>
      </c>
      <c r="S25">
        <v>238.71624997861599</v>
      </c>
      <c r="T25">
        <v>226.904163959318</v>
      </c>
      <c r="AB25">
        <v>242.081012221799</v>
      </c>
      <c r="AC25">
        <v>229.36354985496399</v>
      </c>
      <c r="AD25">
        <v>244.61148416870799</v>
      </c>
      <c r="AE25">
        <v>288.68891233078398</v>
      </c>
      <c r="AF25">
        <v>345.33515134830799</v>
      </c>
      <c r="AG25">
        <v>374.23561227795199</v>
      </c>
      <c r="AH25">
        <v>395.00003671588502</v>
      </c>
      <c r="AI25">
        <v>371.985687356847</v>
      </c>
      <c r="AJ25">
        <v>334.59077778507401</v>
      </c>
      <c r="AK25">
        <v>248.35192632971999</v>
      </c>
      <c r="AL25">
        <v>159.282846111162</v>
      </c>
      <c r="AM25">
        <v>112.492056101893</v>
      </c>
      <c r="AN25">
        <v>68.558085901705994</v>
      </c>
      <c r="AO25">
        <v>228.247078055434</v>
      </c>
      <c r="AP25">
        <v>247.08255195091999</v>
      </c>
      <c r="AQ25">
        <v>243.77918234054701</v>
      </c>
      <c r="AR25">
        <v>203.91944123071099</v>
      </c>
      <c r="AS25">
        <v>202.16218438675099</v>
      </c>
      <c r="AT25">
        <v>237.45176297761401</v>
      </c>
      <c r="AU25">
        <v>121.574610400853</v>
      </c>
      <c r="AV25">
        <v>244.45074314445699</v>
      </c>
      <c r="AW25">
        <v>55.689349616192999</v>
      </c>
      <c r="AX25">
        <v>58.072303887553197</v>
      </c>
      <c r="AY25">
        <v>71.627855624528806</v>
      </c>
      <c r="AZ25">
        <f t="shared" si="1"/>
        <v>196.02991157072412</v>
      </c>
      <c r="BA25">
        <f t="shared" si="0"/>
        <v>194.11095846060448</v>
      </c>
      <c r="BB25">
        <v>169.82397512573499</v>
      </c>
    </row>
    <row r="26" spans="1:57" x14ac:dyDescent="0.35">
      <c r="A26">
        <v>24</v>
      </c>
      <c r="B26" s="1">
        <v>40099</v>
      </c>
      <c r="C26" t="s">
        <v>71</v>
      </c>
      <c r="D26">
        <v>81.406005212629395</v>
      </c>
      <c r="E26">
        <v>138.12564942550699</v>
      </c>
      <c r="F26">
        <v>151.393484043359</v>
      </c>
      <c r="M26">
        <v>267.36096767186501</v>
      </c>
      <c r="N26">
        <v>251.31373988889601</v>
      </c>
      <c r="AC26">
        <v>278.432633245528</v>
      </c>
      <c r="AD26">
        <v>290.35997490155597</v>
      </c>
      <c r="AE26">
        <v>333.15787241957401</v>
      </c>
      <c r="AF26">
        <v>388.79060980322703</v>
      </c>
      <c r="AR26">
        <v>241.777866673853</v>
      </c>
      <c r="AS26">
        <v>242.843965394647</v>
      </c>
      <c r="AT26">
        <v>274.14916096137301</v>
      </c>
      <c r="AZ26">
        <f t="shared" si="1"/>
        <v>244.92599413683456</v>
      </c>
      <c r="BA26">
        <f t="shared" si="0"/>
        <v>243.00704102671494</v>
      </c>
      <c r="BB26">
        <v>169.71810565101299</v>
      </c>
    </row>
    <row r="27" spans="1:57" x14ac:dyDescent="0.35">
      <c r="A27">
        <v>25</v>
      </c>
      <c r="B27" s="1">
        <v>40106</v>
      </c>
      <c r="C27" t="s">
        <v>64</v>
      </c>
      <c r="D27">
        <v>87.917625392665002</v>
      </c>
      <c r="E27">
        <v>116.829187824781</v>
      </c>
      <c r="F27">
        <v>158.535055669196</v>
      </c>
      <c r="J27">
        <v>153.45128888547799</v>
      </c>
      <c r="K27">
        <v>165.62792238496701</v>
      </c>
      <c r="L27">
        <v>185.01790023596601</v>
      </c>
      <c r="M27">
        <v>192.66265442545401</v>
      </c>
      <c r="N27">
        <v>206.07209077914499</v>
      </c>
      <c r="O27">
        <v>206.10958524779701</v>
      </c>
      <c r="P27">
        <v>213.60190585923999</v>
      </c>
      <c r="Q27">
        <v>202.92724664114201</v>
      </c>
      <c r="Z27">
        <v>238.860481026017</v>
      </c>
      <c r="AA27">
        <v>202.67056147139999</v>
      </c>
      <c r="AB27">
        <v>177.890889446991</v>
      </c>
      <c r="AC27">
        <v>203.65531476187999</v>
      </c>
      <c r="AD27">
        <v>220.84399569733699</v>
      </c>
      <c r="AE27">
        <v>266.78751113854901</v>
      </c>
      <c r="AF27">
        <v>319.02808311610602</v>
      </c>
      <c r="AR27">
        <v>179.53815184228301</v>
      </c>
      <c r="AS27">
        <v>179.01274131912399</v>
      </c>
      <c r="AT27">
        <v>212.931231271044</v>
      </c>
      <c r="AW27">
        <v>31.4182679963432</v>
      </c>
      <c r="AX27">
        <v>31.4811375622863</v>
      </c>
      <c r="AY27">
        <v>43.2891397397578</v>
      </c>
      <c r="AZ27">
        <f t="shared" si="1"/>
        <v>174.83999873895627</v>
      </c>
      <c r="BA27">
        <f t="shared" si="0"/>
        <v>172.92104562883662</v>
      </c>
      <c r="BB27">
        <v>170.13723228538001</v>
      </c>
    </row>
    <row r="28" spans="1:57" x14ac:dyDescent="0.35">
      <c r="A28">
        <v>26</v>
      </c>
      <c r="B28" s="1">
        <v>40122</v>
      </c>
      <c r="C28" t="s">
        <v>72</v>
      </c>
      <c r="G28">
        <v>243.02991469108699</v>
      </c>
      <c r="H28">
        <v>225.88466199214699</v>
      </c>
      <c r="I28">
        <v>155.01176918367801</v>
      </c>
      <c r="J28">
        <v>155.29848235676701</v>
      </c>
      <c r="K28">
        <v>171.45913678903301</v>
      </c>
      <c r="L28">
        <v>190.36576987736399</v>
      </c>
      <c r="M28">
        <v>197.66333015575799</v>
      </c>
      <c r="N28">
        <v>202.769518448301</v>
      </c>
      <c r="R28">
        <v>197.43615044128001</v>
      </c>
      <c r="S28">
        <v>217.69286981407501</v>
      </c>
      <c r="T28">
        <v>194.81759839203801</v>
      </c>
      <c r="U28">
        <v>197.036400267343</v>
      </c>
      <c r="V28">
        <v>208.23414667167501</v>
      </c>
      <c r="W28">
        <v>234.84056063131101</v>
      </c>
      <c r="Z28">
        <v>237.310110244345</v>
      </c>
      <c r="AA28">
        <v>198.56543791602499</v>
      </c>
      <c r="AB28">
        <v>171.17019290795699</v>
      </c>
      <c r="AC28">
        <v>198.29534344706201</v>
      </c>
      <c r="AG28">
        <v>349.62696629616198</v>
      </c>
      <c r="AH28">
        <v>355.95013089408599</v>
      </c>
      <c r="AI28">
        <v>325.258984765793</v>
      </c>
      <c r="AJ28">
        <v>279.60853843594901</v>
      </c>
      <c r="AK28">
        <v>203.91343978117399</v>
      </c>
      <c r="AL28">
        <v>110.605504102902</v>
      </c>
      <c r="AM28">
        <v>42.121380548842403</v>
      </c>
      <c r="AN28">
        <v>27.794081722973601</v>
      </c>
      <c r="AO28">
        <v>172.16857253105701</v>
      </c>
      <c r="AP28">
        <v>201.913884711176</v>
      </c>
      <c r="AQ28">
        <v>210.432373361207</v>
      </c>
      <c r="AU28">
        <v>71.271127154852707</v>
      </c>
      <c r="AV28">
        <v>188.91358358834901</v>
      </c>
      <c r="AW28">
        <v>31.804973887146001</v>
      </c>
      <c r="AX28">
        <v>30.382840477731101</v>
      </c>
      <c r="AY28">
        <v>45.477205809012197</v>
      </c>
      <c r="AZ28">
        <f t="shared" si="1"/>
        <v>183.65073477340175</v>
      </c>
      <c r="BA28">
        <f t="shared" si="0"/>
        <v>181.73178166328211</v>
      </c>
      <c r="BB28">
        <v>171.51806212391</v>
      </c>
    </row>
    <row r="29" spans="1:57" x14ac:dyDescent="0.35">
      <c r="A29">
        <v>27</v>
      </c>
      <c r="B29" s="1">
        <v>40146</v>
      </c>
      <c r="C29" t="s">
        <v>73</v>
      </c>
      <c r="D29">
        <v>204.640228824779</v>
      </c>
      <c r="E29">
        <v>276.41916662236002</v>
      </c>
      <c r="F29">
        <v>273.68393392466402</v>
      </c>
      <c r="G29">
        <v>274.36636064482099</v>
      </c>
      <c r="H29">
        <v>253.321020024061</v>
      </c>
      <c r="I29">
        <v>231.35094074902901</v>
      </c>
      <c r="J29">
        <v>227.01969185366701</v>
      </c>
      <c r="K29">
        <v>214.481461567108</v>
      </c>
      <c r="L29">
        <v>208.889610721081</v>
      </c>
      <c r="M29">
        <v>249.21345185883399</v>
      </c>
      <c r="N29">
        <v>263.34590563372302</v>
      </c>
      <c r="Y29">
        <v>220.15167663813699</v>
      </c>
      <c r="Z29">
        <v>180.08654811386199</v>
      </c>
      <c r="AA29">
        <v>142.06636152418599</v>
      </c>
      <c r="AB29">
        <v>151.75425440942601</v>
      </c>
      <c r="AC29">
        <v>236.03308656462201</v>
      </c>
      <c r="AD29">
        <v>268.01478492819302</v>
      </c>
      <c r="AE29">
        <v>297.21861155924302</v>
      </c>
      <c r="AF29">
        <v>340.28406501351202</v>
      </c>
      <c r="AG29">
        <v>385.39605065060903</v>
      </c>
      <c r="AH29">
        <v>385.62625714794098</v>
      </c>
      <c r="AI29">
        <v>364.52602081678299</v>
      </c>
      <c r="AJ29">
        <v>329.44225604536598</v>
      </c>
      <c r="AK29">
        <v>266.16858514828101</v>
      </c>
      <c r="AL29">
        <v>194.236946815849</v>
      </c>
      <c r="AM29">
        <v>143.15450182274401</v>
      </c>
      <c r="AN29">
        <v>117.31221318360301</v>
      </c>
      <c r="AO29">
        <v>228.628691483528</v>
      </c>
      <c r="AP29">
        <v>240.37268137626199</v>
      </c>
      <c r="AQ29">
        <v>242.50585524283699</v>
      </c>
      <c r="AR29">
        <v>206.390795553233</v>
      </c>
      <c r="AS29">
        <v>228.45810645900599</v>
      </c>
      <c r="AT29">
        <v>238.05838295876401</v>
      </c>
      <c r="AU29">
        <v>146.775742025738</v>
      </c>
      <c r="AV29">
        <v>237.022422534626</v>
      </c>
      <c r="AW29">
        <v>103.013602481418</v>
      </c>
      <c r="AX29">
        <v>96.637676973738806</v>
      </c>
      <c r="AY29">
        <v>102.978693049008</v>
      </c>
      <c r="AZ29">
        <f t="shared" si="1"/>
        <v>230.76438534064849</v>
      </c>
      <c r="BA29">
        <f t="shared" si="0"/>
        <v>228.84543223052884</v>
      </c>
      <c r="BB29">
        <v>170.85401999477801</v>
      </c>
    </row>
    <row r="30" spans="1:57" x14ac:dyDescent="0.35">
      <c r="A30">
        <v>28</v>
      </c>
      <c r="B30" s="1">
        <v>40154</v>
      </c>
      <c r="C30" t="s">
        <v>74</v>
      </c>
      <c r="D30">
        <v>155.890825951567</v>
      </c>
      <c r="E30">
        <v>218.88607691694099</v>
      </c>
      <c r="F30">
        <v>216.861939380671</v>
      </c>
      <c r="G30">
        <v>207.78038838283001</v>
      </c>
      <c r="H30">
        <v>185.50832888169299</v>
      </c>
      <c r="I30">
        <v>161.884792468342</v>
      </c>
      <c r="J30">
        <v>154.51833235671899</v>
      </c>
      <c r="N30">
        <v>183.33397359771101</v>
      </c>
      <c r="O30">
        <v>191.91472959823599</v>
      </c>
      <c r="P30">
        <v>203.977388528956</v>
      </c>
      <c r="Q30">
        <v>195.031071512697</v>
      </c>
      <c r="R30">
        <v>206.88309027002899</v>
      </c>
      <c r="S30">
        <v>228.915635924828</v>
      </c>
      <c r="V30">
        <v>212.34798775315201</v>
      </c>
      <c r="W30">
        <v>212.07888644299101</v>
      </c>
      <c r="X30">
        <v>204.558535056062</v>
      </c>
      <c r="AB30">
        <v>105.209050116684</v>
      </c>
      <c r="AC30">
        <v>146.36844006387599</v>
      </c>
      <c r="AD30">
        <v>172.641921857028</v>
      </c>
      <c r="AE30">
        <v>218.62489408198201</v>
      </c>
      <c r="AF30">
        <v>264.41399034806398</v>
      </c>
      <c r="AG30">
        <v>294.048125732914</v>
      </c>
      <c r="AH30">
        <v>307.78593104687798</v>
      </c>
      <c r="AI30">
        <v>286.88475123962598</v>
      </c>
      <c r="AJ30">
        <v>255.24864740202801</v>
      </c>
      <c r="AK30">
        <v>199.92271514208699</v>
      </c>
      <c r="AL30">
        <v>126.737294295292</v>
      </c>
      <c r="AM30">
        <v>50.164228335147698</v>
      </c>
      <c r="AN30">
        <v>33.504139937044101</v>
      </c>
      <c r="AO30">
        <v>154.337214346255</v>
      </c>
      <c r="AP30">
        <v>158.68433289717899</v>
      </c>
      <c r="AQ30">
        <v>157.28189654706401</v>
      </c>
      <c r="AR30">
        <v>133.414522528015</v>
      </c>
      <c r="AS30">
        <v>128.035346105776</v>
      </c>
      <c r="AT30">
        <v>155.83569882631801</v>
      </c>
      <c r="AU30">
        <v>76.227515475055199</v>
      </c>
      <c r="AV30">
        <v>153.417601970102</v>
      </c>
      <c r="AW30">
        <v>30.377386622609201</v>
      </c>
      <c r="AX30">
        <v>31.1389283403064</v>
      </c>
      <c r="AZ30">
        <f t="shared" si="1"/>
        <v>173.86350144309625</v>
      </c>
      <c r="BA30">
        <f t="shared" si="0"/>
        <v>171.94454833297664</v>
      </c>
      <c r="BB30">
        <v>170.624206309372</v>
      </c>
    </row>
    <row r="31" spans="1:57" x14ac:dyDescent="0.35">
      <c r="A31">
        <v>29</v>
      </c>
      <c r="B31" s="1">
        <v>40163</v>
      </c>
      <c r="C31" t="s">
        <v>75</v>
      </c>
      <c r="D31">
        <v>136.01614985319401</v>
      </c>
      <c r="E31">
        <v>201.536202935181</v>
      </c>
      <c r="F31">
        <v>202.83532140199301</v>
      </c>
      <c r="G31">
        <v>199.76256543585001</v>
      </c>
      <c r="M31">
        <v>166.667407586813</v>
      </c>
      <c r="N31">
        <v>179.92102120339001</v>
      </c>
      <c r="O31">
        <v>191.70902514111501</v>
      </c>
      <c r="P31">
        <v>205.34291611435501</v>
      </c>
      <c r="Q31">
        <v>210.38986509557199</v>
      </c>
      <c r="R31">
        <v>227.121573448025</v>
      </c>
      <c r="S31">
        <v>260.27463831580599</v>
      </c>
      <c r="AB31">
        <v>115.992328040289</v>
      </c>
      <c r="AC31">
        <v>163.44676889601999</v>
      </c>
      <c r="AD31">
        <v>196.44996253120499</v>
      </c>
      <c r="AE31">
        <v>241.04249332040499</v>
      </c>
      <c r="AF31">
        <v>275.54320704848698</v>
      </c>
      <c r="AG31">
        <v>303.21397011499897</v>
      </c>
      <c r="AH31">
        <v>316.56343145058497</v>
      </c>
      <c r="AI31">
        <v>297.92175647408197</v>
      </c>
      <c r="AP31">
        <v>170.23872304589599</v>
      </c>
      <c r="AQ31">
        <v>162.92606874326799</v>
      </c>
      <c r="AR31">
        <v>144.39180401970299</v>
      </c>
      <c r="AS31">
        <v>161.634431674121</v>
      </c>
      <c r="AT31">
        <v>163.922259198376</v>
      </c>
      <c r="AZ31">
        <f t="shared" si="1"/>
        <v>203.95266212869709</v>
      </c>
      <c r="BA31">
        <f t="shared" si="0"/>
        <v>202.03370901857744</v>
      </c>
      <c r="BB31">
        <v>171.03071413421799</v>
      </c>
    </row>
    <row r="32" spans="1:57" x14ac:dyDescent="0.35">
      <c r="A32">
        <v>30</v>
      </c>
      <c r="B32" s="1">
        <v>40170</v>
      </c>
      <c r="C32" t="s">
        <v>76</v>
      </c>
      <c r="H32">
        <v>177.214590562859</v>
      </c>
      <c r="I32">
        <v>161.520892287387</v>
      </c>
      <c r="J32">
        <v>147.19751096179999</v>
      </c>
      <c r="K32">
        <v>157.44286229886001</v>
      </c>
      <c r="L32">
        <v>161.362668447906</v>
      </c>
      <c r="M32">
        <v>166.02097121638701</v>
      </c>
      <c r="N32">
        <v>185.68742594658499</v>
      </c>
      <c r="O32">
        <v>192.00149313530099</v>
      </c>
      <c r="V32">
        <v>210.658814648304</v>
      </c>
      <c r="W32">
        <v>217.627755712837</v>
      </c>
      <c r="X32">
        <v>197.054568509125</v>
      </c>
      <c r="Y32">
        <v>158.75807234477699</v>
      </c>
      <c r="Z32">
        <v>135.45657458918001</v>
      </c>
      <c r="AA32">
        <v>105.401876231156</v>
      </c>
      <c r="AB32">
        <v>114.55850260596399</v>
      </c>
      <c r="AC32">
        <v>177.425952519042</v>
      </c>
      <c r="AD32">
        <v>202.43030464906701</v>
      </c>
      <c r="AI32">
        <v>300.67711035802398</v>
      </c>
      <c r="AJ32">
        <v>281.75134599984</v>
      </c>
      <c r="AK32">
        <v>240.03797658803899</v>
      </c>
      <c r="AL32">
        <v>183.084004064147</v>
      </c>
      <c r="AM32">
        <v>121.259000776238</v>
      </c>
      <c r="AN32">
        <v>88.495095186707303</v>
      </c>
      <c r="AO32">
        <v>187.808037300948</v>
      </c>
      <c r="AS32">
        <v>153.23238999959599</v>
      </c>
      <c r="AU32">
        <v>120.90141452420001</v>
      </c>
      <c r="AV32">
        <v>179.26854335092199</v>
      </c>
      <c r="AW32">
        <v>73.100813727250497</v>
      </c>
      <c r="AX32">
        <v>56.555447394304302</v>
      </c>
      <c r="AY32">
        <v>74.386717703148094</v>
      </c>
      <c r="AZ32">
        <f t="shared" si="1"/>
        <v>164.27929112133</v>
      </c>
      <c r="BA32">
        <f t="shared" si="0"/>
        <v>162.36033801121039</v>
      </c>
      <c r="BB32">
        <v>171.145345834773</v>
      </c>
    </row>
    <row r="33" spans="1:57" x14ac:dyDescent="0.35">
      <c r="A33">
        <v>31</v>
      </c>
      <c r="B33" s="1">
        <v>40187</v>
      </c>
      <c r="C33" t="s">
        <v>77</v>
      </c>
      <c r="D33">
        <v>169.32664534960799</v>
      </c>
      <c r="E33">
        <v>237.312701258397</v>
      </c>
      <c r="F33">
        <v>228.34981559283801</v>
      </c>
      <c r="G33">
        <v>229.62067838404201</v>
      </c>
      <c r="H33">
        <v>213.631292555865</v>
      </c>
      <c r="I33">
        <v>199.753822582851</v>
      </c>
      <c r="J33">
        <v>206.07902562878101</v>
      </c>
      <c r="K33">
        <v>199.59314548703301</v>
      </c>
      <c r="L33">
        <v>216.54357623371601</v>
      </c>
      <c r="M33">
        <v>226.24476738705101</v>
      </c>
      <c r="N33">
        <v>238.39078102866301</v>
      </c>
      <c r="X33">
        <v>221.12790904437901</v>
      </c>
      <c r="Y33">
        <v>184.633341314462</v>
      </c>
      <c r="Z33">
        <v>146.02675593011699</v>
      </c>
      <c r="AA33">
        <v>126.12968493928599</v>
      </c>
      <c r="AB33">
        <v>140.43470952161999</v>
      </c>
      <c r="AC33">
        <v>189.61875908821199</v>
      </c>
      <c r="AD33">
        <v>210.82732191298399</v>
      </c>
      <c r="AE33">
        <v>247.10140407611999</v>
      </c>
      <c r="AF33">
        <v>301.48079296483701</v>
      </c>
      <c r="AG33">
        <v>330.18182750077602</v>
      </c>
      <c r="AH33">
        <v>359.40022568094599</v>
      </c>
      <c r="AI33">
        <v>356.67882444597802</v>
      </c>
      <c r="AJ33">
        <v>331.30432618418899</v>
      </c>
      <c r="AK33">
        <v>274.42196930340299</v>
      </c>
      <c r="AL33">
        <v>210.08892425845599</v>
      </c>
      <c r="AM33">
        <v>154.62423353029999</v>
      </c>
      <c r="AN33">
        <v>117.833924797912</v>
      </c>
      <c r="AO33">
        <v>234.378034098266</v>
      </c>
      <c r="AP33">
        <v>225.896380831746</v>
      </c>
      <c r="AQ33">
        <v>201.01640832611699</v>
      </c>
      <c r="AR33">
        <v>163.38330393740401</v>
      </c>
      <c r="AS33">
        <v>167.885771572506</v>
      </c>
      <c r="AT33">
        <v>193.23219834962899</v>
      </c>
      <c r="AU33">
        <v>149.74362943131899</v>
      </c>
      <c r="AV33">
        <v>233.863051169096</v>
      </c>
      <c r="AW33">
        <v>105.000690486699</v>
      </c>
      <c r="AX33">
        <v>99.788841017137997</v>
      </c>
      <c r="AY33">
        <v>106.28980792054099</v>
      </c>
      <c r="AZ33">
        <f t="shared" si="1"/>
        <v>208.90357187495596</v>
      </c>
      <c r="BA33">
        <f t="shared" si="0"/>
        <v>206.98461876483634</v>
      </c>
      <c r="BB33">
        <v>172.13749872590299</v>
      </c>
    </row>
    <row r="34" spans="1:57" x14ac:dyDescent="0.35">
      <c r="A34">
        <v>32</v>
      </c>
      <c r="B34" s="1">
        <v>40243</v>
      </c>
      <c r="C34" t="s">
        <v>78</v>
      </c>
      <c r="H34">
        <v>157.49072661689999</v>
      </c>
      <c r="I34">
        <v>132.81733712641301</v>
      </c>
      <c r="J34">
        <v>126.960040584216</v>
      </c>
      <c r="K34">
        <v>126.45679192282</v>
      </c>
      <c r="L34">
        <v>136.731488086761</v>
      </c>
      <c r="M34">
        <v>145.997046215675</v>
      </c>
      <c r="V34">
        <v>192.462745797645</v>
      </c>
      <c r="W34">
        <v>186.81291725637001</v>
      </c>
      <c r="X34">
        <v>149.73034646951399</v>
      </c>
      <c r="Y34">
        <v>127.670133324742</v>
      </c>
      <c r="Z34">
        <v>96.085092743665101</v>
      </c>
      <c r="AA34">
        <v>67.743155551802801</v>
      </c>
      <c r="AB34">
        <v>74.513536168560094</v>
      </c>
      <c r="AI34">
        <v>285.17613460149602</v>
      </c>
      <c r="AJ34">
        <v>261.50316337090601</v>
      </c>
      <c r="AK34">
        <v>208.51211499883601</v>
      </c>
      <c r="AL34">
        <v>151.08051786434899</v>
      </c>
      <c r="AM34">
        <v>108.03862169892101</v>
      </c>
      <c r="AN34">
        <v>54.869093077919302</v>
      </c>
      <c r="AO34">
        <v>158.128028251779</v>
      </c>
      <c r="AU34">
        <v>91.395377133223803</v>
      </c>
      <c r="AV34">
        <v>154.67553225562401</v>
      </c>
      <c r="AW34">
        <v>38.037892168908698</v>
      </c>
      <c r="AX34">
        <v>38.8523661423256</v>
      </c>
      <c r="AY34">
        <v>43.2841281760602</v>
      </c>
      <c r="AZ34">
        <f t="shared" si="1"/>
        <v>132.60097310421733</v>
      </c>
      <c r="BA34">
        <f t="shared" si="0"/>
        <v>130.68201999409769</v>
      </c>
      <c r="BB34">
        <v>171.94295384888801</v>
      </c>
    </row>
    <row r="35" spans="1:57" x14ac:dyDescent="0.35">
      <c r="A35">
        <v>33</v>
      </c>
      <c r="B35" s="1">
        <v>40282</v>
      </c>
      <c r="C35" t="s">
        <v>79</v>
      </c>
      <c r="D35">
        <v>63.319838531841597</v>
      </c>
      <c r="E35">
        <v>150.92813767782701</v>
      </c>
      <c r="F35">
        <v>154.748667761185</v>
      </c>
      <c r="G35">
        <v>160.02843223827099</v>
      </c>
      <c r="H35">
        <v>149.58286602915501</v>
      </c>
      <c r="I35">
        <v>112.21075517579099</v>
      </c>
      <c r="J35">
        <v>109.713543480822</v>
      </c>
      <c r="K35">
        <v>110.414611374985</v>
      </c>
      <c r="U35">
        <v>216.50268735158701</v>
      </c>
      <c r="V35">
        <v>169.912220897021</v>
      </c>
      <c r="W35">
        <v>160.21522300071899</v>
      </c>
      <c r="X35">
        <v>138.88331374568301</v>
      </c>
      <c r="Y35">
        <v>112.383658581579</v>
      </c>
      <c r="Z35">
        <v>83.757477681787094</v>
      </c>
      <c r="AE35">
        <v>163.78350851536101</v>
      </c>
      <c r="AF35">
        <v>205.89270496928199</v>
      </c>
      <c r="AG35">
        <v>244.36054958907101</v>
      </c>
      <c r="AH35">
        <v>264.62196205112502</v>
      </c>
      <c r="AI35">
        <v>244.72710032777101</v>
      </c>
      <c r="AJ35">
        <v>234.257778599445</v>
      </c>
      <c r="AK35">
        <v>189.454154419497</v>
      </c>
      <c r="AL35">
        <v>141.53158245641399</v>
      </c>
      <c r="AM35">
        <v>104.07618296141899</v>
      </c>
      <c r="AN35">
        <v>49.763385673874701</v>
      </c>
      <c r="AO35">
        <v>137.16739672927201</v>
      </c>
      <c r="AP35">
        <v>124.491702553905</v>
      </c>
      <c r="AQ35">
        <v>104.725196517787</v>
      </c>
      <c r="AR35">
        <v>88.116716835924095</v>
      </c>
      <c r="AT35">
        <v>98.298817229068305</v>
      </c>
      <c r="AU35">
        <v>73.740202353195798</v>
      </c>
      <c r="AV35">
        <v>121.407866119277</v>
      </c>
      <c r="AW35">
        <v>36.382596286920901</v>
      </c>
      <c r="AX35">
        <v>30.686688751419101</v>
      </c>
      <c r="AY35">
        <v>20.691258624918198</v>
      </c>
      <c r="AZ35">
        <f t="shared" si="1"/>
        <v>134.43467014980001</v>
      </c>
      <c r="BA35">
        <f t="shared" si="0"/>
        <v>132.5157170396804</v>
      </c>
      <c r="BB35">
        <v>172.81822075795401</v>
      </c>
    </row>
    <row r="36" spans="1:57" x14ac:dyDescent="0.35">
      <c r="A36">
        <v>34</v>
      </c>
      <c r="B36" s="1">
        <v>40283</v>
      </c>
      <c r="C36" t="s">
        <v>80</v>
      </c>
      <c r="D36">
        <v>116.642302209455</v>
      </c>
      <c r="E36">
        <v>186.538570042347</v>
      </c>
      <c r="F36">
        <v>181.885360447544</v>
      </c>
      <c r="G36">
        <v>187.903613396401</v>
      </c>
      <c r="H36">
        <v>178.307348583953</v>
      </c>
      <c r="I36">
        <v>151.49838362566501</v>
      </c>
      <c r="J36">
        <v>148.922325936313</v>
      </c>
      <c r="K36">
        <v>150.424540502139</v>
      </c>
      <c r="L36">
        <v>162.89146807060601</v>
      </c>
      <c r="M36">
        <v>176.73667964929101</v>
      </c>
      <c r="N36">
        <v>208.981115910071</v>
      </c>
      <c r="W36">
        <v>217.62175924748601</v>
      </c>
      <c r="X36">
        <v>180.70884382163999</v>
      </c>
      <c r="Y36">
        <v>137.72802432442001</v>
      </c>
      <c r="Z36">
        <v>114.624472572019</v>
      </c>
      <c r="AA36">
        <v>86.085980764242507</v>
      </c>
      <c r="AB36">
        <v>99.460200088816407</v>
      </c>
      <c r="AC36">
        <v>140.23267548351501</v>
      </c>
      <c r="AD36">
        <v>160.31039840855101</v>
      </c>
      <c r="AE36">
        <v>202.20372226878101</v>
      </c>
      <c r="AF36">
        <v>250.49653800213201</v>
      </c>
      <c r="AG36">
        <v>272.89295474315799</v>
      </c>
      <c r="AH36">
        <v>293.51493325194201</v>
      </c>
      <c r="AP36">
        <v>151.92571669685799</v>
      </c>
      <c r="AQ36">
        <v>137.886318613659</v>
      </c>
      <c r="AR36">
        <v>120.239058644369</v>
      </c>
      <c r="AS36">
        <v>123.61399701082701</v>
      </c>
      <c r="AT36">
        <v>140.80332665760301</v>
      </c>
      <c r="AZ36">
        <f t="shared" si="1"/>
        <v>167.18145103477872</v>
      </c>
      <c r="BA36">
        <f t="shared" si="0"/>
        <v>165.2624979246591</v>
      </c>
      <c r="BB36">
        <v>175.018673337065</v>
      </c>
    </row>
    <row r="37" spans="1:57" x14ac:dyDescent="0.35">
      <c r="A37">
        <v>35</v>
      </c>
      <c r="B37" s="1">
        <v>40291</v>
      </c>
      <c r="C37" t="s">
        <v>81</v>
      </c>
      <c r="D37">
        <v>99.632670500776896</v>
      </c>
      <c r="E37">
        <v>163.16299916738799</v>
      </c>
      <c r="F37">
        <v>161.215839939711</v>
      </c>
      <c r="G37">
        <v>163.953587896524</v>
      </c>
      <c r="H37">
        <v>159.12206774295601</v>
      </c>
      <c r="AG37">
        <v>266.07286301718801</v>
      </c>
      <c r="AH37">
        <v>277.769671978801</v>
      </c>
      <c r="AI37">
        <v>273.53976523657201</v>
      </c>
      <c r="AJ37">
        <v>263.65738183159999</v>
      </c>
      <c r="AK37">
        <v>221.94024429132301</v>
      </c>
      <c r="AO37">
        <v>170.22252642793401</v>
      </c>
      <c r="AP37">
        <v>140.799485687193</v>
      </c>
      <c r="AQ37">
        <v>126.724963307778</v>
      </c>
      <c r="AT37">
        <v>128.59743301658699</v>
      </c>
      <c r="AU37">
        <v>104.346661161157</v>
      </c>
      <c r="AV37">
        <v>153.64552627684299</v>
      </c>
      <c r="AZ37">
        <f t="shared" si="1"/>
        <v>179.65023046752074</v>
      </c>
      <c r="BA37">
        <f t="shared" si="0"/>
        <v>177.7312773574011</v>
      </c>
      <c r="BB37">
        <v>176.091199007044</v>
      </c>
    </row>
    <row r="38" spans="1:57" x14ac:dyDescent="0.35">
      <c r="A38">
        <v>36</v>
      </c>
      <c r="B38" s="1">
        <v>40298</v>
      </c>
      <c r="C38" t="s">
        <v>82</v>
      </c>
      <c r="F38">
        <v>171.81965303297</v>
      </c>
      <c r="G38">
        <v>184.20273808935301</v>
      </c>
      <c r="K38">
        <v>130.44956721046501</v>
      </c>
      <c r="L38">
        <v>149.825352052471</v>
      </c>
      <c r="M38">
        <v>147.56514662550401</v>
      </c>
      <c r="N38">
        <v>176.74713950994499</v>
      </c>
      <c r="O38">
        <v>220.901759790841</v>
      </c>
      <c r="Y38">
        <v>136.333035751951</v>
      </c>
      <c r="Z38">
        <v>106.494940610428</v>
      </c>
      <c r="AA38">
        <v>69.456007248927605</v>
      </c>
      <c r="AB38">
        <v>83.392264545081304</v>
      </c>
      <c r="AC38">
        <v>112.956158642388</v>
      </c>
      <c r="AD38">
        <v>140.881813297945</v>
      </c>
      <c r="AE38">
        <v>198.427383402516</v>
      </c>
      <c r="AF38">
        <v>229.639258238591</v>
      </c>
      <c r="AG38">
        <v>271.47956925626801</v>
      </c>
      <c r="AH38">
        <v>281.470524967654</v>
      </c>
      <c r="AI38">
        <v>277.82931566292501</v>
      </c>
      <c r="AP38">
        <v>142.72041819632901</v>
      </c>
      <c r="AQ38">
        <v>137.670618273565</v>
      </c>
      <c r="AR38">
        <v>103.302216677329</v>
      </c>
      <c r="AS38">
        <v>114.07989730566</v>
      </c>
      <c r="AT38">
        <v>127.248394407248</v>
      </c>
      <c r="AV38">
        <v>155.390856579032</v>
      </c>
      <c r="AZ38">
        <f t="shared" si="1"/>
        <v>161.26183455730776</v>
      </c>
      <c r="BA38">
        <f t="shared" si="0"/>
        <v>159.34288144718812</v>
      </c>
      <c r="BB38">
        <v>176.370830281162</v>
      </c>
    </row>
    <row r="39" spans="1:57" x14ac:dyDescent="0.35">
      <c r="A39">
        <v>37</v>
      </c>
      <c r="B39" s="1">
        <v>40299</v>
      </c>
      <c r="C39" t="s">
        <v>83</v>
      </c>
      <c r="D39">
        <v>95.580348249163606</v>
      </c>
      <c r="E39">
        <v>151.298416629483</v>
      </c>
      <c r="F39">
        <v>158.931368354911</v>
      </c>
      <c r="G39">
        <v>161.82676557378801</v>
      </c>
      <c r="H39">
        <v>153.966392263503</v>
      </c>
      <c r="I39">
        <v>126.518572935424</v>
      </c>
      <c r="J39">
        <v>130.07027532565399</v>
      </c>
      <c r="K39">
        <v>134.56467551446201</v>
      </c>
      <c r="L39">
        <v>146.61192810563301</v>
      </c>
      <c r="M39">
        <v>150.14110693672001</v>
      </c>
      <c r="V39">
        <v>194.083507157833</v>
      </c>
      <c r="W39">
        <v>187.69418052744399</v>
      </c>
      <c r="X39">
        <v>155.10541410960499</v>
      </c>
      <c r="Y39">
        <v>133.774357643418</v>
      </c>
      <c r="Z39">
        <v>105.620118181395</v>
      </c>
      <c r="AA39">
        <v>70.276570433085098</v>
      </c>
      <c r="AB39">
        <v>78.6030002971344</v>
      </c>
      <c r="AC39">
        <v>99.670556933084299</v>
      </c>
      <c r="AD39">
        <v>125.35568031008</v>
      </c>
      <c r="AE39">
        <v>180.12759712676001</v>
      </c>
      <c r="AF39">
        <v>218.740578131989</v>
      </c>
      <c r="AG39">
        <v>242.09038068791199</v>
      </c>
      <c r="AH39">
        <v>266.257878173206</v>
      </c>
      <c r="AI39">
        <v>256.14186598473998</v>
      </c>
      <c r="AJ39">
        <v>248.01013241155999</v>
      </c>
      <c r="AK39">
        <v>215.66553235602299</v>
      </c>
      <c r="AL39">
        <v>169.40519687485801</v>
      </c>
      <c r="AM39">
        <v>122.191188147069</v>
      </c>
      <c r="AN39">
        <v>92.385926722249494</v>
      </c>
      <c r="AO39">
        <v>153.357933476407</v>
      </c>
      <c r="AP39">
        <v>128.97872730740099</v>
      </c>
      <c r="AQ39">
        <v>115.586662106872</v>
      </c>
      <c r="AR39">
        <v>90.281999141560902</v>
      </c>
      <c r="AS39">
        <v>90.712127683285601</v>
      </c>
      <c r="AT39">
        <v>111.146535355311</v>
      </c>
      <c r="AU39">
        <v>100.447426400021</v>
      </c>
      <c r="AV39">
        <v>133.99548706994199</v>
      </c>
      <c r="AW39">
        <v>74.674851716336903</v>
      </c>
      <c r="AX39">
        <v>62.606233318228803</v>
      </c>
      <c r="AY39">
        <v>67.9454928283849</v>
      </c>
      <c r="AZ39">
        <f t="shared" si="1"/>
        <v>142.51107471254846</v>
      </c>
      <c r="BA39">
        <f t="shared" si="0"/>
        <v>140.59212160242885</v>
      </c>
      <c r="BB39">
        <v>176.55298640751599</v>
      </c>
    </row>
    <row r="40" spans="1:57" x14ac:dyDescent="0.35">
      <c r="A40">
        <v>38</v>
      </c>
      <c r="B40" s="1">
        <v>40331</v>
      </c>
      <c r="C40" t="s">
        <v>84</v>
      </c>
      <c r="D40">
        <v>96.796591187472202</v>
      </c>
      <c r="E40">
        <v>164.98059056935301</v>
      </c>
      <c r="F40">
        <v>156.234808214856</v>
      </c>
      <c r="G40">
        <v>164.69872126318401</v>
      </c>
      <c r="H40">
        <v>161.494626029779</v>
      </c>
      <c r="I40">
        <v>142.51109455993901</v>
      </c>
      <c r="J40">
        <v>143.361604979666</v>
      </c>
      <c r="K40">
        <v>145.14324056219399</v>
      </c>
      <c r="L40">
        <v>141.80490035001901</v>
      </c>
      <c r="M40">
        <v>186.92017139623201</v>
      </c>
      <c r="N40">
        <v>201.495472867297</v>
      </c>
      <c r="O40">
        <v>239.90239419249701</v>
      </c>
      <c r="V40">
        <v>199.38763312628001</v>
      </c>
      <c r="W40">
        <v>188.07004486091199</v>
      </c>
      <c r="X40">
        <v>146.00295193955199</v>
      </c>
      <c r="Y40">
        <v>128.43867209059999</v>
      </c>
      <c r="Z40">
        <v>107.440352045334</v>
      </c>
      <c r="AA40">
        <v>70.206516499760994</v>
      </c>
      <c r="AB40">
        <v>76.987539630246502</v>
      </c>
      <c r="AC40">
        <v>102.393350476625</v>
      </c>
      <c r="AD40">
        <v>126.57622685059199</v>
      </c>
      <c r="AE40">
        <v>178.63436610807801</v>
      </c>
      <c r="AF40">
        <v>243.60775456045801</v>
      </c>
      <c r="AG40">
        <v>265.33317303427702</v>
      </c>
      <c r="AH40">
        <v>280.80510814429698</v>
      </c>
      <c r="AI40">
        <v>266.81265366308298</v>
      </c>
      <c r="AJ40">
        <v>254.29359184777101</v>
      </c>
      <c r="AK40">
        <v>222.375618871623</v>
      </c>
      <c r="AL40">
        <v>169.09673199367799</v>
      </c>
      <c r="AM40">
        <v>120.274792842575</v>
      </c>
      <c r="AN40">
        <v>87.829562993154397</v>
      </c>
      <c r="AO40">
        <v>159.40338815977699</v>
      </c>
      <c r="AP40">
        <v>135.87710545918799</v>
      </c>
      <c r="AQ40">
        <v>131.11047751084101</v>
      </c>
      <c r="AR40">
        <v>95.802053161087997</v>
      </c>
      <c r="AS40">
        <v>89.255847015863296</v>
      </c>
      <c r="AT40">
        <v>131.079584424769</v>
      </c>
      <c r="AU40">
        <v>105.967841866943</v>
      </c>
      <c r="AV40">
        <v>144.88042834330099</v>
      </c>
      <c r="AW40">
        <v>73.584707578809898</v>
      </c>
      <c r="AX40">
        <v>65.564396972866007</v>
      </c>
      <c r="AY40">
        <v>73.132112729215294</v>
      </c>
      <c r="AZ40">
        <f t="shared" si="1"/>
        <v>152.03735240414395</v>
      </c>
      <c r="BA40">
        <f t="shared" si="0"/>
        <v>150.1183992940243</v>
      </c>
      <c r="BB40">
        <v>176.315473402077</v>
      </c>
    </row>
    <row r="41" spans="1:57" x14ac:dyDescent="0.35">
      <c r="A41">
        <v>39</v>
      </c>
      <c r="B41" s="1">
        <v>40347</v>
      </c>
      <c r="C41" t="s">
        <v>85</v>
      </c>
      <c r="D41">
        <v>92.363105972115505</v>
      </c>
      <c r="E41">
        <v>151.85984019117899</v>
      </c>
      <c r="F41">
        <v>155.221130213077</v>
      </c>
      <c r="G41">
        <v>159.11328482724201</v>
      </c>
      <c r="H41">
        <v>159.87518737032701</v>
      </c>
      <c r="I41">
        <v>147.395394128026</v>
      </c>
      <c r="J41">
        <v>147.409599323782</v>
      </c>
      <c r="K41">
        <v>149.55290814281801</v>
      </c>
      <c r="L41">
        <v>150.98612512359901</v>
      </c>
      <c r="V41">
        <v>223.15548391254501</v>
      </c>
      <c r="W41">
        <v>233.82719774327501</v>
      </c>
      <c r="X41">
        <v>217.99420328602901</v>
      </c>
      <c r="Y41">
        <v>184.59096454771401</v>
      </c>
      <c r="Z41">
        <v>155.99234896797</v>
      </c>
      <c r="AA41">
        <v>128.728619413507</v>
      </c>
      <c r="AB41">
        <v>93.785385196688097</v>
      </c>
      <c r="AC41">
        <v>112.477833079959</v>
      </c>
      <c r="AD41">
        <v>118.929543727995</v>
      </c>
      <c r="AE41">
        <v>170.17904586310499</v>
      </c>
      <c r="AF41">
        <v>223.45432002064001</v>
      </c>
      <c r="AG41">
        <v>269.64495374999098</v>
      </c>
      <c r="AH41">
        <v>279.39551891331098</v>
      </c>
      <c r="AI41">
        <v>250.57778851970301</v>
      </c>
      <c r="AJ41">
        <v>241.28156593850699</v>
      </c>
      <c r="AK41">
        <v>216.77737428789499</v>
      </c>
      <c r="AL41">
        <v>169.90509377522699</v>
      </c>
      <c r="AM41">
        <v>129.54815019194399</v>
      </c>
      <c r="AN41">
        <v>92.315150072497104</v>
      </c>
      <c r="AO41">
        <v>153.135834403052</v>
      </c>
      <c r="AP41">
        <v>129.72864185297499</v>
      </c>
      <c r="AQ41">
        <v>135.78954950246799</v>
      </c>
      <c r="AR41">
        <v>91.887428178691593</v>
      </c>
      <c r="AS41">
        <v>83.222248748894202</v>
      </c>
      <c r="AT41">
        <v>122.91251288680201</v>
      </c>
      <c r="AU41">
        <v>102.174669447377</v>
      </c>
      <c r="AV41">
        <v>123.77496231009</v>
      </c>
      <c r="AW41">
        <v>75.0156475964869</v>
      </c>
      <c r="AX41">
        <v>71.191675785639603</v>
      </c>
      <c r="AY41">
        <v>74.829370759442099</v>
      </c>
      <c r="AZ41">
        <f t="shared" si="1"/>
        <v>153.58973481980988</v>
      </c>
      <c r="BA41">
        <f t="shared" si="0"/>
        <v>151.67078170969023</v>
      </c>
      <c r="BB41">
        <v>178.29672997564299</v>
      </c>
    </row>
    <row r="42" spans="1:57" x14ac:dyDescent="0.35">
      <c r="A42">
        <v>40</v>
      </c>
      <c r="B42" s="1">
        <v>40355</v>
      </c>
      <c r="C42" t="s">
        <v>86</v>
      </c>
      <c r="G42">
        <v>286.88298871395699</v>
      </c>
      <c r="H42">
        <v>243.71169626011999</v>
      </c>
      <c r="I42">
        <v>199.498507795677</v>
      </c>
      <c r="J42">
        <v>192.120590712878</v>
      </c>
      <c r="K42">
        <v>214.34977298497699</v>
      </c>
      <c r="W42">
        <v>235.415868815067</v>
      </c>
      <c r="X42">
        <v>216.04679253708099</v>
      </c>
      <c r="Y42">
        <v>199.85785193965501</v>
      </c>
      <c r="AF42">
        <v>330.45180295649499</v>
      </c>
      <c r="AG42">
        <v>364.635678302195</v>
      </c>
      <c r="AH42">
        <v>353.87742902295099</v>
      </c>
      <c r="AI42">
        <v>322.15321024311697</v>
      </c>
      <c r="AJ42">
        <v>305.90892432066198</v>
      </c>
      <c r="AK42">
        <v>242.89852639745899</v>
      </c>
      <c r="AL42">
        <v>191.02265877724301</v>
      </c>
      <c r="AM42">
        <v>152.13131745175301</v>
      </c>
      <c r="AN42">
        <v>117.867044520191</v>
      </c>
      <c r="AO42">
        <v>197.712731605085</v>
      </c>
      <c r="AP42">
        <v>195.26404547351001</v>
      </c>
      <c r="AQ42">
        <v>219.45559346246</v>
      </c>
      <c r="AR42">
        <v>183.47830489012</v>
      </c>
      <c r="AT42">
        <v>234.336869020286</v>
      </c>
      <c r="AU42">
        <v>126.90771576492899</v>
      </c>
      <c r="AV42">
        <v>201.34225762121599</v>
      </c>
      <c r="AW42">
        <v>98.926519022114306</v>
      </c>
      <c r="AX42">
        <v>96.673086965839005</v>
      </c>
      <c r="AY42">
        <v>97.252356434992095</v>
      </c>
      <c r="AZ42">
        <f t="shared" si="1"/>
        <v>215.56222748192704</v>
      </c>
      <c r="BA42">
        <f t="shared" si="0"/>
        <v>213.64327437180742</v>
      </c>
      <c r="BB42">
        <v>178.08462970372699</v>
      </c>
    </row>
    <row r="43" spans="1:57" x14ac:dyDescent="0.35">
      <c r="A43">
        <v>41</v>
      </c>
      <c r="B43" s="1">
        <v>40363</v>
      </c>
      <c r="C43" t="s">
        <v>87</v>
      </c>
      <c r="G43">
        <v>265.55287674713998</v>
      </c>
      <c r="H43">
        <v>245.724478939546</v>
      </c>
      <c r="I43">
        <v>207.181256667604</v>
      </c>
      <c r="J43">
        <v>201.05610790886101</v>
      </c>
      <c r="K43">
        <v>221.81790949135501</v>
      </c>
      <c r="L43">
        <v>251.04534764200599</v>
      </c>
      <c r="M43">
        <v>268.18895802157402</v>
      </c>
      <c r="W43">
        <v>231.54736210134999</v>
      </c>
      <c r="X43">
        <v>198.51031116762601</v>
      </c>
      <c r="Y43">
        <v>173.332613617254</v>
      </c>
      <c r="Z43">
        <v>148.32205888527099</v>
      </c>
      <c r="AA43">
        <v>120.20620173480999</v>
      </c>
      <c r="AB43">
        <v>103.843447553448</v>
      </c>
      <c r="AC43">
        <v>127.010560589566</v>
      </c>
      <c r="AD43">
        <v>156.21337931441701</v>
      </c>
      <c r="AE43">
        <v>217.44649155815799</v>
      </c>
      <c r="AF43">
        <v>274.260477348405</v>
      </c>
      <c r="AG43">
        <v>319.60064524501797</v>
      </c>
      <c r="AH43">
        <v>321.21243606858201</v>
      </c>
      <c r="AI43">
        <v>295.43727158500798</v>
      </c>
      <c r="AJ43">
        <v>277.69984359294898</v>
      </c>
      <c r="AK43">
        <v>233.82198653317599</v>
      </c>
      <c r="AL43">
        <v>174.663919916602</v>
      </c>
      <c r="AM43">
        <v>134.41646810965401</v>
      </c>
      <c r="AN43">
        <v>110.670184446913</v>
      </c>
      <c r="AO43">
        <v>184.776671512028</v>
      </c>
      <c r="AP43">
        <v>174.10006502027201</v>
      </c>
      <c r="AQ43">
        <v>178.588340815691</v>
      </c>
      <c r="AR43">
        <v>132.44946958049201</v>
      </c>
      <c r="AS43">
        <v>124.800030364804</v>
      </c>
      <c r="AT43">
        <v>174.20832171743999</v>
      </c>
      <c r="AU43">
        <v>115.429509696072</v>
      </c>
      <c r="AV43">
        <v>167.87170189110799</v>
      </c>
      <c r="AW43">
        <v>92.972221166193094</v>
      </c>
      <c r="AX43">
        <v>90.276789209435805</v>
      </c>
      <c r="AY43">
        <v>94.018629089653899</v>
      </c>
      <c r="AZ43">
        <f t="shared" si="1"/>
        <v>189.11873180137454</v>
      </c>
      <c r="BA43">
        <f t="shared" si="0"/>
        <v>187.19977869125489</v>
      </c>
      <c r="BB43">
        <v>179.17318637276799</v>
      </c>
    </row>
    <row r="44" spans="1:57" x14ac:dyDescent="0.35">
      <c r="A44">
        <v>42</v>
      </c>
      <c r="B44" s="1">
        <v>40370</v>
      </c>
      <c r="C44" t="s">
        <v>88</v>
      </c>
      <c r="D44">
        <v>114.077001145022</v>
      </c>
      <c r="E44">
        <v>273.27026915173599</v>
      </c>
      <c r="F44">
        <v>266.33812377908799</v>
      </c>
      <c r="G44">
        <v>252.36093975603799</v>
      </c>
      <c r="H44">
        <v>219.20436968029901</v>
      </c>
      <c r="I44">
        <v>186.26673717451601</v>
      </c>
      <c r="J44">
        <v>182.97747312557999</v>
      </c>
      <c r="K44">
        <v>196.416714131215</v>
      </c>
      <c r="L44">
        <v>230.22689453352501</v>
      </c>
      <c r="M44">
        <v>240.622863375469</v>
      </c>
      <c r="N44">
        <v>240.84226352449599</v>
      </c>
      <c r="V44">
        <v>197.91537847824799</v>
      </c>
      <c r="W44">
        <v>188.60395314174599</v>
      </c>
      <c r="X44">
        <v>170.34359921321999</v>
      </c>
      <c r="Y44">
        <v>144.20945872192701</v>
      </c>
      <c r="Z44">
        <v>111.676565835356</v>
      </c>
      <c r="AA44">
        <v>73.040997990925803</v>
      </c>
      <c r="AB44">
        <v>62.494346906094897</v>
      </c>
      <c r="AC44">
        <v>99.730551307755107</v>
      </c>
      <c r="AD44">
        <v>128.22692702433099</v>
      </c>
      <c r="AE44">
        <v>190.84571307586299</v>
      </c>
      <c r="AF44">
        <v>242.08965096965201</v>
      </c>
      <c r="AG44">
        <v>260.00076727772199</v>
      </c>
      <c r="AQ44">
        <v>130.98180197907001</v>
      </c>
      <c r="AR44">
        <v>112.274578550304</v>
      </c>
      <c r="AS44">
        <v>101.029733419777</v>
      </c>
      <c r="AT44">
        <v>130.887778836976</v>
      </c>
      <c r="AZ44">
        <f t="shared" si="1"/>
        <v>175.81316489281303</v>
      </c>
      <c r="BA44">
        <f t="shared" si="0"/>
        <v>173.89421178269339</v>
      </c>
      <c r="BB44">
        <v>177.79611273671901</v>
      </c>
      <c r="BC44">
        <f>1-(($BB$43-BB44)/22.38)</f>
        <v>0.9384685596046034</v>
      </c>
      <c r="BD44">
        <f>B44-$B$43</f>
        <v>7</v>
      </c>
      <c r="BE44">
        <f>BD44/365</f>
        <v>1.9178082191780823E-2</v>
      </c>
    </row>
    <row r="45" spans="1:57" x14ac:dyDescent="0.35">
      <c r="A45">
        <v>43</v>
      </c>
      <c r="B45" s="1">
        <v>40371</v>
      </c>
      <c r="C45" t="s">
        <v>89</v>
      </c>
      <c r="D45">
        <v>195.80523545109301</v>
      </c>
      <c r="E45">
        <v>272.18830368935301</v>
      </c>
      <c r="F45">
        <v>271.381631064619</v>
      </c>
      <c r="M45">
        <v>246.98196314125201</v>
      </c>
      <c r="N45">
        <v>249.88160957981</v>
      </c>
      <c r="O45">
        <v>241.68229064540299</v>
      </c>
      <c r="AA45">
        <v>102.202833745148</v>
      </c>
      <c r="AB45">
        <v>92.987417501263707</v>
      </c>
      <c r="AC45">
        <v>124.925005844048</v>
      </c>
      <c r="AD45">
        <v>150.260520278353</v>
      </c>
      <c r="AE45">
        <v>212.89503534001099</v>
      </c>
      <c r="AF45">
        <v>254.61733851683701</v>
      </c>
      <c r="AG45">
        <v>296.066257259792</v>
      </c>
      <c r="AQ45">
        <v>153.50194018475</v>
      </c>
      <c r="AR45">
        <v>126.743136649561</v>
      </c>
      <c r="AS45">
        <v>114.838057938403</v>
      </c>
      <c r="AT45">
        <v>153.87579066189599</v>
      </c>
      <c r="AZ45">
        <f t="shared" si="1"/>
        <v>191.81378632303489</v>
      </c>
      <c r="BA45">
        <f t="shared" si="0"/>
        <v>189.89483321291527</v>
      </c>
      <c r="BB45">
        <v>177.42296644436101</v>
      </c>
      <c r="BC45">
        <f t="shared" ref="BC45:BC99" si="5">1-(($BB$43-BB45)/22.38)</f>
        <v>0.92179535619271769</v>
      </c>
      <c r="BD45">
        <f t="shared" ref="BD45:BD99" si="6">B45-$B$43</f>
        <v>8</v>
      </c>
      <c r="BE45">
        <f t="shared" ref="BE45:BE99" si="7">BD45/365</f>
        <v>2.1917808219178082E-2</v>
      </c>
    </row>
    <row r="46" spans="1:57" x14ac:dyDescent="0.35">
      <c r="A46">
        <v>44</v>
      </c>
      <c r="B46" s="1">
        <v>40379</v>
      </c>
      <c r="C46" t="s">
        <v>90</v>
      </c>
      <c r="D46">
        <v>208.04562599256101</v>
      </c>
      <c r="E46">
        <v>281.57361628338703</v>
      </c>
      <c r="F46">
        <v>280.86458789450597</v>
      </c>
      <c r="G46">
        <v>280.80054259161898</v>
      </c>
      <c r="H46">
        <v>267.21938535711098</v>
      </c>
      <c r="I46">
        <v>240.87570531966401</v>
      </c>
      <c r="J46">
        <v>241.03426806846801</v>
      </c>
      <c r="K46">
        <v>230.14101145172299</v>
      </c>
      <c r="L46">
        <v>268.11155314643003</v>
      </c>
      <c r="V46">
        <v>213.90130883131999</v>
      </c>
      <c r="W46">
        <v>215.39613397421701</v>
      </c>
      <c r="X46">
        <v>187.090023220679</v>
      </c>
      <c r="Y46">
        <v>160.16664027296801</v>
      </c>
      <c r="Z46">
        <v>138.43350597344499</v>
      </c>
      <c r="AA46">
        <v>108.78375264218199</v>
      </c>
      <c r="AB46">
        <v>111.285419992592</v>
      </c>
      <c r="AC46">
        <v>156.05928106660701</v>
      </c>
      <c r="AD46">
        <v>186.78404289807401</v>
      </c>
      <c r="AE46">
        <v>258.17747302483002</v>
      </c>
      <c r="AF46">
        <v>322.34154603796702</v>
      </c>
      <c r="AJ46">
        <v>325.94662501799502</v>
      </c>
      <c r="AK46">
        <v>243.929572936547</v>
      </c>
      <c r="AL46">
        <v>184.427554747042</v>
      </c>
      <c r="AM46">
        <v>142.237202623635</v>
      </c>
      <c r="AN46">
        <v>111.233214920932</v>
      </c>
      <c r="AO46">
        <v>211.75751978360199</v>
      </c>
      <c r="AR46">
        <v>181.880964205884</v>
      </c>
      <c r="AS46">
        <v>164.89820518634201</v>
      </c>
      <c r="AU46">
        <v>123.890186373529</v>
      </c>
      <c r="AW46">
        <v>93.787558164752994</v>
      </c>
      <c r="AX46">
        <v>92.1881704044103</v>
      </c>
      <c r="AY46">
        <v>98.937482331855094</v>
      </c>
      <c r="AZ46">
        <f t="shared" si="1"/>
        <v>197.8812400230274</v>
      </c>
      <c r="BA46">
        <f t="shared" si="0"/>
        <v>195.96228691290776</v>
      </c>
      <c r="BB46">
        <v>176.990248731854</v>
      </c>
      <c r="BC46">
        <f t="shared" si="5"/>
        <v>0.90246033776076895</v>
      </c>
      <c r="BD46">
        <f t="shared" si="6"/>
        <v>16</v>
      </c>
      <c r="BE46">
        <f t="shared" si="7"/>
        <v>4.3835616438356165E-2</v>
      </c>
    </row>
    <row r="47" spans="1:57" x14ac:dyDescent="0.35">
      <c r="A47">
        <v>45</v>
      </c>
      <c r="B47" s="1">
        <v>40386</v>
      </c>
      <c r="C47" t="s">
        <v>91</v>
      </c>
      <c r="D47">
        <v>207.34422328482501</v>
      </c>
      <c r="E47">
        <v>278.64293062624199</v>
      </c>
      <c r="F47">
        <v>274.42109605902698</v>
      </c>
      <c r="G47">
        <v>274.187003099381</v>
      </c>
      <c r="H47">
        <v>256.74217151751202</v>
      </c>
      <c r="I47">
        <v>230.76788870547</v>
      </c>
      <c r="J47">
        <v>207.61627253220601</v>
      </c>
      <c r="K47">
        <v>221.49155515110701</v>
      </c>
      <c r="L47">
        <v>260.49773176335702</v>
      </c>
      <c r="M47">
        <v>274.59634582589399</v>
      </c>
      <c r="V47">
        <v>213.54272859385199</v>
      </c>
      <c r="W47">
        <v>214.99390186442801</v>
      </c>
      <c r="X47">
        <v>186.95133304127</v>
      </c>
      <c r="Y47">
        <v>169.30347023272699</v>
      </c>
      <c r="Z47">
        <v>142.56725446744201</v>
      </c>
      <c r="AA47">
        <v>108.715034389096</v>
      </c>
      <c r="AB47">
        <v>100.80526834365401</v>
      </c>
      <c r="AC47">
        <v>141.51442286072199</v>
      </c>
      <c r="AD47">
        <v>164.86178366232701</v>
      </c>
      <c r="AE47">
        <v>244.31717754338001</v>
      </c>
      <c r="AF47">
        <v>293.31071195589402</v>
      </c>
      <c r="AG47">
        <v>340.153685678371</v>
      </c>
      <c r="AH47">
        <v>356.25810923149601</v>
      </c>
      <c r="AI47">
        <v>321.06307653838002</v>
      </c>
      <c r="AJ47">
        <v>278.84595030884401</v>
      </c>
      <c r="AK47">
        <v>231.84565328733001</v>
      </c>
      <c r="AL47">
        <v>174.43269228639099</v>
      </c>
      <c r="AM47">
        <v>132.445620359537</v>
      </c>
      <c r="AN47">
        <v>108.76061414601899</v>
      </c>
      <c r="AO47">
        <v>179.75923075069699</v>
      </c>
      <c r="AP47">
        <v>207.16497417734601</v>
      </c>
      <c r="AQ47">
        <v>204.20611649950001</v>
      </c>
      <c r="AR47">
        <v>157.498284686831</v>
      </c>
      <c r="AS47">
        <v>139.76461674178501</v>
      </c>
      <c r="AT47">
        <v>192.225404059211</v>
      </c>
      <c r="AU47">
        <v>112.762609119803</v>
      </c>
      <c r="AV47">
        <v>181.59359166361801</v>
      </c>
      <c r="AW47">
        <v>87.029089174004596</v>
      </c>
      <c r="AX47">
        <v>84.946432103429402</v>
      </c>
      <c r="AY47">
        <v>91.654096801089395</v>
      </c>
      <c r="AZ47">
        <f t="shared" si="1"/>
        <v>201.24000382833736</v>
      </c>
      <c r="BA47">
        <f t="shared" si="0"/>
        <v>199.32105071821775</v>
      </c>
      <c r="BB47">
        <v>177.005518785514</v>
      </c>
      <c r="BC47">
        <f t="shared" si="5"/>
        <v>0.90314264578847236</v>
      </c>
      <c r="BD47">
        <f t="shared" si="6"/>
        <v>23</v>
      </c>
      <c r="BE47">
        <f t="shared" si="7"/>
        <v>6.3013698630136991E-2</v>
      </c>
    </row>
    <row r="48" spans="1:57" x14ac:dyDescent="0.35">
      <c r="A48">
        <v>46</v>
      </c>
      <c r="B48" s="1">
        <v>40410</v>
      </c>
      <c r="C48" t="s">
        <v>92</v>
      </c>
      <c r="D48">
        <v>186.301784608362</v>
      </c>
      <c r="E48">
        <v>260.72256556079901</v>
      </c>
      <c r="F48">
        <v>263.34982023506598</v>
      </c>
      <c r="G48">
        <v>266.94427415581202</v>
      </c>
      <c r="H48">
        <v>256.03482544705201</v>
      </c>
      <c r="I48">
        <v>242.62778268037599</v>
      </c>
      <c r="J48">
        <v>247.78416501629599</v>
      </c>
      <c r="K48">
        <v>243.46269298428601</v>
      </c>
      <c r="L48">
        <v>257.31675291716499</v>
      </c>
      <c r="W48">
        <v>217.43118755942299</v>
      </c>
      <c r="X48">
        <v>189.56449812199801</v>
      </c>
      <c r="Y48">
        <v>160.419020269143</v>
      </c>
      <c r="Z48">
        <v>140.358204513543</v>
      </c>
      <c r="AD48">
        <v>220.37090453694501</v>
      </c>
      <c r="AE48">
        <v>317.37576452671198</v>
      </c>
      <c r="AJ48">
        <v>307.87323530428603</v>
      </c>
      <c r="AK48">
        <v>253.87804577312099</v>
      </c>
      <c r="AL48">
        <v>187.52556195213</v>
      </c>
      <c r="AM48">
        <v>143.784852975429</v>
      </c>
      <c r="AN48">
        <v>115.238358768845</v>
      </c>
      <c r="AO48">
        <v>207.92512103952501</v>
      </c>
      <c r="AR48">
        <v>217.472402810114</v>
      </c>
      <c r="AS48">
        <v>192.17924868280201</v>
      </c>
      <c r="AU48">
        <v>129.71968731707099</v>
      </c>
      <c r="AW48">
        <v>107.721629189054</v>
      </c>
      <c r="AX48">
        <v>109.477645241362</v>
      </c>
      <c r="AY48">
        <v>122.337424806165</v>
      </c>
      <c r="AZ48">
        <f t="shared" si="1"/>
        <v>206.11842433306961</v>
      </c>
      <c r="BA48">
        <f t="shared" si="0"/>
        <v>204.19947122294997</v>
      </c>
      <c r="BB48">
        <v>177.043104400168</v>
      </c>
      <c r="BC48">
        <f t="shared" si="5"/>
        <v>0.9048220745040223</v>
      </c>
      <c r="BD48">
        <f t="shared" si="6"/>
        <v>47</v>
      </c>
      <c r="BE48">
        <f t="shared" si="7"/>
        <v>0.12876712328767123</v>
      </c>
    </row>
    <row r="49" spans="1:57" x14ac:dyDescent="0.35">
      <c r="A49">
        <v>47</v>
      </c>
      <c r="B49" s="1">
        <v>40418</v>
      </c>
      <c r="C49" t="s">
        <v>93</v>
      </c>
      <c r="D49">
        <v>177.368934724648</v>
      </c>
      <c r="E49">
        <v>242.916173232235</v>
      </c>
      <c r="F49">
        <v>240.312087181095</v>
      </c>
      <c r="G49">
        <v>247.06313313704001</v>
      </c>
      <c r="H49">
        <v>226.741287272427</v>
      </c>
      <c r="I49">
        <v>200.95072702616901</v>
      </c>
      <c r="J49">
        <v>197.104592577544</v>
      </c>
      <c r="K49">
        <v>203.205506208049</v>
      </c>
      <c r="L49">
        <v>233.03102480819399</v>
      </c>
      <c r="M49">
        <v>248.76639282172499</v>
      </c>
      <c r="N49">
        <v>263.38921132706702</v>
      </c>
      <c r="V49">
        <v>177.96533213207201</v>
      </c>
      <c r="W49">
        <v>163.72918005906499</v>
      </c>
      <c r="X49">
        <v>137.533787987907</v>
      </c>
      <c r="Y49">
        <v>130.237897157107</v>
      </c>
      <c r="Z49">
        <v>87.691007120920503</v>
      </c>
      <c r="AA49">
        <v>56.274886492975703</v>
      </c>
      <c r="AB49">
        <v>69.381376362761003</v>
      </c>
      <c r="AC49">
        <v>112.036257013585</v>
      </c>
      <c r="AD49">
        <v>147.75192670307601</v>
      </c>
      <c r="AE49">
        <v>211.941406818286</v>
      </c>
      <c r="AF49">
        <v>256.40158345724501</v>
      </c>
      <c r="AG49">
        <v>277.65111515059698</v>
      </c>
      <c r="AH49">
        <v>283.38001960799897</v>
      </c>
      <c r="AI49">
        <v>271.58633552368599</v>
      </c>
      <c r="AJ49">
        <v>251.95619401038101</v>
      </c>
      <c r="AK49">
        <v>198.02558665248401</v>
      </c>
      <c r="AL49">
        <v>138.09345377843701</v>
      </c>
      <c r="AM49">
        <v>87.565217006424604</v>
      </c>
      <c r="AN49">
        <v>57.940299850419599</v>
      </c>
      <c r="AO49">
        <v>148.221245927512</v>
      </c>
      <c r="AP49">
        <v>143.253582202724</v>
      </c>
      <c r="AQ49">
        <v>139.07794370077301</v>
      </c>
      <c r="AR49">
        <v>129.29700794489699</v>
      </c>
      <c r="AS49">
        <v>120.000758570008</v>
      </c>
      <c r="AT49">
        <v>144.79157617396501</v>
      </c>
      <c r="AU49">
        <v>76.444081278191803</v>
      </c>
      <c r="AV49">
        <v>145.020837483181</v>
      </c>
      <c r="AW49">
        <v>46.809368497070402</v>
      </c>
      <c r="AX49">
        <v>44.354068292176898</v>
      </c>
      <c r="AY49">
        <v>55.080433516050398</v>
      </c>
      <c r="AZ49">
        <f t="shared" si="1"/>
        <v>165.61811797044322</v>
      </c>
      <c r="BA49">
        <f t="shared" si="0"/>
        <v>163.69916486032361</v>
      </c>
      <c r="BB49">
        <v>178.07301324038599</v>
      </c>
      <c r="BC49">
        <f t="shared" si="5"/>
        <v>0.95084123626532635</v>
      </c>
      <c r="BD49">
        <f t="shared" si="6"/>
        <v>55</v>
      </c>
      <c r="BE49">
        <f t="shared" si="7"/>
        <v>0.15068493150684931</v>
      </c>
    </row>
    <row r="50" spans="1:57" x14ac:dyDescent="0.35">
      <c r="A50">
        <v>48</v>
      </c>
      <c r="B50" s="1">
        <v>40419</v>
      </c>
      <c r="C50" t="s">
        <v>94</v>
      </c>
      <c r="F50">
        <v>229.749376396343</v>
      </c>
      <c r="G50">
        <v>232.23254752243801</v>
      </c>
      <c r="H50">
        <v>224.89848347956899</v>
      </c>
      <c r="I50">
        <v>196.92688225890799</v>
      </c>
      <c r="J50">
        <v>190.22656336601301</v>
      </c>
      <c r="K50">
        <v>198.55467472329599</v>
      </c>
      <c r="L50">
        <v>225.967059301799</v>
      </c>
      <c r="U50">
        <v>215.18760830158499</v>
      </c>
      <c r="V50">
        <v>171.58301166716501</v>
      </c>
      <c r="W50">
        <v>161.35024180387501</v>
      </c>
      <c r="X50">
        <v>136.21317158014401</v>
      </c>
      <c r="Y50">
        <v>127.910964051728</v>
      </c>
      <c r="Z50">
        <v>97.157260583080401</v>
      </c>
      <c r="AG50">
        <v>279.59747235972901</v>
      </c>
      <c r="AH50">
        <v>286.99857884558702</v>
      </c>
      <c r="AI50">
        <v>271.94844262148399</v>
      </c>
      <c r="AJ50">
        <v>247.68964001318801</v>
      </c>
      <c r="AK50">
        <v>204.129774208421</v>
      </c>
      <c r="AL50">
        <v>140.96029780858601</v>
      </c>
      <c r="AM50">
        <v>98.788025211187602</v>
      </c>
      <c r="AN50">
        <v>63.414881806625502</v>
      </c>
      <c r="AO50">
        <v>152.51108706186599</v>
      </c>
      <c r="AP50">
        <v>143.816324961394</v>
      </c>
      <c r="AQ50">
        <v>143.177519008243</v>
      </c>
      <c r="AU50">
        <v>85.503733421180499</v>
      </c>
      <c r="AV50">
        <v>144.01526993496</v>
      </c>
      <c r="AW50">
        <v>51.109628222288698</v>
      </c>
      <c r="AX50">
        <v>55.475958322559102</v>
      </c>
      <c r="AY50">
        <v>53.009916417276401</v>
      </c>
      <c r="AZ50">
        <f t="shared" si="1"/>
        <v>166.55532397450065</v>
      </c>
      <c r="BA50">
        <f t="shared" si="0"/>
        <v>164.63637086438104</v>
      </c>
      <c r="BB50">
        <v>177.99887540861201</v>
      </c>
      <c r="BC50">
        <f t="shared" si="5"/>
        <v>0.94752855388042989</v>
      </c>
      <c r="BD50">
        <f t="shared" si="6"/>
        <v>56</v>
      </c>
      <c r="BE50">
        <f t="shared" si="7"/>
        <v>0.15342465753424658</v>
      </c>
    </row>
    <row r="51" spans="1:57" x14ac:dyDescent="0.35">
      <c r="A51">
        <v>49</v>
      </c>
      <c r="B51" s="1">
        <v>40426</v>
      </c>
      <c r="C51" t="s">
        <v>95</v>
      </c>
      <c r="D51">
        <v>196.915286238204</v>
      </c>
      <c r="E51">
        <v>277.92996365180602</v>
      </c>
      <c r="J51">
        <v>275.445832873646</v>
      </c>
      <c r="K51">
        <v>283.32142761159997</v>
      </c>
      <c r="L51">
        <v>296.025234461948</v>
      </c>
      <c r="V51">
        <v>212.12434268752</v>
      </c>
      <c r="W51">
        <v>204.48449102022499</v>
      </c>
      <c r="X51">
        <v>172.57257246160799</v>
      </c>
      <c r="Y51">
        <v>144.24285622506099</v>
      </c>
      <c r="Z51">
        <v>112.642040919699</v>
      </c>
      <c r="AA51">
        <v>90.496336751210293</v>
      </c>
      <c r="AB51">
        <v>107.237034902324</v>
      </c>
      <c r="AC51">
        <v>152.63252897215301</v>
      </c>
      <c r="AD51">
        <v>207.27737838458799</v>
      </c>
      <c r="AE51">
        <v>297.19542273376197</v>
      </c>
      <c r="AJ51">
        <v>366.24403404869997</v>
      </c>
      <c r="AK51">
        <v>277.797441515809</v>
      </c>
      <c r="AL51">
        <v>181.63962314664201</v>
      </c>
      <c r="AM51">
        <v>133.631199183619</v>
      </c>
      <c r="AN51">
        <v>103.73754729053999</v>
      </c>
      <c r="AO51">
        <v>260.81255216220097</v>
      </c>
      <c r="AR51">
        <v>208.629288275628</v>
      </c>
      <c r="AS51">
        <v>177.7401968133</v>
      </c>
      <c r="AU51">
        <v>137.99226553081101</v>
      </c>
      <c r="AW51">
        <v>98.6316166457446</v>
      </c>
      <c r="AX51">
        <v>102.089755419697</v>
      </c>
      <c r="AY51">
        <v>120.533273018093</v>
      </c>
      <c r="AZ51">
        <f t="shared" si="1"/>
        <v>192.59339047948663</v>
      </c>
      <c r="BA51">
        <f t="shared" si="0"/>
        <v>190.67443736936701</v>
      </c>
      <c r="BB51">
        <v>175.99621673161201</v>
      </c>
      <c r="BC51">
        <f t="shared" si="5"/>
        <v>0.85804425195907164</v>
      </c>
      <c r="BD51">
        <f t="shared" si="6"/>
        <v>63</v>
      </c>
      <c r="BE51">
        <f t="shared" si="7"/>
        <v>0.17260273972602741</v>
      </c>
    </row>
    <row r="52" spans="1:57" x14ac:dyDescent="0.35">
      <c r="A52">
        <v>50</v>
      </c>
      <c r="B52" s="1">
        <v>40427</v>
      </c>
      <c r="C52" t="s">
        <v>96</v>
      </c>
      <c r="D52">
        <v>204.266480922265</v>
      </c>
      <c r="E52">
        <v>283.00226890729402</v>
      </c>
      <c r="F52">
        <v>273.24838355369599</v>
      </c>
      <c r="G52">
        <v>280.22049244347198</v>
      </c>
      <c r="H52">
        <v>276.988136413723</v>
      </c>
      <c r="I52">
        <v>274.275451045865</v>
      </c>
      <c r="V52">
        <v>217.19191939680701</v>
      </c>
      <c r="W52">
        <v>215.99881891349401</v>
      </c>
      <c r="X52">
        <v>170.3977539178</v>
      </c>
      <c r="Y52">
        <v>149.47659820051899</v>
      </c>
      <c r="Z52">
        <v>132.75371178373899</v>
      </c>
      <c r="AA52">
        <v>102.745510611399</v>
      </c>
      <c r="AB52">
        <v>108.274387081927</v>
      </c>
      <c r="AC52">
        <v>165.012799152242</v>
      </c>
      <c r="AD52">
        <v>199.64237499135899</v>
      </c>
      <c r="AE52">
        <v>306.498709447843</v>
      </c>
      <c r="AF52">
        <v>381.20350446336198</v>
      </c>
      <c r="AJ52">
        <v>350.53400599674302</v>
      </c>
      <c r="AK52">
        <v>263.43547683627702</v>
      </c>
      <c r="AL52">
        <v>181.12659664061201</v>
      </c>
      <c r="AM52">
        <v>136.508312652038</v>
      </c>
      <c r="AN52">
        <v>106.27640580912301</v>
      </c>
      <c r="AO52">
        <v>242.170512784989</v>
      </c>
      <c r="AR52">
        <v>234.491999751744</v>
      </c>
      <c r="AS52">
        <v>182.685111269434</v>
      </c>
      <c r="AU52">
        <v>136.40327063374301</v>
      </c>
      <c r="AW52">
        <v>100.99452595003601</v>
      </c>
      <c r="AX52">
        <v>104.26684620867699</v>
      </c>
      <c r="AY52">
        <v>111.09464073351199</v>
      </c>
      <c r="AZ52">
        <f t="shared" si="1"/>
        <v>203.14431056943911</v>
      </c>
      <c r="BA52">
        <f t="shared" si="0"/>
        <v>201.22535745931947</v>
      </c>
      <c r="BB52">
        <v>174.485200825139</v>
      </c>
      <c r="BC52">
        <f t="shared" si="5"/>
        <v>0.79052790225071567</v>
      </c>
      <c r="BD52">
        <f t="shared" si="6"/>
        <v>64</v>
      </c>
      <c r="BE52">
        <f t="shared" si="7"/>
        <v>0.17534246575342466</v>
      </c>
    </row>
    <row r="53" spans="1:57" x14ac:dyDescent="0.35">
      <c r="A53">
        <v>51</v>
      </c>
      <c r="B53" s="1">
        <v>40435</v>
      </c>
      <c r="C53" t="s">
        <v>97</v>
      </c>
      <c r="I53">
        <v>213.05037858634</v>
      </c>
      <c r="J53">
        <v>212.08351102298801</v>
      </c>
      <c r="K53">
        <v>224.64670044394501</v>
      </c>
      <c r="L53">
        <v>255.20040090747099</v>
      </c>
      <c r="M53">
        <v>266.359959136307</v>
      </c>
      <c r="V53">
        <v>201.46717412897499</v>
      </c>
      <c r="W53">
        <v>201.50957950556699</v>
      </c>
      <c r="X53">
        <v>159.865000705451</v>
      </c>
      <c r="Y53">
        <v>145.45318734185</v>
      </c>
      <c r="Z53">
        <v>106.029524005235</v>
      </c>
      <c r="AA53">
        <v>73.491654765256797</v>
      </c>
      <c r="AB53">
        <v>81.794830321326401</v>
      </c>
      <c r="AC53">
        <v>111.49484761301299</v>
      </c>
      <c r="AD53">
        <v>155.87614714830701</v>
      </c>
      <c r="AL53">
        <v>147.194758526242</v>
      </c>
      <c r="AM53">
        <v>109.915635710578</v>
      </c>
      <c r="AN53">
        <v>66.261313972074902</v>
      </c>
      <c r="AW53">
        <v>54.4357383099644</v>
      </c>
      <c r="AX53">
        <v>59.170989338313298</v>
      </c>
      <c r="AY53">
        <v>68.388760306539794</v>
      </c>
      <c r="AZ53">
        <f t="shared" si="1"/>
        <v>145.68450458978725</v>
      </c>
      <c r="BA53">
        <f t="shared" si="0"/>
        <v>143.76555147966764</v>
      </c>
      <c r="BB53">
        <v>173.45867356065301</v>
      </c>
      <c r="BC53">
        <f t="shared" si="5"/>
        <v>0.74465983860076068</v>
      </c>
      <c r="BD53">
        <f t="shared" si="6"/>
        <v>72</v>
      </c>
      <c r="BE53">
        <f t="shared" si="7"/>
        <v>0.19726027397260273</v>
      </c>
    </row>
    <row r="54" spans="1:57" x14ac:dyDescent="0.35">
      <c r="A54">
        <v>52</v>
      </c>
      <c r="B54" s="1">
        <v>40442</v>
      </c>
      <c r="C54" t="s">
        <v>95</v>
      </c>
      <c r="D54">
        <v>147.93583001527699</v>
      </c>
      <c r="E54">
        <v>223.81464254251901</v>
      </c>
      <c r="F54">
        <v>220.318606481107</v>
      </c>
      <c r="G54">
        <v>231.793041060674</v>
      </c>
      <c r="H54">
        <v>221.428290729206</v>
      </c>
      <c r="I54">
        <v>206.19550182638901</v>
      </c>
      <c r="AB54">
        <v>64.154760804107994</v>
      </c>
      <c r="AC54">
        <v>96.651661386640797</v>
      </c>
      <c r="AD54">
        <v>136.120325247773</v>
      </c>
      <c r="AS54">
        <v>114.187143829663</v>
      </c>
      <c r="AZ54">
        <f t="shared" si="1"/>
        <v>166.25998039233571</v>
      </c>
      <c r="BA54">
        <f t="shared" si="0"/>
        <v>164.34102728221609</v>
      </c>
      <c r="BB54">
        <v>172.91282182661999</v>
      </c>
      <c r="BC54">
        <f t="shared" si="5"/>
        <v>0.72026968069043806</v>
      </c>
      <c r="BD54">
        <f t="shared" si="6"/>
        <v>79</v>
      </c>
      <c r="BE54">
        <f t="shared" si="7"/>
        <v>0.21643835616438356</v>
      </c>
    </row>
    <row r="55" spans="1:57" x14ac:dyDescent="0.35">
      <c r="A55">
        <v>53</v>
      </c>
      <c r="B55" s="1">
        <v>40443</v>
      </c>
      <c r="C55" t="s">
        <v>98</v>
      </c>
      <c r="D55">
        <v>167.494417097976</v>
      </c>
      <c r="E55">
        <v>241.28858396879099</v>
      </c>
      <c r="F55">
        <v>237.883340791883</v>
      </c>
      <c r="G55">
        <v>238.214274268059</v>
      </c>
      <c r="H55">
        <v>244.59920631742901</v>
      </c>
      <c r="I55">
        <v>236.48559330471801</v>
      </c>
      <c r="J55">
        <v>251.99395403975299</v>
      </c>
      <c r="K55">
        <v>254.95677687758101</v>
      </c>
      <c r="L55">
        <v>270.23750402121499</v>
      </c>
      <c r="V55">
        <v>202.108616643229</v>
      </c>
      <c r="W55">
        <v>184.62964779101799</v>
      </c>
      <c r="X55">
        <v>146.94606722393101</v>
      </c>
      <c r="Y55">
        <v>127.092034216827</v>
      </c>
      <c r="Z55">
        <v>103.02966462385901</v>
      </c>
      <c r="AA55">
        <v>74.599465269338296</v>
      </c>
      <c r="AB55">
        <v>78.4793575827008</v>
      </c>
      <c r="AC55">
        <v>111.121150234209</v>
      </c>
      <c r="AD55">
        <v>152.87513411189801</v>
      </c>
      <c r="AE55">
        <v>246.009412242114</v>
      </c>
      <c r="AF55">
        <v>317.97043541551199</v>
      </c>
      <c r="AG55">
        <v>368.70210041039098</v>
      </c>
      <c r="AK55">
        <v>249.31672816960199</v>
      </c>
      <c r="AL55">
        <v>170.545258458083</v>
      </c>
      <c r="AM55">
        <v>121.416075148465</v>
      </c>
      <c r="AN55">
        <v>92.072114757553905</v>
      </c>
      <c r="AO55">
        <v>212.13733172007301</v>
      </c>
      <c r="AQ55">
        <v>244.94814933671401</v>
      </c>
      <c r="AR55">
        <v>171.48712769353301</v>
      </c>
      <c r="AS55">
        <v>140.40742932019299</v>
      </c>
      <c r="AT55">
        <v>214.47395462980501</v>
      </c>
      <c r="AU55">
        <v>124.157349067292</v>
      </c>
      <c r="AW55">
        <v>80.066209925635505</v>
      </c>
      <c r="AX55">
        <v>83.053213336274595</v>
      </c>
      <c r="AY55">
        <v>92.120629988392594</v>
      </c>
      <c r="AZ55">
        <f t="shared" si="1"/>
        <v>183.90936200011907</v>
      </c>
      <c r="BA55">
        <f t="shared" si="0"/>
        <v>181.99040888999946</v>
      </c>
      <c r="BB55">
        <v>171.66300733237901</v>
      </c>
      <c r="BC55">
        <f t="shared" si="5"/>
        <v>0.66442452902640858</v>
      </c>
      <c r="BD55">
        <f t="shared" si="6"/>
        <v>80</v>
      </c>
      <c r="BE55">
        <f t="shared" si="7"/>
        <v>0.21917808219178081</v>
      </c>
    </row>
    <row r="56" spans="1:57" x14ac:dyDescent="0.35">
      <c r="A56">
        <v>54</v>
      </c>
      <c r="B56" s="1">
        <v>40458</v>
      </c>
      <c r="C56" t="s">
        <v>95</v>
      </c>
      <c r="D56">
        <v>174.56954070236401</v>
      </c>
      <c r="E56">
        <v>241.37159859349299</v>
      </c>
      <c r="F56">
        <v>233.09954176927801</v>
      </c>
      <c r="G56">
        <v>243.018134618402</v>
      </c>
      <c r="H56">
        <v>266.32736524885303</v>
      </c>
      <c r="K56">
        <v>269.25928986758299</v>
      </c>
      <c r="L56">
        <v>284.74909873968198</v>
      </c>
      <c r="X56">
        <v>145.397821371074</v>
      </c>
      <c r="Y56">
        <v>134.022435082801</v>
      </c>
      <c r="Z56">
        <v>108.54318941561</v>
      </c>
      <c r="AA56">
        <v>78.993047356007096</v>
      </c>
      <c r="AB56">
        <v>80.073229509683699</v>
      </c>
      <c r="AC56">
        <v>110.574337127427</v>
      </c>
      <c r="AD56">
        <v>163.05197951074101</v>
      </c>
      <c r="AE56">
        <v>246.55971247448099</v>
      </c>
      <c r="AF56">
        <v>339.76764946811602</v>
      </c>
      <c r="AR56">
        <v>187.43139989869999</v>
      </c>
      <c r="AS56">
        <v>139.17771060178001</v>
      </c>
      <c r="AT56">
        <v>227.61014554614999</v>
      </c>
      <c r="AZ56">
        <f t="shared" si="1"/>
        <v>193.34722246853818</v>
      </c>
      <c r="BA56">
        <f t="shared" si="0"/>
        <v>191.42826935841856</v>
      </c>
      <c r="BB56">
        <v>171.29024897391099</v>
      </c>
      <c r="BC56">
        <f t="shared" si="5"/>
        <v>0.64776865956849883</v>
      </c>
      <c r="BD56">
        <f t="shared" si="6"/>
        <v>95</v>
      </c>
      <c r="BE56">
        <f t="shared" si="7"/>
        <v>0.26027397260273971</v>
      </c>
    </row>
    <row r="57" spans="1:57" x14ac:dyDescent="0.35">
      <c r="A57">
        <v>55</v>
      </c>
      <c r="B57" s="1">
        <v>40459</v>
      </c>
      <c r="C57" t="s">
        <v>99</v>
      </c>
      <c r="D57">
        <v>147.12358037529199</v>
      </c>
      <c r="E57">
        <v>221.18241475175901</v>
      </c>
      <c r="F57">
        <v>216.815888290098</v>
      </c>
      <c r="G57">
        <v>230.055300025957</v>
      </c>
      <c r="H57">
        <v>234.845834231987</v>
      </c>
      <c r="I57">
        <v>233.43133071550599</v>
      </c>
      <c r="J57">
        <v>241.502865364722</v>
      </c>
      <c r="K57">
        <v>239.837448493822</v>
      </c>
      <c r="L57">
        <v>262.876051128249</v>
      </c>
      <c r="V57">
        <v>194.08909571778901</v>
      </c>
      <c r="W57">
        <v>178.69161339427399</v>
      </c>
      <c r="X57">
        <v>130.85349586768001</v>
      </c>
      <c r="Y57">
        <v>119.734013052276</v>
      </c>
      <c r="Z57">
        <v>92.653046985991097</v>
      </c>
      <c r="AA57">
        <v>73.691311701781601</v>
      </c>
      <c r="AB57">
        <v>61.290634787889502</v>
      </c>
      <c r="AC57">
        <v>94.409766725201294</v>
      </c>
      <c r="AD57">
        <v>134.117115357599</v>
      </c>
      <c r="AE57">
        <v>204.78573012609399</v>
      </c>
      <c r="AF57">
        <v>283.47201810146299</v>
      </c>
      <c r="AG57">
        <v>326.14437808651201</v>
      </c>
      <c r="AH57">
        <v>362.91171914369198</v>
      </c>
      <c r="AI57">
        <v>335.03122490864502</v>
      </c>
      <c r="AJ57">
        <v>299.57921918805499</v>
      </c>
      <c r="AK57">
        <v>232.03311456358401</v>
      </c>
      <c r="AL57">
        <v>151.38965153946</v>
      </c>
      <c r="AM57">
        <v>107.67499059669299</v>
      </c>
      <c r="AN57">
        <v>75.110632783865896</v>
      </c>
      <c r="AO57">
        <v>198.07591380930899</v>
      </c>
      <c r="AP57">
        <v>212.17977024557101</v>
      </c>
      <c r="AQ57">
        <v>205.040335873012</v>
      </c>
      <c r="AR57">
        <v>120.87021584671599</v>
      </c>
      <c r="AS57">
        <v>107.019496630182</v>
      </c>
      <c r="AT57">
        <v>183.807175266293</v>
      </c>
      <c r="AU57">
        <v>106.77784013355701</v>
      </c>
      <c r="AV57">
        <v>205.37227350152801</v>
      </c>
      <c r="AW57">
        <v>67.674436628535602</v>
      </c>
      <c r="AX57">
        <v>66.088435847810601</v>
      </c>
      <c r="AY57">
        <v>72.504729458752806</v>
      </c>
      <c r="AZ57">
        <f t="shared" si="1"/>
        <v>180.27548998069753</v>
      </c>
      <c r="BA57">
        <f t="shared" si="0"/>
        <v>178.35653687057788</v>
      </c>
      <c r="BB57">
        <v>170.534883722345</v>
      </c>
      <c r="BC57">
        <f t="shared" si="5"/>
        <v>0.61401686101773967</v>
      </c>
      <c r="BD57">
        <f t="shared" si="6"/>
        <v>96</v>
      </c>
      <c r="BE57">
        <f t="shared" si="7"/>
        <v>0.26301369863013696</v>
      </c>
    </row>
    <row r="58" spans="1:57" x14ac:dyDescent="0.35">
      <c r="A58">
        <v>56</v>
      </c>
      <c r="B58" s="1">
        <v>40467</v>
      </c>
      <c r="C58" t="s">
        <v>100</v>
      </c>
      <c r="G58">
        <v>247.71125330762899</v>
      </c>
      <c r="H58">
        <v>259.39312747316899</v>
      </c>
      <c r="I58">
        <v>261.20680716421703</v>
      </c>
      <c r="J58">
        <v>264.24672252904702</v>
      </c>
      <c r="K58">
        <v>273.050311511465</v>
      </c>
      <c r="L58">
        <v>283.30075594681102</v>
      </c>
      <c r="V58">
        <v>205.18239358889701</v>
      </c>
      <c r="W58">
        <v>204.05013644273299</v>
      </c>
      <c r="X58">
        <v>167.64737913335901</v>
      </c>
      <c r="Y58">
        <v>142.72767385433599</v>
      </c>
      <c r="Z58">
        <v>115.682938207262</v>
      </c>
      <c r="AM58">
        <v>128.70569887022401</v>
      </c>
      <c r="AN58">
        <v>105.20882379498499</v>
      </c>
      <c r="AW58">
        <v>95.124558651307495</v>
      </c>
      <c r="AX58">
        <v>97.435527252779494</v>
      </c>
      <c r="AY58">
        <v>105.222689272911</v>
      </c>
      <c r="AZ58">
        <f t="shared" si="1"/>
        <v>184.74354981257073</v>
      </c>
      <c r="BA58">
        <f t="shared" si="0"/>
        <v>182.82459670245112</v>
      </c>
      <c r="BB58">
        <v>169.86027127240899</v>
      </c>
      <c r="BC58">
        <f t="shared" si="5"/>
        <v>0.58387331991246683</v>
      </c>
      <c r="BD58">
        <f t="shared" si="6"/>
        <v>104</v>
      </c>
      <c r="BE58">
        <f t="shared" si="7"/>
        <v>0.28493150684931506</v>
      </c>
    </row>
    <row r="59" spans="1:57" x14ac:dyDescent="0.35">
      <c r="A59">
        <v>57</v>
      </c>
      <c r="B59" s="1">
        <v>40474</v>
      </c>
      <c r="C59" t="s">
        <v>101</v>
      </c>
      <c r="D59">
        <v>155.41407117321501</v>
      </c>
      <c r="E59">
        <v>225.35112364036999</v>
      </c>
      <c r="F59">
        <v>225.36878014573301</v>
      </c>
      <c r="G59">
        <v>229.01153483183199</v>
      </c>
      <c r="H59">
        <v>237.357328253443</v>
      </c>
      <c r="L59">
        <v>258.91411508755698</v>
      </c>
      <c r="M59">
        <v>275.86897315477103</v>
      </c>
      <c r="Y59">
        <v>114.685864577274</v>
      </c>
      <c r="Z59">
        <v>86.324721431228397</v>
      </c>
      <c r="AA59">
        <v>48.246211574403297</v>
      </c>
      <c r="AB59">
        <v>51.975756517607103</v>
      </c>
      <c r="AC59">
        <v>87.464115301183895</v>
      </c>
      <c r="AD59">
        <v>131.80955904671001</v>
      </c>
      <c r="AE59">
        <v>229.59836058210601</v>
      </c>
      <c r="AF59">
        <v>304.18306989111898</v>
      </c>
      <c r="AG59">
        <v>356.52239183737498</v>
      </c>
      <c r="AH59">
        <v>374.12020638945302</v>
      </c>
      <c r="AI59">
        <v>360.342911303996</v>
      </c>
      <c r="AP59">
        <v>230.990450721717</v>
      </c>
      <c r="AQ59">
        <v>223.35184606627399</v>
      </c>
      <c r="AR59">
        <v>150.81589314472001</v>
      </c>
      <c r="AS59">
        <v>118.036497937235</v>
      </c>
      <c r="AT59">
        <v>205.136023919606</v>
      </c>
      <c r="AV59">
        <v>221.81742802497499</v>
      </c>
      <c r="AZ59">
        <f t="shared" si="1"/>
        <v>204.27946810641265</v>
      </c>
      <c r="BA59">
        <f t="shared" si="0"/>
        <v>202.36051499629303</v>
      </c>
      <c r="BB59">
        <v>168.91070695887399</v>
      </c>
      <c r="BC59">
        <f t="shared" si="5"/>
        <v>0.5414441727482574</v>
      </c>
      <c r="BD59">
        <f t="shared" si="6"/>
        <v>111</v>
      </c>
      <c r="BE59">
        <f t="shared" si="7"/>
        <v>0.30410958904109592</v>
      </c>
    </row>
    <row r="60" spans="1:57" x14ac:dyDescent="0.35">
      <c r="A60">
        <v>58</v>
      </c>
      <c r="B60" s="1">
        <v>40482</v>
      </c>
      <c r="C60" t="s">
        <v>102</v>
      </c>
      <c r="D60">
        <v>168.67262734968</v>
      </c>
      <c r="E60">
        <v>237.14091609101399</v>
      </c>
      <c r="F60">
        <v>234.56226224961301</v>
      </c>
      <c r="G60">
        <v>246.97050854472499</v>
      </c>
      <c r="H60">
        <v>255.42060636174199</v>
      </c>
      <c r="I60">
        <v>258.69821419184598</v>
      </c>
      <c r="J60">
        <v>258.76710010033798</v>
      </c>
      <c r="K60">
        <v>265.39720611319098</v>
      </c>
      <c r="L60">
        <v>286.164857608631</v>
      </c>
      <c r="V60">
        <v>209.52935081558999</v>
      </c>
      <c r="W60">
        <v>195.533445097097</v>
      </c>
      <c r="X60">
        <v>151.06763622090199</v>
      </c>
      <c r="Y60">
        <v>131.66347329746301</v>
      </c>
      <c r="Z60">
        <v>103.63487608909701</v>
      </c>
      <c r="AA60">
        <v>75.013265556448502</v>
      </c>
      <c r="AB60">
        <v>77.030697586549493</v>
      </c>
      <c r="AC60">
        <v>114.721707547858</v>
      </c>
      <c r="AD60">
        <v>142.95002501009299</v>
      </c>
      <c r="AE60">
        <v>229.28247173368601</v>
      </c>
      <c r="AF60">
        <v>295.42466458772799</v>
      </c>
      <c r="AG60">
        <v>350.68800788311597</v>
      </c>
      <c r="AH60">
        <v>384.31930220905798</v>
      </c>
      <c r="AI60">
        <v>373.83486996758597</v>
      </c>
      <c r="AJ60">
        <v>350.05651352948399</v>
      </c>
      <c r="AK60">
        <v>271.36099531295997</v>
      </c>
      <c r="AL60">
        <v>182.18621881947601</v>
      </c>
      <c r="AM60">
        <v>134.37546484171099</v>
      </c>
      <c r="AN60">
        <v>100.262361801463</v>
      </c>
      <c r="AO60">
        <v>251.23404173401099</v>
      </c>
      <c r="AP60">
        <v>244.344583022786</v>
      </c>
      <c r="AQ60">
        <v>221.40640173080999</v>
      </c>
      <c r="AR60">
        <v>149.895679202438</v>
      </c>
      <c r="AS60">
        <v>116.91782490308501</v>
      </c>
      <c r="AT60">
        <v>203.57266234278299</v>
      </c>
      <c r="AU60">
        <v>141.125079416202</v>
      </c>
      <c r="AV60">
        <v>248.74379028749399</v>
      </c>
      <c r="AW60">
        <v>88.692656338233505</v>
      </c>
      <c r="AX60">
        <v>83.588985315341006</v>
      </c>
      <c r="AY60">
        <v>95.225383723929696</v>
      </c>
      <c r="AZ60">
        <f t="shared" si="1"/>
        <v>203.31991627013483</v>
      </c>
      <c r="BA60">
        <f t="shared" si="0"/>
        <v>201.40096316001518</v>
      </c>
      <c r="BB60">
        <v>169.27613123349701</v>
      </c>
      <c r="BC60">
        <f t="shared" si="5"/>
        <v>0.55777233515321822</v>
      </c>
      <c r="BD60">
        <f t="shared" si="6"/>
        <v>119</v>
      </c>
      <c r="BE60">
        <f t="shared" si="7"/>
        <v>0.32602739726027397</v>
      </c>
    </row>
    <row r="61" spans="1:57" x14ac:dyDescent="0.35">
      <c r="A61">
        <v>59</v>
      </c>
      <c r="B61" s="1">
        <v>40483</v>
      </c>
      <c r="C61" t="s">
        <v>103</v>
      </c>
      <c r="D61">
        <v>139.61988081344299</v>
      </c>
      <c r="E61">
        <v>207.121954575552</v>
      </c>
      <c r="F61">
        <v>206.12557585897201</v>
      </c>
      <c r="G61">
        <v>219.03392720563701</v>
      </c>
      <c r="H61">
        <v>226.259632513989</v>
      </c>
      <c r="I61">
        <v>228.374286828294</v>
      </c>
      <c r="AE61">
        <v>181.94044750642001</v>
      </c>
      <c r="AF61">
        <v>261.77628426450201</v>
      </c>
      <c r="AG61">
        <v>328.81668194002202</v>
      </c>
      <c r="AH61">
        <v>364.26467226907198</v>
      </c>
      <c r="AI61">
        <v>353.35367683513402</v>
      </c>
      <c r="AJ61">
        <v>330.15986616668698</v>
      </c>
      <c r="AK61">
        <v>254.352964604254</v>
      </c>
      <c r="AL61">
        <v>202.63662900489601</v>
      </c>
      <c r="AO61">
        <v>223.76731796329901</v>
      </c>
      <c r="AP61">
        <v>224.00369247019799</v>
      </c>
      <c r="AQ61">
        <v>206.16064484394099</v>
      </c>
      <c r="AR61">
        <v>109.012001596711</v>
      </c>
      <c r="AS61">
        <v>82.409037779314602</v>
      </c>
      <c r="AT61">
        <v>170.05642741804701</v>
      </c>
      <c r="AU61">
        <v>130.569057588844</v>
      </c>
      <c r="AV61">
        <v>225.060297331112</v>
      </c>
      <c r="AZ61">
        <f t="shared" si="1"/>
        <v>221.58522533537914</v>
      </c>
      <c r="BA61">
        <f t="shared" si="0"/>
        <v>219.66627222525949</v>
      </c>
      <c r="BB61">
        <v>169.921507414356</v>
      </c>
      <c r="BC61">
        <f t="shared" si="5"/>
        <v>0.58660951928454041</v>
      </c>
      <c r="BD61">
        <f t="shared" si="6"/>
        <v>120</v>
      </c>
      <c r="BE61">
        <f t="shared" si="7"/>
        <v>0.32876712328767121</v>
      </c>
    </row>
    <row r="62" spans="1:57" x14ac:dyDescent="0.35">
      <c r="A62">
        <v>60</v>
      </c>
      <c r="B62" s="1">
        <v>40490</v>
      </c>
      <c r="C62" t="s">
        <v>104</v>
      </c>
      <c r="D62">
        <v>136.92890000069599</v>
      </c>
      <c r="E62">
        <v>212.43437188152799</v>
      </c>
      <c r="F62">
        <v>209.947539751226</v>
      </c>
      <c r="G62">
        <v>227.07152004466599</v>
      </c>
      <c r="H62">
        <v>227.194967801632</v>
      </c>
      <c r="I62">
        <v>219.088204765261</v>
      </c>
      <c r="J62">
        <v>230.008497778574</v>
      </c>
      <c r="K62">
        <v>230.41387828936499</v>
      </c>
      <c r="V62">
        <v>178.054665395786</v>
      </c>
      <c r="W62">
        <v>158.39474403074399</v>
      </c>
      <c r="X62">
        <v>131.72126691384099</v>
      </c>
      <c r="Y62">
        <v>113.228154903728</v>
      </c>
      <c r="AD62">
        <v>95.953140019276603</v>
      </c>
      <c r="AE62">
        <v>169.94613865537701</v>
      </c>
      <c r="AF62">
        <v>250.10741165636301</v>
      </c>
      <c r="AG62">
        <v>294.35816728719101</v>
      </c>
      <c r="AH62">
        <v>327.72818847406501</v>
      </c>
      <c r="AI62">
        <v>307.251094429783</v>
      </c>
      <c r="AJ62">
        <v>269.94626700748199</v>
      </c>
      <c r="AK62">
        <v>207.38000422962199</v>
      </c>
      <c r="AL62">
        <v>129.488293676246</v>
      </c>
      <c r="AM62">
        <v>84.1007376244265</v>
      </c>
      <c r="AN62">
        <v>48.247621365265999</v>
      </c>
      <c r="AO62">
        <v>171.95961724585899</v>
      </c>
      <c r="AP62">
        <v>178.14110993003001</v>
      </c>
      <c r="AQ62">
        <v>170.02151916488799</v>
      </c>
      <c r="AR62">
        <v>102.31914448211499</v>
      </c>
      <c r="AS62">
        <v>76.108289137959602</v>
      </c>
      <c r="AT62">
        <v>149.122979612275</v>
      </c>
      <c r="AU62">
        <v>77.762966772962002</v>
      </c>
      <c r="AV62">
        <v>175.60196264186101</v>
      </c>
      <c r="AW62">
        <v>39.9077862989541</v>
      </c>
      <c r="AX62">
        <v>38.692895610041099</v>
      </c>
      <c r="AY62">
        <v>50.638225680857801</v>
      </c>
      <c r="AZ62">
        <f t="shared" si="1"/>
        <v>167.3314786047043</v>
      </c>
      <c r="BA62">
        <f t="shared" si="0"/>
        <v>165.41252549458466</v>
      </c>
      <c r="BB62">
        <v>169.50914787486201</v>
      </c>
      <c r="BC62">
        <f t="shared" si="5"/>
        <v>0.56818416005782046</v>
      </c>
      <c r="BD62">
        <f t="shared" si="6"/>
        <v>127</v>
      </c>
      <c r="BE62">
        <f t="shared" si="7"/>
        <v>0.34794520547945207</v>
      </c>
    </row>
    <row r="63" spans="1:57" x14ac:dyDescent="0.35">
      <c r="A63">
        <v>61</v>
      </c>
      <c r="B63" s="1">
        <v>40491</v>
      </c>
      <c r="C63" t="s">
        <v>105</v>
      </c>
      <c r="D63">
        <v>140.88855472410799</v>
      </c>
      <c r="E63">
        <v>209.36751307880701</v>
      </c>
      <c r="F63">
        <v>207.86459330799099</v>
      </c>
      <c r="G63">
        <v>208.232520620885</v>
      </c>
      <c r="H63">
        <v>211.83243696139601</v>
      </c>
      <c r="I63">
        <v>200.43666738488599</v>
      </c>
      <c r="J63">
        <v>209.089151022777</v>
      </c>
      <c r="K63">
        <v>213.640665315897</v>
      </c>
      <c r="L63">
        <v>242.40827276711099</v>
      </c>
      <c r="M63">
        <v>252.81043431010701</v>
      </c>
      <c r="U63">
        <v>212.83022480760599</v>
      </c>
      <c r="V63">
        <v>168.47155464287201</v>
      </c>
      <c r="W63">
        <v>151.10300894094601</v>
      </c>
      <c r="X63">
        <v>129.38342443103099</v>
      </c>
      <c r="Y63">
        <v>93.834530855840597</v>
      </c>
      <c r="Z63">
        <v>62.451582753895401</v>
      </c>
      <c r="AA63">
        <v>66.485350037030798</v>
      </c>
      <c r="AB63">
        <v>54.215420352865102</v>
      </c>
      <c r="AC63">
        <v>55.638220804215798</v>
      </c>
      <c r="AD63">
        <v>89.3398443170733</v>
      </c>
      <c r="AE63">
        <v>154.87645921815499</v>
      </c>
      <c r="AF63">
        <v>226.93140450040599</v>
      </c>
      <c r="AG63">
        <v>279.93222575655602</v>
      </c>
      <c r="AH63">
        <v>307.11880602588599</v>
      </c>
      <c r="AI63">
        <v>284.67244582394102</v>
      </c>
      <c r="AJ63">
        <v>253.85788275440501</v>
      </c>
      <c r="AK63">
        <v>194.632525442934</v>
      </c>
      <c r="AL63">
        <v>120.62462021788301</v>
      </c>
      <c r="AM63">
        <v>70.756297562657807</v>
      </c>
      <c r="AN63">
        <v>29.433579904917998</v>
      </c>
      <c r="AO63">
        <v>148.95731125512299</v>
      </c>
      <c r="AP63">
        <v>162.48137494011499</v>
      </c>
      <c r="AQ63">
        <v>149.46472094562901</v>
      </c>
      <c r="AR63">
        <v>79.535508834195298</v>
      </c>
      <c r="AS63">
        <v>57.613866520076101</v>
      </c>
      <c r="AT63">
        <v>128.22166764243599</v>
      </c>
      <c r="AU63">
        <v>75.958399155478602</v>
      </c>
      <c r="AV63">
        <v>158.07307742130601</v>
      </c>
      <c r="AW63">
        <v>25.8355857920806</v>
      </c>
      <c r="AX63">
        <v>24.1165099573</v>
      </c>
      <c r="AY63">
        <v>39.504367740810203</v>
      </c>
      <c r="AZ63">
        <f t="shared" si="1"/>
        <v>150.07128314267399</v>
      </c>
      <c r="BA63">
        <f t="shared" si="0"/>
        <v>148.15233003255435</v>
      </c>
      <c r="BB63">
        <v>168.943706420832</v>
      </c>
      <c r="BC63">
        <f t="shared" si="5"/>
        <v>0.54291867953815975</v>
      </c>
      <c r="BD63">
        <f t="shared" si="6"/>
        <v>128</v>
      </c>
      <c r="BE63">
        <f t="shared" si="7"/>
        <v>0.35068493150684932</v>
      </c>
    </row>
    <row r="64" spans="1:57" x14ac:dyDescent="0.35">
      <c r="A64">
        <v>62</v>
      </c>
      <c r="B64" s="1">
        <v>40506</v>
      </c>
      <c r="C64" t="s">
        <v>106</v>
      </c>
      <c r="D64">
        <v>154.46314825285199</v>
      </c>
      <c r="E64">
        <v>229.05585664068801</v>
      </c>
      <c r="J64">
        <v>231.80750177376601</v>
      </c>
      <c r="K64">
        <v>236.76537485787199</v>
      </c>
      <c r="L64">
        <v>263.722062927997</v>
      </c>
      <c r="M64">
        <v>276.62535113078002</v>
      </c>
      <c r="V64">
        <v>188.27411667113699</v>
      </c>
      <c r="W64">
        <v>164.73326180273301</v>
      </c>
      <c r="X64">
        <v>138.73976802423999</v>
      </c>
      <c r="Y64">
        <v>107.149332640902</v>
      </c>
      <c r="Z64">
        <v>73.486378237419302</v>
      </c>
      <c r="AA64">
        <v>87.586070535518104</v>
      </c>
      <c r="AB64">
        <v>53.525912593140802</v>
      </c>
      <c r="AC64">
        <v>87.827354496972603</v>
      </c>
      <c r="AD64">
        <v>116.54037628710201</v>
      </c>
      <c r="AE64">
        <v>189.792623735598</v>
      </c>
      <c r="AF64">
        <v>261.99635093771798</v>
      </c>
      <c r="AL64">
        <v>130.41829782570099</v>
      </c>
      <c r="AM64">
        <v>72.860548171814202</v>
      </c>
      <c r="AN64">
        <v>47.698140105870898</v>
      </c>
      <c r="AR64">
        <v>115.016300146205</v>
      </c>
      <c r="AS64">
        <v>85.052944189235802</v>
      </c>
      <c r="AU64">
        <v>77.478135648053794</v>
      </c>
      <c r="AW64">
        <v>40.260621521422799</v>
      </c>
      <c r="AX64">
        <v>36.064201738077799</v>
      </c>
      <c r="AY64">
        <v>40.779934567613502</v>
      </c>
      <c r="AZ64">
        <f t="shared" si="1"/>
        <v>134.91230636386268</v>
      </c>
      <c r="BA64">
        <f t="shared" si="0"/>
        <v>132.99335325374307</v>
      </c>
      <c r="BB64">
        <v>168.64844629021599</v>
      </c>
      <c r="BC64">
        <f t="shared" si="5"/>
        <v>0.52972564421126001</v>
      </c>
      <c r="BD64">
        <f t="shared" si="6"/>
        <v>143</v>
      </c>
      <c r="BE64">
        <f t="shared" si="7"/>
        <v>0.39178082191780822</v>
      </c>
    </row>
    <row r="65" spans="1:57" x14ac:dyDescent="0.35">
      <c r="A65">
        <v>63</v>
      </c>
      <c r="B65" s="1">
        <v>40546</v>
      </c>
      <c r="C65" t="s">
        <v>107</v>
      </c>
      <c r="D65">
        <v>177.15577491154599</v>
      </c>
      <c r="E65">
        <v>256.04800873341901</v>
      </c>
      <c r="F65">
        <v>245.42230248237499</v>
      </c>
      <c r="G65">
        <v>293.53321469297998</v>
      </c>
      <c r="H65">
        <v>304.81178485517898</v>
      </c>
      <c r="V65">
        <v>215.874457858824</v>
      </c>
      <c r="W65">
        <v>195.146385525602</v>
      </c>
      <c r="X65">
        <v>167.288226569302</v>
      </c>
      <c r="Y65">
        <v>138.55751228942501</v>
      </c>
      <c r="Z65">
        <v>112.243721255886</v>
      </c>
      <c r="AA65">
        <v>95.802048349433306</v>
      </c>
      <c r="AB65">
        <v>85.112558318951898</v>
      </c>
      <c r="AC65">
        <v>133.96706721374599</v>
      </c>
      <c r="AD65">
        <v>167.739210297157</v>
      </c>
      <c r="AE65">
        <v>237.44351254833299</v>
      </c>
      <c r="AF65">
        <v>292.08191178378303</v>
      </c>
      <c r="AG65">
        <v>337.40162564137199</v>
      </c>
      <c r="AH65">
        <v>381.30994562055599</v>
      </c>
      <c r="AI65">
        <v>376.64743395024999</v>
      </c>
      <c r="AJ65">
        <v>359.28928732778598</v>
      </c>
      <c r="AK65">
        <v>289.28744583669402</v>
      </c>
      <c r="AL65">
        <v>196.74133458376099</v>
      </c>
      <c r="AM65">
        <v>136.84264979134201</v>
      </c>
      <c r="AN65">
        <v>95.774556090875393</v>
      </c>
      <c r="AO65">
        <v>258.67697450268798</v>
      </c>
      <c r="AP65">
        <v>244.97263497120699</v>
      </c>
      <c r="AQ65">
        <v>213.669320315916</v>
      </c>
      <c r="AR65">
        <v>148.82298414227</v>
      </c>
      <c r="AS65">
        <v>139.65090445807101</v>
      </c>
      <c r="AT65">
        <v>191.80330452913699</v>
      </c>
      <c r="AU65">
        <v>155.629453193979</v>
      </c>
      <c r="AV65">
        <v>252.18006273087701</v>
      </c>
      <c r="AW65">
        <v>76.819484144591001</v>
      </c>
      <c r="AX65">
        <v>67.748125503739303</v>
      </c>
      <c r="AY65">
        <v>66.807175848980705</v>
      </c>
      <c r="AZ65">
        <f t="shared" si="1"/>
        <v>203.09435431057241</v>
      </c>
      <c r="BA65">
        <f t="shared" si="0"/>
        <v>201.17540120045277</v>
      </c>
      <c r="BB65">
        <v>168.585878045767</v>
      </c>
      <c r="BC65">
        <f t="shared" si="5"/>
        <v>0.52692992283284257</v>
      </c>
      <c r="BD65">
        <f t="shared" si="6"/>
        <v>183</v>
      </c>
      <c r="BE65">
        <f t="shared" si="7"/>
        <v>0.50136986301369868</v>
      </c>
    </row>
    <row r="66" spans="1:57" x14ac:dyDescent="0.35">
      <c r="A66">
        <v>64</v>
      </c>
      <c r="B66" s="1">
        <v>40594</v>
      </c>
      <c r="C66" t="s">
        <v>108</v>
      </c>
      <c r="D66">
        <v>127.08635424699899</v>
      </c>
      <c r="E66">
        <v>202.12136122809099</v>
      </c>
      <c r="F66">
        <v>199.926079752748</v>
      </c>
      <c r="G66">
        <v>217.30538735854</v>
      </c>
      <c r="H66">
        <v>224.846253816396</v>
      </c>
      <c r="I66">
        <v>226.85978854834099</v>
      </c>
      <c r="J66">
        <v>246.50504678138299</v>
      </c>
      <c r="K66">
        <v>252.12938694091301</v>
      </c>
      <c r="L66">
        <v>267.898416821951</v>
      </c>
      <c r="U66">
        <v>216.04249506695601</v>
      </c>
      <c r="V66">
        <v>170.264944489415</v>
      </c>
      <c r="W66">
        <v>161.689026836886</v>
      </c>
      <c r="X66">
        <v>122.51961273166</v>
      </c>
      <c r="Y66">
        <v>106.172470046828</v>
      </c>
      <c r="Z66">
        <v>80.138238111378698</v>
      </c>
      <c r="AA66">
        <v>62.460650696607203</v>
      </c>
      <c r="AB66">
        <v>53.534125318029297</v>
      </c>
      <c r="AC66">
        <v>61.6963122373499</v>
      </c>
      <c r="AD66">
        <v>91.946677272628605</v>
      </c>
      <c r="AE66">
        <v>151.07558100702099</v>
      </c>
      <c r="AF66">
        <v>210.05987942174801</v>
      </c>
      <c r="AG66">
        <v>259.08231961475201</v>
      </c>
      <c r="AH66">
        <v>299.52595007128701</v>
      </c>
      <c r="AI66">
        <v>293.20849631513499</v>
      </c>
      <c r="AJ66">
        <v>282.85583465744401</v>
      </c>
      <c r="AK66">
        <v>242.10751338000699</v>
      </c>
      <c r="AL66">
        <v>174.352567118888</v>
      </c>
      <c r="AM66">
        <v>109.819651086194</v>
      </c>
      <c r="AN66">
        <v>65.821789310885805</v>
      </c>
      <c r="AO66">
        <v>186.32786526558499</v>
      </c>
      <c r="AP66">
        <v>157.257361677642</v>
      </c>
      <c r="AQ66">
        <v>139.37666513736301</v>
      </c>
      <c r="AR66">
        <v>67.893504362303005</v>
      </c>
      <c r="AS66">
        <v>57.016145143659699</v>
      </c>
      <c r="AT66">
        <v>114.86282026795401</v>
      </c>
      <c r="AU66">
        <v>117.70805358785699</v>
      </c>
      <c r="AV66">
        <v>170.192876266848</v>
      </c>
      <c r="AW66">
        <v>48.569338279980897</v>
      </c>
      <c r="AX66">
        <v>40.747755217949603</v>
      </c>
      <c r="AY66">
        <v>50.512401376178502</v>
      </c>
      <c r="AZ66">
        <f t="shared" si="1"/>
        <v>158.23792492174456</v>
      </c>
      <c r="BA66">
        <f t="shared" ref="BA66:BA129" si="8">AZ66-($AZ$512-$BH$512)</f>
        <v>156.31897181162492</v>
      </c>
      <c r="BB66">
        <v>169.303313540684</v>
      </c>
      <c r="BC66">
        <f t="shared" si="5"/>
        <v>0.55898691545647972</v>
      </c>
      <c r="BD66">
        <f t="shared" si="6"/>
        <v>231</v>
      </c>
      <c r="BE66">
        <f t="shared" si="7"/>
        <v>0.63287671232876708</v>
      </c>
    </row>
    <row r="67" spans="1:57" x14ac:dyDescent="0.35">
      <c r="A67">
        <v>65</v>
      </c>
      <c r="B67" s="1">
        <v>40603</v>
      </c>
      <c r="C67" t="s">
        <v>109</v>
      </c>
      <c r="D67">
        <v>153.475800196595</v>
      </c>
      <c r="E67">
        <v>220.668635163396</v>
      </c>
      <c r="F67">
        <v>223.435396910371</v>
      </c>
      <c r="G67">
        <v>244.06901357266099</v>
      </c>
      <c r="H67">
        <v>255.55756866768201</v>
      </c>
      <c r="I67">
        <v>252.870991331412</v>
      </c>
      <c r="J67">
        <v>262.565497682809</v>
      </c>
      <c r="K67">
        <v>269.36342787343102</v>
      </c>
      <c r="L67">
        <v>290.51257021756902</v>
      </c>
      <c r="V67">
        <v>195.87863746763199</v>
      </c>
      <c r="W67">
        <v>182.26439695635699</v>
      </c>
      <c r="X67">
        <v>150.647245920486</v>
      </c>
      <c r="Y67">
        <v>126.626982931387</v>
      </c>
      <c r="Z67">
        <v>99.581626752264299</v>
      </c>
      <c r="AA67">
        <v>73.864581166498994</v>
      </c>
      <c r="AB67">
        <v>78.886339029892198</v>
      </c>
      <c r="AC67">
        <v>98.896488885523993</v>
      </c>
      <c r="AD67">
        <v>123.261293700593</v>
      </c>
      <c r="AE67">
        <v>180.27686187911601</v>
      </c>
      <c r="AF67">
        <v>226.10774143086201</v>
      </c>
      <c r="AG67">
        <v>282.73257628953201</v>
      </c>
      <c r="AH67">
        <v>319.50058296625701</v>
      </c>
      <c r="AI67">
        <v>320.30938473504398</v>
      </c>
      <c r="AJ67">
        <v>308.86744490284701</v>
      </c>
      <c r="AK67">
        <v>269.42259192405402</v>
      </c>
      <c r="AL67">
        <v>203.491536381256</v>
      </c>
      <c r="AM67">
        <v>120.79714252038301</v>
      </c>
      <c r="AN67">
        <v>79.658258778936599</v>
      </c>
      <c r="AO67">
        <v>212.88332489155599</v>
      </c>
      <c r="AP67">
        <v>182.395796640068</v>
      </c>
      <c r="AQ67">
        <v>162.56166169396101</v>
      </c>
      <c r="AR67">
        <v>92.873039585375807</v>
      </c>
      <c r="AS67">
        <v>87.605083847269796</v>
      </c>
      <c r="AT67">
        <v>128.22663188850899</v>
      </c>
      <c r="AU67">
        <v>149.709735837626</v>
      </c>
      <c r="AV67">
        <v>197.741449904295</v>
      </c>
      <c r="AW67">
        <v>68.822768086487102</v>
      </c>
      <c r="AX67">
        <v>60.612958876242303</v>
      </c>
      <c r="AY67">
        <v>73.948930377775397</v>
      </c>
      <c r="AZ67">
        <f t="shared" ref="AZ67:AZ130" si="9">AVERAGE(D67:AY67)</f>
        <v>180.28133327856443</v>
      </c>
      <c r="BA67">
        <f t="shared" si="8"/>
        <v>178.36238016844482</v>
      </c>
      <c r="BB67">
        <v>170.446256450699</v>
      </c>
      <c r="BC67">
        <f t="shared" si="5"/>
        <v>0.61005675057779307</v>
      </c>
      <c r="BD67">
        <f t="shared" si="6"/>
        <v>240</v>
      </c>
      <c r="BE67">
        <f t="shared" si="7"/>
        <v>0.65753424657534243</v>
      </c>
    </row>
    <row r="68" spans="1:57" x14ac:dyDescent="0.35">
      <c r="A68">
        <v>66</v>
      </c>
      <c r="B68" s="1">
        <v>40610</v>
      </c>
      <c r="C68" t="s">
        <v>110</v>
      </c>
      <c r="D68">
        <v>140.55851165639899</v>
      </c>
      <c r="E68">
        <v>204.53723375842901</v>
      </c>
      <c r="F68">
        <v>204.791283275909</v>
      </c>
      <c r="G68">
        <v>221.946701196155</v>
      </c>
      <c r="H68">
        <v>233.980291444914</v>
      </c>
      <c r="I68">
        <v>232.179913601273</v>
      </c>
      <c r="V68">
        <v>166.707488727694</v>
      </c>
      <c r="W68">
        <v>144.98382186534499</v>
      </c>
      <c r="X68">
        <v>116.313747240872</v>
      </c>
      <c r="Y68">
        <v>93.272591890486893</v>
      </c>
      <c r="Z68">
        <v>69.111491155900694</v>
      </c>
      <c r="AA68">
        <v>53.357201376712403</v>
      </c>
      <c r="AB68">
        <v>55.632419887513102</v>
      </c>
      <c r="AC68">
        <v>66.504762943503806</v>
      </c>
      <c r="AD68">
        <v>88.323696679975797</v>
      </c>
      <c r="AM68">
        <v>105.42159060148801</v>
      </c>
      <c r="AN68">
        <v>61.794258403631403</v>
      </c>
      <c r="AS68">
        <v>53.131875128105897</v>
      </c>
      <c r="AW68">
        <v>43.148991765505897</v>
      </c>
      <c r="AX68">
        <v>38.545529710595197</v>
      </c>
      <c r="AY68">
        <v>49.281827179469502</v>
      </c>
      <c r="AZ68">
        <f t="shared" si="9"/>
        <v>116.35834426142277</v>
      </c>
      <c r="BA68">
        <f t="shared" si="8"/>
        <v>114.43939115130314</v>
      </c>
      <c r="BB68">
        <v>169.13527556345201</v>
      </c>
      <c r="BC68">
        <f t="shared" si="5"/>
        <v>0.55147851611635501</v>
      </c>
      <c r="BD68">
        <f t="shared" si="6"/>
        <v>247</v>
      </c>
      <c r="BE68">
        <f t="shared" si="7"/>
        <v>0.67671232876712328</v>
      </c>
    </row>
    <row r="69" spans="1:57" x14ac:dyDescent="0.35">
      <c r="A69">
        <v>67</v>
      </c>
      <c r="B69" s="1">
        <v>40619</v>
      </c>
      <c r="C69" t="s">
        <v>111</v>
      </c>
      <c r="D69">
        <v>161.515525302491</v>
      </c>
      <c r="E69">
        <v>249.70565052890299</v>
      </c>
      <c r="F69">
        <v>251.48950619328099</v>
      </c>
      <c r="G69">
        <v>267.679414866434</v>
      </c>
      <c r="H69">
        <v>275.15836040320602</v>
      </c>
      <c r="I69">
        <v>275.16673237544597</v>
      </c>
      <c r="J69">
        <v>286.950013569107</v>
      </c>
      <c r="V69">
        <v>200.90119406026801</v>
      </c>
      <c r="W69">
        <v>189.25363177337999</v>
      </c>
      <c r="X69">
        <v>154.731150417663</v>
      </c>
      <c r="Y69">
        <v>129.443572772669</v>
      </c>
      <c r="Z69">
        <v>107.63853550979501</v>
      </c>
      <c r="AA69">
        <v>83.610911108252395</v>
      </c>
      <c r="AB69">
        <v>86.850275952492794</v>
      </c>
      <c r="AC69">
        <v>112.738121712607</v>
      </c>
      <c r="AD69">
        <v>142.07406612557801</v>
      </c>
      <c r="AE69">
        <v>201.29070175490099</v>
      </c>
      <c r="AF69">
        <v>252.54487283207999</v>
      </c>
      <c r="AG69">
        <v>311.344161672962</v>
      </c>
      <c r="AH69">
        <v>337.44477158556703</v>
      </c>
      <c r="AI69">
        <v>360.07368984868702</v>
      </c>
      <c r="AJ69">
        <v>369.83671454504599</v>
      </c>
      <c r="AK69">
        <v>297.73119940265298</v>
      </c>
      <c r="AO69">
        <v>272.60712507675902</v>
      </c>
      <c r="AP69">
        <v>205.88338684363501</v>
      </c>
      <c r="AQ69">
        <v>177.934667780572</v>
      </c>
      <c r="AR69">
        <v>116.747790559265</v>
      </c>
      <c r="AS69">
        <v>106.961465868668</v>
      </c>
      <c r="AT69">
        <v>157.58641140676701</v>
      </c>
      <c r="AU69">
        <v>178.46733301870401</v>
      </c>
      <c r="AV69">
        <v>248.66509869600301</v>
      </c>
      <c r="AW69">
        <v>78.906312146367299</v>
      </c>
      <c r="AX69">
        <v>78.826608579551802</v>
      </c>
      <c r="AY69">
        <v>81.860855065244493</v>
      </c>
      <c r="AZ69">
        <f t="shared" si="9"/>
        <v>200.28293615750016</v>
      </c>
      <c r="BA69">
        <f t="shared" si="8"/>
        <v>198.36398304738054</v>
      </c>
      <c r="BB69">
        <v>169.55475947394601</v>
      </c>
      <c r="BC69">
        <f t="shared" si="5"/>
        <v>0.57022221184888378</v>
      </c>
      <c r="BD69">
        <f t="shared" si="6"/>
        <v>256</v>
      </c>
      <c r="BE69">
        <f t="shared" si="7"/>
        <v>0.70136986301369864</v>
      </c>
    </row>
    <row r="70" spans="1:57" x14ac:dyDescent="0.35">
      <c r="A70">
        <v>68</v>
      </c>
      <c r="B70" s="1">
        <v>40642</v>
      </c>
      <c r="C70" t="s">
        <v>112</v>
      </c>
      <c r="D70">
        <v>125.10959008100301</v>
      </c>
      <c r="E70">
        <v>192.59671988675601</v>
      </c>
      <c r="F70">
        <v>198.10721999570299</v>
      </c>
      <c r="G70">
        <v>216.79235663807</v>
      </c>
      <c r="H70">
        <v>222.66871796391399</v>
      </c>
      <c r="I70">
        <v>221.727082684095</v>
      </c>
      <c r="J70">
        <v>236.84210220653</v>
      </c>
      <c r="K70">
        <v>242.234288207351</v>
      </c>
      <c r="L70">
        <v>259.30672528226302</v>
      </c>
      <c r="M70">
        <v>262.26057071234499</v>
      </c>
      <c r="U70">
        <v>213.521588424302</v>
      </c>
      <c r="V70">
        <v>169.69207185235899</v>
      </c>
      <c r="W70">
        <v>155.69462488201799</v>
      </c>
      <c r="X70">
        <v>120.601992686451</v>
      </c>
      <c r="Y70">
        <v>100.713035850685</v>
      </c>
      <c r="Z70">
        <v>68.760930677291896</v>
      </c>
      <c r="AA70">
        <v>53.0047130498562</v>
      </c>
      <c r="AB70">
        <v>49.994183767153402</v>
      </c>
      <c r="AC70">
        <v>62.0100920910863</v>
      </c>
      <c r="AD70">
        <v>81.041718109884897</v>
      </c>
      <c r="AE70">
        <v>128.306682820546</v>
      </c>
      <c r="AF70">
        <v>192.549563322208</v>
      </c>
      <c r="AG70">
        <v>228.161479290762</v>
      </c>
      <c r="AH70">
        <v>273.184941535652</v>
      </c>
      <c r="AI70">
        <v>278.194259942217</v>
      </c>
      <c r="AJ70">
        <v>271.167519525437</v>
      </c>
      <c r="AK70">
        <v>231.80133048650799</v>
      </c>
      <c r="AL70">
        <v>172.20414308449301</v>
      </c>
      <c r="AM70">
        <v>115.98243871672599</v>
      </c>
      <c r="AN70">
        <v>62.003166934008497</v>
      </c>
      <c r="AO70">
        <v>176.217697940253</v>
      </c>
      <c r="AP70">
        <v>130.12843239002501</v>
      </c>
      <c r="AQ70">
        <v>108.55204901386701</v>
      </c>
      <c r="AR70">
        <v>52.603931187630202</v>
      </c>
      <c r="AS70">
        <v>49.5419934090881</v>
      </c>
      <c r="AT70">
        <v>86.435522345805396</v>
      </c>
      <c r="AU70">
        <v>110.56500548002801</v>
      </c>
      <c r="AV70">
        <v>157.06435943959301</v>
      </c>
      <c r="AW70">
        <v>44.912994607849797</v>
      </c>
      <c r="AX70">
        <v>43.552374919510697</v>
      </c>
      <c r="AY70">
        <v>54.993732583017298</v>
      </c>
      <c r="AZ70">
        <f t="shared" si="9"/>
        <v>151.72692546400842</v>
      </c>
      <c r="BA70">
        <f t="shared" si="8"/>
        <v>149.80797235388877</v>
      </c>
      <c r="BB70">
        <v>169.29531038913399</v>
      </c>
      <c r="BC70">
        <f t="shared" si="5"/>
        <v>0.55862931261689019</v>
      </c>
      <c r="BD70">
        <f t="shared" si="6"/>
        <v>279</v>
      </c>
      <c r="BE70">
        <f t="shared" si="7"/>
        <v>0.76438356164383559</v>
      </c>
    </row>
    <row r="71" spans="1:57" x14ac:dyDescent="0.35">
      <c r="A71">
        <v>69</v>
      </c>
      <c r="B71" s="1">
        <v>40650</v>
      </c>
      <c r="C71" t="s">
        <v>113</v>
      </c>
      <c r="F71">
        <v>197.61058662007801</v>
      </c>
      <c r="G71">
        <v>213.311511078086</v>
      </c>
      <c r="H71">
        <v>229.36177923485999</v>
      </c>
      <c r="J71">
        <v>251.40849663958801</v>
      </c>
      <c r="K71">
        <v>249.424108867386</v>
      </c>
      <c r="L71">
        <v>271.32789557952498</v>
      </c>
      <c r="M71">
        <v>275.99361438426098</v>
      </c>
      <c r="U71">
        <v>212.238400887121</v>
      </c>
      <c r="V71">
        <v>177.15205463283999</v>
      </c>
      <c r="W71">
        <v>163.97740096278901</v>
      </c>
      <c r="X71">
        <v>132.299737955014</v>
      </c>
      <c r="Y71">
        <v>107.562515174455</v>
      </c>
      <c r="Z71">
        <v>85.325971055712998</v>
      </c>
      <c r="AA71">
        <v>66.554464341616296</v>
      </c>
      <c r="AB71">
        <v>78.029656243914104</v>
      </c>
      <c r="AG71">
        <v>244.98613439994301</v>
      </c>
      <c r="AH71">
        <v>277.83670126107103</v>
      </c>
      <c r="AI71">
        <v>282.74099091853799</v>
      </c>
      <c r="AJ71">
        <v>276.97382818536198</v>
      </c>
      <c r="AN71">
        <v>106.39700700013999</v>
      </c>
      <c r="AO71">
        <v>187.38138333114699</v>
      </c>
      <c r="AP71">
        <v>143.84615117971001</v>
      </c>
      <c r="AQ71">
        <v>115.84046994257299</v>
      </c>
      <c r="AT71">
        <v>92.661386920103695</v>
      </c>
      <c r="AV71">
        <v>166.387698367583</v>
      </c>
      <c r="AW71">
        <v>79.690580234634396</v>
      </c>
      <c r="AX71">
        <v>61.771529667183501</v>
      </c>
      <c r="AY71">
        <v>83.288948757801805</v>
      </c>
      <c r="AZ71">
        <f t="shared" si="9"/>
        <v>172.54932156510844</v>
      </c>
      <c r="BA71">
        <f t="shared" si="8"/>
        <v>170.6303684549888</v>
      </c>
      <c r="BB71">
        <v>168.19685238395101</v>
      </c>
      <c r="BC71">
        <f t="shared" si="5"/>
        <v>0.50954718548628342</v>
      </c>
      <c r="BD71">
        <f t="shared" si="6"/>
        <v>287</v>
      </c>
      <c r="BE71">
        <f t="shared" si="7"/>
        <v>0.78630136986301369</v>
      </c>
    </row>
    <row r="72" spans="1:57" x14ac:dyDescent="0.35">
      <c r="A72">
        <v>70</v>
      </c>
      <c r="B72" s="1">
        <v>40659</v>
      </c>
      <c r="C72" t="s">
        <v>114</v>
      </c>
      <c r="AI72">
        <v>265.18397456515902</v>
      </c>
      <c r="AJ72">
        <v>263.94237110809098</v>
      </c>
      <c r="AK72">
        <v>236.44319343993001</v>
      </c>
      <c r="AL72">
        <v>205.24451786949999</v>
      </c>
      <c r="AM72">
        <v>167.64440650308799</v>
      </c>
      <c r="AN72">
        <v>114.14828162912301</v>
      </c>
      <c r="AO72">
        <v>173.63658629422801</v>
      </c>
      <c r="AU72">
        <v>127.581418565074</v>
      </c>
      <c r="AV72">
        <v>144.51579659581901</v>
      </c>
      <c r="AW72">
        <v>85.709779913290106</v>
      </c>
      <c r="AX72">
        <v>66.073358723980306</v>
      </c>
      <c r="AY72">
        <v>63.780587256288001</v>
      </c>
      <c r="AZ72">
        <f t="shared" si="9"/>
        <v>159.49202270529753</v>
      </c>
      <c r="BA72">
        <f t="shared" si="8"/>
        <v>157.57306959517791</v>
      </c>
      <c r="BB72">
        <v>167.46470060235001</v>
      </c>
      <c r="BC72">
        <f t="shared" si="5"/>
        <v>0.47683262866765053</v>
      </c>
      <c r="BD72">
        <f t="shared" si="6"/>
        <v>296</v>
      </c>
      <c r="BE72">
        <f t="shared" si="7"/>
        <v>0.81095890410958904</v>
      </c>
    </row>
    <row r="73" spans="1:57" x14ac:dyDescent="0.35">
      <c r="A73">
        <v>71</v>
      </c>
      <c r="B73" s="1">
        <v>40675</v>
      </c>
      <c r="C73" t="s">
        <v>115</v>
      </c>
      <c r="M73">
        <v>242.44181325994501</v>
      </c>
      <c r="N73">
        <v>250.90198532848899</v>
      </c>
      <c r="AZ73">
        <f t="shared" si="9"/>
        <v>246.67189929421698</v>
      </c>
      <c r="BA73">
        <f t="shared" si="8"/>
        <v>244.75294618409737</v>
      </c>
      <c r="BB73">
        <v>165.96531831729001</v>
      </c>
      <c r="BC73">
        <f t="shared" si="5"/>
        <v>0.40983610118507707</v>
      </c>
      <c r="BD73">
        <f t="shared" si="6"/>
        <v>312</v>
      </c>
      <c r="BE73">
        <f t="shared" si="7"/>
        <v>0.85479452054794525</v>
      </c>
    </row>
    <row r="74" spans="1:57" x14ac:dyDescent="0.35">
      <c r="A74">
        <v>72</v>
      </c>
      <c r="B74" s="1">
        <v>40690</v>
      </c>
      <c r="C74" t="s">
        <v>116</v>
      </c>
      <c r="D74">
        <v>145.09545193393899</v>
      </c>
      <c r="E74">
        <v>208.39764470508101</v>
      </c>
      <c r="F74">
        <v>216.60851124212701</v>
      </c>
      <c r="G74">
        <v>241.81818422231601</v>
      </c>
      <c r="H74">
        <v>243.256937305798</v>
      </c>
      <c r="I74">
        <v>251.46313221689201</v>
      </c>
      <c r="J74">
        <v>266.70464086750701</v>
      </c>
      <c r="K74">
        <v>270.97059251627599</v>
      </c>
      <c r="L74">
        <v>285.85117042191899</v>
      </c>
      <c r="V74">
        <v>196.24420895441199</v>
      </c>
      <c r="W74">
        <v>182.58258516935999</v>
      </c>
      <c r="X74">
        <v>150.25715437939601</v>
      </c>
      <c r="Y74">
        <v>126.862752527545</v>
      </c>
      <c r="Z74">
        <v>94.732969592023096</v>
      </c>
      <c r="AA74">
        <v>64.091683067943606</v>
      </c>
      <c r="AB74">
        <v>50.217114944098398</v>
      </c>
      <c r="AC74">
        <v>56.3512303367839</v>
      </c>
      <c r="AD74">
        <v>76.900324964618804</v>
      </c>
      <c r="AJ74">
        <v>286.718757767792</v>
      </c>
      <c r="AK74">
        <v>259.18721394745103</v>
      </c>
      <c r="AL74">
        <v>210.31046025111499</v>
      </c>
      <c r="AM74">
        <v>152.85752412204801</v>
      </c>
      <c r="AN74">
        <v>80.842595767976206</v>
      </c>
      <c r="AO74">
        <v>192.06640873110101</v>
      </c>
      <c r="AS74">
        <v>40.609001364329799</v>
      </c>
      <c r="AU74">
        <v>144.664459056618</v>
      </c>
      <c r="AW74">
        <v>65.689202716022294</v>
      </c>
      <c r="AX74">
        <v>58.3845489339163</v>
      </c>
      <c r="AY74">
        <v>64.937540759669304</v>
      </c>
      <c r="AZ74">
        <f t="shared" si="9"/>
        <v>161.54048285469219</v>
      </c>
      <c r="BA74">
        <f t="shared" si="8"/>
        <v>159.62152974457257</v>
      </c>
      <c r="BB74">
        <v>165.100921447416</v>
      </c>
      <c r="BC74">
        <f t="shared" si="5"/>
        <v>0.37121246982341427</v>
      </c>
      <c r="BD74">
        <f t="shared" si="6"/>
        <v>327</v>
      </c>
      <c r="BE74">
        <f t="shared" si="7"/>
        <v>0.89589041095890409</v>
      </c>
    </row>
    <row r="75" spans="1:57" x14ac:dyDescent="0.35">
      <c r="A75">
        <v>73</v>
      </c>
      <c r="B75" s="1">
        <v>40691</v>
      </c>
      <c r="C75" t="s">
        <v>114</v>
      </c>
      <c r="W75">
        <v>169.41241652276699</v>
      </c>
      <c r="X75">
        <v>145.36695453720799</v>
      </c>
      <c r="Y75">
        <v>116.403520598724</v>
      </c>
      <c r="Z75">
        <v>89.433686424054699</v>
      </c>
      <c r="AA75">
        <v>53.184230628837398</v>
      </c>
      <c r="AB75">
        <v>44.474688191208699</v>
      </c>
      <c r="AC75">
        <v>54.632836327029402</v>
      </c>
      <c r="AD75">
        <v>73.172313962462596</v>
      </c>
      <c r="AE75">
        <v>123.380076689372</v>
      </c>
      <c r="AL75">
        <v>198.18460694788999</v>
      </c>
      <c r="AM75">
        <v>148.56277555303001</v>
      </c>
      <c r="AN75">
        <v>90.408709023482302</v>
      </c>
      <c r="AS75">
        <v>41.554487578897003</v>
      </c>
      <c r="AW75">
        <v>65.641837213392904</v>
      </c>
      <c r="AX75">
        <v>56.273438587449199</v>
      </c>
      <c r="AY75">
        <v>64.265064746123798</v>
      </c>
      <c r="AZ75">
        <f t="shared" si="9"/>
        <v>95.896977720745539</v>
      </c>
      <c r="BA75">
        <f t="shared" si="8"/>
        <v>93.978024610625909</v>
      </c>
      <c r="BB75">
        <v>165.19108871096</v>
      </c>
      <c r="BC75">
        <f t="shared" si="5"/>
        <v>0.3752413913401258</v>
      </c>
      <c r="BD75">
        <f t="shared" si="6"/>
        <v>328</v>
      </c>
      <c r="BE75">
        <f t="shared" si="7"/>
        <v>0.89863013698630134</v>
      </c>
    </row>
    <row r="76" spans="1:57" x14ac:dyDescent="0.35">
      <c r="A76">
        <v>74</v>
      </c>
      <c r="B76" s="1">
        <v>40730</v>
      </c>
      <c r="C76" t="s">
        <v>117</v>
      </c>
      <c r="D76">
        <v>117.069682123191</v>
      </c>
      <c r="E76">
        <v>183.909172141314</v>
      </c>
      <c r="I76">
        <v>215.30923905266201</v>
      </c>
      <c r="J76">
        <v>228.74109264452699</v>
      </c>
      <c r="K76">
        <v>243.24516301442699</v>
      </c>
      <c r="L76">
        <v>250.34664529624601</v>
      </c>
      <c r="M76">
        <v>252.02276032076</v>
      </c>
      <c r="N76">
        <v>254.18094965175999</v>
      </c>
      <c r="AJ76">
        <v>258.948015170867</v>
      </c>
      <c r="AK76">
        <v>243.30846973395501</v>
      </c>
      <c r="AL76">
        <v>206.459457406582</v>
      </c>
      <c r="AM76">
        <v>125.400252670424</v>
      </c>
      <c r="AN76">
        <v>57.936822564163101</v>
      </c>
      <c r="AO76">
        <v>167.370877022889</v>
      </c>
      <c r="AU76">
        <v>132.095181546052</v>
      </c>
      <c r="AW76">
        <v>37.931329218721899</v>
      </c>
      <c r="AX76">
        <v>35.552031203556197</v>
      </c>
      <c r="AY76">
        <v>38.926437855023202</v>
      </c>
      <c r="AZ76">
        <f t="shared" si="9"/>
        <v>169.37519881317337</v>
      </c>
      <c r="BA76">
        <f t="shared" si="8"/>
        <v>167.45624570305375</v>
      </c>
      <c r="BB76">
        <v>164.700907241262</v>
      </c>
      <c r="BC76">
        <f t="shared" si="5"/>
        <v>0.35333873407033134</v>
      </c>
      <c r="BD76">
        <f t="shared" si="6"/>
        <v>367</v>
      </c>
      <c r="BE76">
        <f t="shared" si="7"/>
        <v>1.0054794520547945</v>
      </c>
    </row>
    <row r="77" spans="1:57" x14ac:dyDescent="0.35">
      <c r="A77">
        <v>75</v>
      </c>
      <c r="B77" s="1">
        <v>40731</v>
      </c>
      <c r="C77" t="s">
        <v>118</v>
      </c>
      <c r="D77">
        <v>133.96365830863601</v>
      </c>
      <c r="E77">
        <v>211.46774853838099</v>
      </c>
      <c r="F77">
        <v>209.95692471661701</v>
      </c>
      <c r="G77">
        <v>237.51898091345501</v>
      </c>
      <c r="H77">
        <v>247.36946989770601</v>
      </c>
      <c r="Y77">
        <v>129.472757835903</v>
      </c>
      <c r="Z77">
        <v>103.058334252183</v>
      </c>
      <c r="AA77">
        <v>72.000833833126094</v>
      </c>
      <c r="AB77">
        <v>60.279181089460799</v>
      </c>
      <c r="AC77">
        <v>33.519360402678402</v>
      </c>
      <c r="AW77">
        <v>51.8069276703703</v>
      </c>
      <c r="AX77">
        <v>52.697197909018897</v>
      </c>
      <c r="AY77">
        <v>62.565886322847497</v>
      </c>
      <c r="AZ77">
        <f t="shared" si="9"/>
        <v>123.51363551464482</v>
      </c>
      <c r="BA77">
        <f t="shared" si="8"/>
        <v>121.59468240452519</v>
      </c>
      <c r="BB77">
        <v>162.841347712307</v>
      </c>
      <c r="BC77">
        <f t="shared" si="5"/>
        <v>0.27024849595795397</v>
      </c>
      <c r="BD77">
        <f t="shared" si="6"/>
        <v>368</v>
      </c>
      <c r="BE77">
        <f t="shared" si="7"/>
        <v>1.0082191780821919</v>
      </c>
    </row>
    <row r="78" spans="1:57" x14ac:dyDescent="0.35">
      <c r="A78">
        <v>76</v>
      </c>
      <c r="B78" s="1">
        <v>40738</v>
      </c>
      <c r="C78" t="s">
        <v>119</v>
      </c>
      <c r="D78">
        <v>143.27877545520599</v>
      </c>
      <c r="E78">
        <v>211.36543882893699</v>
      </c>
      <c r="F78">
        <v>217.032636373597</v>
      </c>
      <c r="G78">
        <v>236.315791412642</v>
      </c>
      <c r="H78">
        <v>247.87157558232099</v>
      </c>
      <c r="I78">
        <v>241.191510653949</v>
      </c>
      <c r="J78">
        <v>258.198738947045</v>
      </c>
      <c r="K78">
        <v>268.45825436172402</v>
      </c>
      <c r="L78">
        <v>279.98665832601398</v>
      </c>
      <c r="U78">
        <v>216.13921659462301</v>
      </c>
      <c r="V78">
        <v>179.603341014666</v>
      </c>
      <c r="W78">
        <v>163.16685816867499</v>
      </c>
      <c r="X78">
        <v>134.378261482396</v>
      </c>
      <c r="Y78">
        <v>121.866666056393</v>
      </c>
      <c r="Z78">
        <v>96.341547070538098</v>
      </c>
      <c r="AA78">
        <v>77.207940806867597</v>
      </c>
      <c r="AB78">
        <v>46.353209024699702</v>
      </c>
      <c r="AC78">
        <v>32.1245291519323</v>
      </c>
      <c r="AM78">
        <v>184.636435795995</v>
      </c>
      <c r="AN78">
        <v>94.088318279686405</v>
      </c>
      <c r="AW78">
        <v>50.004614171869797</v>
      </c>
      <c r="AX78">
        <v>41.994255190918402</v>
      </c>
      <c r="AY78">
        <v>54.632832899812101</v>
      </c>
      <c r="AZ78">
        <f t="shared" si="9"/>
        <v>156.35814807176121</v>
      </c>
      <c r="BA78">
        <f t="shared" si="8"/>
        <v>154.43919496164159</v>
      </c>
      <c r="BB78">
        <v>162.113303890277</v>
      </c>
      <c r="BC78">
        <f t="shared" si="5"/>
        <v>0.23771749407993781</v>
      </c>
      <c r="BD78">
        <f t="shared" si="6"/>
        <v>375</v>
      </c>
      <c r="BE78">
        <f t="shared" si="7"/>
        <v>1.0273972602739727</v>
      </c>
    </row>
    <row r="79" spans="1:57" x14ac:dyDescent="0.35">
      <c r="A79">
        <v>77</v>
      </c>
      <c r="B79" s="1">
        <v>40739</v>
      </c>
      <c r="C79" t="s">
        <v>120</v>
      </c>
      <c r="D79">
        <v>124.12470181368801</v>
      </c>
      <c r="E79">
        <v>193.89677391688301</v>
      </c>
      <c r="F79">
        <v>196.11521557774699</v>
      </c>
      <c r="G79">
        <v>220.47520027989401</v>
      </c>
      <c r="H79">
        <v>225.61442704343301</v>
      </c>
      <c r="I79">
        <v>221.153447146725</v>
      </c>
      <c r="J79">
        <v>231.753679681308</v>
      </c>
      <c r="U79">
        <v>191.19861271974199</v>
      </c>
      <c r="V79">
        <v>163.389416334007</v>
      </c>
      <c r="W79">
        <v>153.234551121148</v>
      </c>
      <c r="AG79">
        <v>164.310794156258</v>
      </c>
      <c r="AH79">
        <v>226.96243704998901</v>
      </c>
      <c r="AI79">
        <v>251.04132813220801</v>
      </c>
      <c r="AP79">
        <v>93.869203598616593</v>
      </c>
      <c r="AQ79">
        <v>51.5904467382584</v>
      </c>
      <c r="AT79">
        <v>19.226779538953799</v>
      </c>
      <c r="AV79">
        <v>132.695215837163</v>
      </c>
      <c r="AZ79">
        <f t="shared" si="9"/>
        <v>168.27366062858951</v>
      </c>
      <c r="BA79">
        <f t="shared" si="8"/>
        <v>166.35470751846987</v>
      </c>
      <c r="BB79">
        <v>162.34090575572901</v>
      </c>
      <c r="BC79">
        <f t="shared" si="5"/>
        <v>0.24788737189280718</v>
      </c>
      <c r="BD79">
        <f t="shared" si="6"/>
        <v>376</v>
      </c>
      <c r="BE79">
        <f t="shared" si="7"/>
        <v>1.0301369863013699</v>
      </c>
    </row>
    <row r="80" spans="1:57" x14ac:dyDescent="0.35">
      <c r="A80">
        <v>78</v>
      </c>
      <c r="B80" s="1">
        <v>40746</v>
      </c>
      <c r="C80" t="s">
        <v>121</v>
      </c>
      <c r="I80">
        <v>238.01742966600901</v>
      </c>
      <c r="J80">
        <v>252.93664792867901</v>
      </c>
      <c r="K80">
        <v>263.32739487867099</v>
      </c>
      <c r="L80">
        <v>274.26706355174201</v>
      </c>
      <c r="U80">
        <v>213.51742528868499</v>
      </c>
      <c r="V80">
        <v>187.16645892283401</v>
      </c>
      <c r="W80">
        <v>168.97791273362299</v>
      </c>
      <c r="X80">
        <v>139.074575440795</v>
      </c>
      <c r="Y80">
        <v>129.848756774479</v>
      </c>
      <c r="Z80">
        <v>104.17430248241</v>
      </c>
      <c r="AA80">
        <v>67.141375381500097</v>
      </c>
      <c r="AB80">
        <v>48.408811123226997</v>
      </c>
      <c r="AC80">
        <v>53.340241150538802</v>
      </c>
      <c r="AD80">
        <v>54.3722975515876</v>
      </c>
      <c r="AE80">
        <v>91.366783302381506</v>
      </c>
      <c r="AJ80">
        <v>288.42106253794498</v>
      </c>
      <c r="AK80">
        <v>280.49211421469897</v>
      </c>
      <c r="AL80">
        <v>257.70233198054802</v>
      </c>
      <c r="AM80">
        <v>222.52773418460799</v>
      </c>
      <c r="AN80">
        <v>114.709758150493</v>
      </c>
      <c r="AO80">
        <v>198.016640391728</v>
      </c>
      <c r="AS80">
        <v>14.896230536513601</v>
      </c>
      <c r="AU80">
        <v>174.328193789404</v>
      </c>
      <c r="AW80">
        <v>73.300810498015494</v>
      </c>
      <c r="AX80">
        <v>56.350901076132999</v>
      </c>
      <c r="AY80">
        <v>69.181917975617495</v>
      </c>
      <c r="AZ80">
        <f t="shared" si="9"/>
        <v>155.22558351972566</v>
      </c>
      <c r="BA80">
        <f t="shared" si="8"/>
        <v>153.30663040960604</v>
      </c>
      <c r="BB80">
        <v>162.623069825485</v>
      </c>
      <c r="BC80">
        <f t="shared" si="5"/>
        <v>0.26049523917412942</v>
      </c>
      <c r="BD80">
        <f t="shared" si="6"/>
        <v>383</v>
      </c>
      <c r="BE80">
        <f t="shared" si="7"/>
        <v>1.0493150684931507</v>
      </c>
    </row>
    <row r="81" spans="1:57" x14ac:dyDescent="0.35">
      <c r="A81">
        <v>79</v>
      </c>
      <c r="B81" s="1">
        <v>40747</v>
      </c>
      <c r="C81" t="s">
        <v>122</v>
      </c>
      <c r="D81">
        <v>150.01918302504001</v>
      </c>
      <c r="E81">
        <v>221.00891400578001</v>
      </c>
      <c r="F81">
        <v>221.69257996274101</v>
      </c>
      <c r="G81">
        <v>246.93304641670301</v>
      </c>
      <c r="H81">
        <v>259.59450605444698</v>
      </c>
      <c r="I81">
        <v>256.76738484734301</v>
      </c>
      <c r="J81">
        <v>267.73230322744701</v>
      </c>
      <c r="K81">
        <v>277.09744166292501</v>
      </c>
      <c r="L81">
        <v>288.40130733116098</v>
      </c>
      <c r="U81">
        <v>216.364489285122</v>
      </c>
      <c r="V81">
        <v>188.636735337087</v>
      </c>
      <c r="W81">
        <v>171.225411205906</v>
      </c>
      <c r="X81">
        <v>139.77016976757201</v>
      </c>
      <c r="Y81">
        <v>127.900836992861</v>
      </c>
      <c r="Z81">
        <v>106.322827971913</v>
      </c>
      <c r="AA81">
        <v>80.922580635861806</v>
      </c>
      <c r="AB81">
        <v>54.612726125318702</v>
      </c>
      <c r="AC81">
        <v>53.912125544463301</v>
      </c>
      <c r="AD81">
        <v>50.512773413106899</v>
      </c>
      <c r="AG81">
        <v>164.317210603126</v>
      </c>
      <c r="AH81">
        <v>225.79470652852899</v>
      </c>
      <c r="AI81">
        <v>260.027743018249</v>
      </c>
      <c r="AJ81">
        <v>282.74907803013099</v>
      </c>
      <c r="AK81">
        <v>279.58989857367999</v>
      </c>
      <c r="AL81">
        <v>261.49411933745398</v>
      </c>
      <c r="AM81">
        <v>235.867565236747</v>
      </c>
      <c r="AN81">
        <v>159.901579662171</v>
      </c>
      <c r="AO81">
        <v>194.304488835103</v>
      </c>
      <c r="AP81">
        <v>99.992990008471807</v>
      </c>
      <c r="AQ81">
        <v>49.928933104159299</v>
      </c>
      <c r="AS81">
        <v>6.9011764557662403</v>
      </c>
      <c r="AT81">
        <v>21.6986488453337</v>
      </c>
      <c r="AU81">
        <v>174.953849808283</v>
      </c>
      <c r="AV81">
        <v>147.562169564709</v>
      </c>
      <c r="AW81">
        <v>75.526092057879694</v>
      </c>
      <c r="AX81">
        <v>60.743337985504198</v>
      </c>
      <c r="AY81">
        <v>68.041852895499702</v>
      </c>
      <c r="AZ81">
        <f t="shared" si="9"/>
        <v>166.18439955036746</v>
      </c>
      <c r="BA81">
        <f t="shared" si="8"/>
        <v>164.26544644024784</v>
      </c>
      <c r="BB81">
        <v>162.35683917250901</v>
      </c>
      <c r="BC81">
        <f t="shared" si="5"/>
        <v>0.24859932081059088</v>
      </c>
      <c r="BD81">
        <f t="shared" si="6"/>
        <v>384</v>
      </c>
      <c r="BE81">
        <f t="shared" si="7"/>
        <v>1.0520547945205478</v>
      </c>
    </row>
    <row r="82" spans="1:57" x14ac:dyDescent="0.35">
      <c r="A82">
        <v>80</v>
      </c>
      <c r="B82" s="1">
        <v>40755</v>
      </c>
      <c r="C82" t="s">
        <v>123</v>
      </c>
      <c r="D82">
        <v>138.64643974951699</v>
      </c>
      <c r="E82">
        <v>209.03405665586399</v>
      </c>
      <c r="F82">
        <v>208.305678378229</v>
      </c>
      <c r="G82">
        <v>230.24013155095</v>
      </c>
      <c r="AB82">
        <v>60.255146645124803</v>
      </c>
      <c r="AC82">
        <v>47.193290455274898</v>
      </c>
      <c r="AD82">
        <v>53.426868184512401</v>
      </c>
      <c r="AG82">
        <v>156.871712417776</v>
      </c>
      <c r="AH82">
        <v>218.92360775393601</v>
      </c>
      <c r="AI82">
        <v>241.51355377880699</v>
      </c>
      <c r="AP82">
        <v>83.786998352741904</v>
      </c>
      <c r="AQ82">
        <v>36.987787790752499</v>
      </c>
      <c r="AS82">
        <v>13.8278431814235</v>
      </c>
      <c r="AV82">
        <v>128.668245848895</v>
      </c>
      <c r="AZ82">
        <f t="shared" si="9"/>
        <v>130.54866862455739</v>
      </c>
      <c r="BA82">
        <f t="shared" si="8"/>
        <v>128.62971551443775</v>
      </c>
      <c r="BB82">
        <v>162.14302266260501</v>
      </c>
      <c r="BC82">
        <f t="shared" si="5"/>
        <v>0.23904541062721263</v>
      </c>
      <c r="BD82">
        <f t="shared" si="6"/>
        <v>392</v>
      </c>
      <c r="BE82">
        <f t="shared" si="7"/>
        <v>1.0739726027397261</v>
      </c>
    </row>
    <row r="83" spans="1:57" x14ac:dyDescent="0.35">
      <c r="A83">
        <v>81</v>
      </c>
      <c r="B83" s="1">
        <v>40763</v>
      </c>
      <c r="C83" t="s">
        <v>124</v>
      </c>
      <c r="D83">
        <v>150.57452045820099</v>
      </c>
      <c r="E83">
        <v>222.60658372036701</v>
      </c>
      <c r="F83">
        <v>225.49926852025999</v>
      </c>
      <c r="G83">
        <v>249.92696620106599</v>
      </c>
      <c r="H83">
        <v>256.62011320734899</v>
      </c>
      <c r="I83">
        <v>255.626841878112</v>
      </c>
      <c r="J83">
        <v>274.83409876231798</v>
      </c>
      <c r="K83">
        <v>279.39857604221203</v>
      </c>
      <c r="L83">
        <v>290.34250049637598</v>
      </c>
      <c r="V83">
        <v>177.20543013856701</v>
      </c>
      <c r="W83">
        <v>165.184429935293</v>
      </c>
      <c r="X83">
        <v>140.49752912589</v>
      </c>
      <c r="Y83">
        <v>124.473487083845</v>
      </c>
      <c r="Z83">
        <v>101.697077966316</v>
      </c>
      <c r="AA83">
        <v>79.808068512163004</v>
      </c>
      <c r="AB83">
        <v>53.0449957181511</v>
      </c>
      <c r="AC83">
        <v>53.434719521466597</v>
      </c>
      <c r="AD83">
        <v>60.803488477504402</v>
      </c>
      <c r="AE83">
        <v>91.848191241741901</v>
      </c>
      <c r="AG83">
        <v>162.562513859788</v>
      </c>
      <c r="AH83">
        <v>220.609266963409</v>
      </c>
      <c r="AI83">
        <v>249.204611271456</v>
      </c>
      <c r="AJ83">
        <v>266.609304655561</v>
      </c>
      <c r="AK83">
        <v>268.04284703879398</v>
      </c>
      <c r="AL83">
        <v>248.499639640683</v>
      </c>
      <c r="AM83">
        <v>229.54844451637899</v>
      </c>
      <c r="AN83">
        <v>179.65154920644301</v>
      </c>
      <c r="AO83">
        <v>188.047084410775</v>
      </c>
      <c r="AP83">
        <v>93.462012379600196</v>
      </c>
      <c r="AQ83">
        <v>47.308350639332701</v>
      </c>
      <c r="AS83">
        <v>18.622133695279999</v>
      </c>
      <c r="AT83">
        <v>19.211531771908401</v>
      </c>
      <c r="AU83">
        <v>157.38407133884101</v>
      </c>
      <c r="AV83">
        <v>135.37214187926801</v>
      </c>
      <c r="AW83">
        <v>106.252107404971</v>
      </c>
      <c r="AX83">
        <v>60.431649227558601</v>
      </c>
      <c r="AY83">
        <v>68.492032426547198</v>
      </c>
      <c r="AZ83">
        <f t="shared" si="9"/>
        <v>161.42535619821064</v>
      </c>
      <c r="BA83">
        <f t="shared" si="8"/>
        <v>159.50640308809102</v>
      </c>
      <c r="BB83">
        <v>162.24736870514101</v>
      </c>
      <c r="BC83">
        <f t="shared" si="5"/>
        <v>0.24370787901577418</v>
      </c>
      <c r="BD83">
        <f t="shared" si="6"/>
        <v>400</v>
      </c>
      <c r="BE83">
        <f t="shared" si="7"/>
        <v>1.095890410958904</v>
      </c>
    </row>
    <row r="84" spans="1:57" x14ac:dyDescent="0.35">
      <c r="A84">
        <v>82</v>
      </c>
      <c r="B84" s="1">
        <v>40778</v>
      </c>
      <c r="C84" t="s">
        <v>125</v>
      </c>
      <c r="D84">
        <v>139.345362345924</v>
      </c>
      <c r="E84">
        <v>213.12322332930299</v>
      </c>
      <c r="J84">
        <v>265.91806040823002</v>
      </c>
      <c r="K84">
        <v>275.28321731459903</v>
      </c>
      <c r="L84">
        <v>284.85402093621798</v>
      </c>
      <c r="V84">
        <v>187.81662531107099</v>
      </c>
      <c r="W84">
        <v>172.59827806307899</v>
      </c>
      <c r="X84">
        <v>146.710245906723</v>
      </c>
      <c r="Y84">
        <v>128.605225147791</v>
      </c>
      <c r="Z84">
        <v>106.321542491272</v>
      </c>
      <c r="AA84">
        <v>82.838857851520501</v>
      </c>
      <c r="AB84">
        <v>60.450441530340797</v>
      </c>
      <c r="AC84">
        <v>58.5107015357707</v>
      </c>
      <c r="AD84">
        <v>74.724612005179594</v>
      </c>
      <c r="AE84">
        <v>94.021755491916693</v>
      </c>
      <c r="AK84">
        <v>265.99682801175499</v>
      </c>
      <c r="AL84">
        <v>248.22489616923599</v>
      </c>
      <c r="AM84">
        <v>225.961585321331</v>
      </c>
      <c r="AN84">
        <v>161.60560411371699</v>
      </c>
      <c r="AS84">
        <v>24.622885700198601</v>
      </c>
      <c r="AU84">
        <v>154.372850041883</v>
      </c>
      <c r="AW84">
        <v>104.96094512732201</v>
      </c>
      <c r="AX84">
        <v>64.963286002880693</v>
      </c>
      <c r="AY84">
        <v>79.101433890816594</v>
      </c>
      <c r="AZ84">
        <f t="shared" si="9"/>
        <v>150.87218683533658</v>
      </c>
      <c r="BA84">
        <f t="shared" si="8"/>
        <v>148.95323372521693</v>
      </c>
      <c r="BB84">
        <v>162.12971608907301</v>
      </c>
      <c r="BC84">
        <f t="shared" si="5"/>
        <v>0.23845083629602448</v>
      </c>
      <c r="BD84">
        <f t="shared" si="6"/>
        <v>415</v>
      </c>
      <c r="BE84">
        <f t="shared" si="7"/>
        <v>1.1369863013698631</v>
      </c>
    </row>
    <row r="85" spans="1:57" x14ac:dyDescent="0.35">
      <c r="A85">
        <v>83</v>
      </c>
      <c r="B85" s="1">
        <v>40779</v>
      </c>
      <c r="C85" t="s">
        <v>126</v>
      </c>
      <c r="D85">
        <v>164.796748865382</v>
      </c>
      <c r="E85">
        <v>233.982415672012</v>
      </c>
      <c r="F85">
        <v>233.02814553359499</v>
      </c>
      <c r="G85">
        <v>256.018327829697</v>
      </c>
      <c r="H85">
        <v>263.75552720009301</v>
      </c>
      <c r="I85">
        <v>266.06903225667998</v>
      </c>
      <c r="J85">
        <v>279.726360884793</v>
      </c>
      <c r="K85">
        <v>288.33881070935701</v>
      </c>
      <c r="L85">
        <v>296.08844817867799</v>
      </c>
      <c r="V85">
        <v>185.462546179268</v>
      </c>
      <c r="W85">
        <v>167.91320013357699</v>
      </c>
      <c r="X85">
        <v>151.84898762416501</v>
      </c>
      <c r="Y85">
        <v>132.80010020048601</v>
      </c>
      <c r="Z85">
        <v>102.968081364458</v>
      </c>
      <c r="AA85">
        <v>85.875252116818103</v>
      </c>
      <c r="AB85">
        <v>79.004486869120299</v>
      </c>
      <c r="AC85">
        <v>77.845681799571295</v>
      </c>
      <c r="AD85">
        <v>80.458828983819998</v>
      </c>
      <c r="AE85">
        <v>108.379733987153</v>
      </c>
      <c r="AF85">
        <v>146.004033134222</v>
      </c>
      <c r="AG85">
        <v>187.142202992986</v>
      </c>
      <c r="AH85">
        <v>235.99276211943899</v>
      </c>
      <c r="AI85">
        <v>255.074290883294</v>
      </c>
      <c r="AJ85">
        <v>262.23753612618702</v>
      </c>
      <c r="AK85">
        <v>259.66752288458298</v>
      </c>
      <c r="AL85">
        <v>250.77910498658801</v>
      </c>
      <c r="AM85">
        <v>227.095290496811</v>
      </c>
      <c r="AN85">
        <v>188.16619602674001</v>
      </c>
      <c r="AO85">
        <v>178.354769135026</v>
      </c>
      <c r="AP85">
        <v>103.63194033412</v>
      </c>
      <c r="AQ85">
        <v>60.234709223344296</v>
      </c>
      <c r="AR85">
        <v>22.033385969707499</v>
      </c>
      <c r="AS85">
        <v>33.9398788023422</v>
      </c>
      <c r="AT85">
        <v>43.115279187310101</v>
      </c>
      <c r="AU85">
        <v>152.389643087378</v>
      </c>
      <c r="AV85">
        <v>142.898234554824</v>
      </c>
      <c r="AW85">
        <v>148.329107349851</v>
      </c>
      <c r="AX85">
        <v>75.185080834188</v>
      </c>
      <c r="AY85">
        <v>74.804004000193999</v>
      </c>
      <c r="AZ85">
        <f t="shared" si="9"/>
        <v>166.7034791927656</v>
      </c>
      <c r="BA85">
        <f t="shared" si="8"/>
        <v>164.78452608264598</v>
      </c>
      <c r="BB85">
        <v>161.88300751143501</v>
      </c>
      <c r="BC85">
        <f t="shared" si="5"/>
        <v>0.22742721799227095</v>
      </c>
      <c r="BD85">
        <f t="shared" si="6"/>
        <v>416</v>
      </c>
      <c r="BE85">
        <f t="shared" si="7"/>
        <v>1.1397260273972603</v>
      </c>
    </row>
    <row r="86" spans="1:57" x14ac:dyDescent="0.35">
      <c r="A86">
        <v>84</v>
      </c>
      <c r="B86" s="1">
        <v>40786</v>
      </c>
      <c r="C86" t="s">
        <v>127</v>
      </c>
      <c r="D86">
        <v>121.778259151832</v>
      </c>
      <c r="E86">
        <v>194.58684492675499</v>
      </c>
      <c r="F86">
        <v>196.09391207268999</v>
      </c>
      <c r="G86">
        <v>203.27351562584701</v>
      </c>
      <c r="H86">
        <v>211.16879654037399</v>
      </c>
      <c r="I86">
        <v>211.80759658594201</v>
      </c>
      <c r="J86">
        <v>235.666418470416</v>
      </c>
      <c r="K86">
        <v>249.01071547426801</v>
      </c>
      <c r="L86">
        <v>260.59119522682499</v>
      </c>
      <c r="M86">
        <v>269.30227236061501</v>
      </c>
      <c r="U86">
        <v>190.77639659586799</v>
      </c>
      <c r="V86">
        <v>148.72728859201499</v>
      </c>
      <c r="W86">
        <v>137.684818582025</v>
      </c>
      <c r="X86">
        <v>111.99797554348601</v>
      </c>
      <c r="Y86">
        <v>100.31613911634</v>
      </c>
      <c r="Z86">
        <v>81.189511926495996</v>
      </c>
      <c r="AA86">
        <v>68.650562762923002</v>
      </c>
      <c r="AB86">
        <v>51.199015731057798</v>
      </c>
      <c r="AC86">
        <v>35.057112427830802</v>
      </c>
      <c r="AH86">
        <v>180.90115116075501</v>
      </c>
      <c r="AI86">
        <v>200.84726969886901</v>
      </c>
      <c r="AJ86">
        <v>218.53422218357301</v>
      </c>
      <c r="AK86">
        <v>208.79257618745399</v>
      </c>
      <c r="AL86">
        <v>183.826769524816</v>
      </c>
      <c r="AM86">
        <v>157.38736302019601</v>
      </c>
      <c r="AN86">
        <v>114.83529385386601</v>
      </c>
      <c r="AO86">
        <v>136.57933929914901</v>
      </c>
      <c r="AP86">
        <v>44.077770541186197</v>
      </c>
      <c r="AU86">
        <v>96.299664938707295</v>
      </c>
      <c r="AV86">
        <v>86.052966055703806</v>
      </c>
      <c r="AW86">
        <v>55.201243436184299</v>
      </c>
      <c r="AX86">
        <v>37.214325533627601</v>
      </c>
      <c r="AY86">
        <v>37.166340835592202</v>
      </c>
      <c r="AZ86">
        <f t="shared" si="9"/>
        <v>146.56347406009954</v>
      </c>
      <c r="BA86">
        <f t="shared" si="8"/>
        <v>144.64452094997989</v>
      </c>
      <c r="BB86">
        <v>161.50332255538299</v>
      </c>
      <c r="BC86">
        <f t="shared" si="5"/>
        <v>0.21046184908914234</v>
      </c>
      <c r="BD86">
        <f t="shared" si="6"/>
        <v>423</v>
      </c>
      <c r="BE86">
        <f t="shared" si="7"/>
        <v>1.1589041095890411</v>
      </c>
    </row>
    <row r="87" spans="1:57" x14ac:dyDescent="0.35">
      <c r="A87">
        <v>85</v>
      </c>
      <c r="B87" s="1">
        <v>40787</v>
      </c>
      <c r="C87" t="s">
        <v>128</v>
      </c>
      <c r="D87">
        <v>108.773870088043</v>
      </c>
      <c r="E87">
        <v>185.33188310276901</v>
      </c>
      <c r="F87">
        <v>181.98464390100099</v>
      </c>
      <c r="G87">
        <v>190.70033724124499</v>
      </c>
      <c r="H87">
        <v>192.46661964029701</v>
      </c>
      <c r="AH87">
        <v>167.75568803484401</v>
      </c>
      <c r="AI87">
        <v>196.762996905557</v>
      </c>
      <c r="AJ87">
        <v>210.44165133397601</v>
      </c>
      <c r="AK87">
        <v>200.380633184608</v>
      </c>
      <c r="AO87">
        <v>122.58141108424201</v>
      </c>
      <c r="AP87">
        <v>39.8965265533947</v>
      </c>
      <c r="AU87">
        <v>88.679114577873094</v>
      </c>
      <c r="AV87">
        <v>82.160675310209598</v>
      </c>
      <c r="AZ87">
        <f t="shared" si="9"/>
        <v>151.37815776600462</v>
      </c>
      <c r="BA87">
        <f t="shared" si="8"/>
        <v>149.459204655885</v>
      </c>
      <c r="BB87">
        <v>160.09619286109401</v>
      </c>
      <c r="BC87">
        <f t="shared" si="5"/>
        <v>0.14758742128355773</v>
      </c>
      <c r="BD87">
        <f t="shared" si="6"/>
        <v>424</v>
      </c>
      <c r="BE87">
        <f t="shared" si="7"/>
        <v>1.1616438356164382</v>
      </c>
    </row>
    <row r="88" spans="1:57" x14ac:dyDescent="0.35">
      <c r="A88">
        <v>86</v>
      </c>
      <c r="B88" s="1">
        <v>40795</v>
      </c>
      <c r="C88" t="s">
        <v>129</v>
      </c>
      <c r="D88">
        <v>129.58999069744499</v>
      </c>
      <c r="E88">
        <v>206.47507758434301</v>
      </c>
      <c r="F88">
        <v>203.78807202162301</v>
      </c>
      <c r="G88">
        <v>213.74185468355</v>
      </c>
      <c r="J88">
        <v>240.029364226415</v>
      </c>
      <c r="K88">
        <v>248.07691147326699</v>
      </c>
      <c r="L88">
        <v>276.78490685902898</v>
      </c>
      <c r="U88">
        <v>210.12228144663001</v>
      </c>
      <c r="V88">
        <v>168.68269409314499</v>
      </c>
      <c r="W88">
        <v>153.12258190828001</v>
      </c>
      <c r="X88">
        <v>118.361637936796</v>
      </c>
      <c r="Y88">
        <v>106.425744817796</v>
      </c>
      <c r="Z88">
        <v>89.330013824946505</v>
      </c>
      <c r="AA88">
        <v>68.436760932110204</v>
      </c>
      <c r="AB88">
        <v>52.955480972117797</v>
      </c>
      <c r="AC88">
        <v>45.998076236108801</v>
      </c>
      <c r="AD88">
        <v>48.309048711084301</v>
      </c>
      <c r="AG88">
        <v>162.302769297157</v>
      </c>
      <c r="AH88">
        <v>209.82780236892</v>
      </c>
      <c r="AI88">
        <v>229.559689148518</v>
      </c>
      <c r="AJ88">
        <v>239.98581791363301</v>
      </c>
      <c r="AK88">
        <v>232.01854727524599</v>
      </c>
      <c r="AL88">
        <v>210.249166070412</v>
      </c>
      <c r="AO88">
        <v>154.44074611616401</v>
      </c>
      <c r="AP88">
        <v>79.330876540055101</v>
      </c>
      <c r="AQ88">
        <v>38.663356781535498</v>
      </c>
      <c r="AT88">
        <v>22.732253759704498</v>
      </c>
      <c r="AU88">
        <v>128.19609681822601</v>
      </c>
      <c r="AV88">
        <v>110.654025337104</v>
      </c>
      <c r="AW88">
        <v>121.343900542356</v>
      </c>
      <c r="AX88">
        <v>93.452762498422402</v>
      </c>
      <c r="AY88">
        <v>74.974187956546103</v>
      </c>
      <c r="AZ88">
        <f t="shared" si="9"/>
        <v>146.49882802652141</v>
      </c>
      <c r="BA88">
        <f t="shared" si="8"/>
        <v>144.57987491640176</v>
      </c>
      <c r="BB88">
        <v>160.341934044238</v>
      </c>
      <c r="BC88">
        <f t="shared" si="5"/>
        <v>0.15856781373860651</v>
      </c>
      <c r="BD88">
        <f t="shared" si="6"/>
        <v>432</v>
      </c>
      <c r="BE88">
        <f t="shared" si="7"/>
        <v>1.1835616438356165</v>
      </c>
    </row>
    <row r="89" spans="1:57" x14ac:dyDescent="0.35">
      <c r="A89">
        <v>87</v>
      </c>
      <c r="B89" s="1">
        <v>40802</v>
      </c>
      <c r="C89" t="s">
        <v>130</v>
      </c>
      <c r="D89">
        <v>115.66274474605601</v>
      </c>
      <c r="E89">
        <v>195.77121566042399</v>
      </c>
      <c r="F89">
        <v>195.875555948569</v>
      </c>
      <c r="G89">
        <v>198.85171478151901</v>
      </c>
      <c r="H89">
        <v>202.91405720849701</v>
      </c>
      <c r="I89">
        <v>204.68512239040999</v>
      </c>
      <c r="J89">
        <v>229.36467647004301</v>
      </c>
      <c r="K89">
        <v>234.172193555083</v>
      </c>
      <c r="L89">
        <v>247.568243759897</v>
      </c>
      <c r="M89">
        <v>269.35018302867798</v>
      </c>
      <c r="T89">
        <v>211.51024490402301</v>
      </c>
      <c r="U89">
        <v>179.70735128845101</v>
      </c>
      <c r="V89">
        <v>130.41933058284101</v>
      </c>
      <c r="W89">
        <v>123.525693265556</v>
      </c>
      <c r="X89">
        <v>104.56181837497201</v>
      </c>
      <c r="Y89">
        <v>74.478041115837698</v>
      </c>
      <c r="Z89">
        <v>48.807875280205103</v>
      </c>
      <c r="AA89">
        <v>48.0476130487991</v>
      </c>
      <c r="AB89">
        <v>29.523200187369898</v>
      </c>
      <c r="AC89">
        <v>21.886316711062602</v>
      </c>
      <c r="AH89">
        <v>183.33803370754401</v>
      </c>
      <c r="AI89">
        <v>194.24477146083601</v>
      </c>
      <c r="AJ89">
        <v>206.464350724973</v>
      </c>
      <c r="AK89">
        <v>195.10467705169</v>
      </c>
      <c r="AL89">
        <v>173.137322608321</v>
      </c>
      <c r="AM89">
        <v>150.63113205655901</v>
      </c>
      <c r="AN89">
        <v>99.500231283912797</v>
      </c>
      <c r="AO89">
        <v>122.093807714544</v>
      </c>
      <c r="AP89">
        <v>47.216522634872298</v>
      </c>
      <c r="AU89">
        <v>82.065562507745</v>
      </c>
      <c r="AV89">
        <v>75.174508263454399</v>
      </c>
      <c r="AW89">
        <v>70.3674873406937</v>
      </c>
      <c r="AX89">
        <v>39.472271548209697</v>
      </c>
      <c r="AY89">
        <v>33.516653451638099</v>
      </c>
      <c r="AZ89">
        <f t="shared" si="9"/>
        <v>139.38266249009666</v>
      </c>
      <c r="BA89">
        <f t="shared" si="8"/>
        <v>137.46370937997705</v>
      </c>
      <c r="BB89">
        <v>160.47283971863001</v>
      </c>
      <c r="BC89">
        <f t="shared" si="5"/>
        <v>0.16441703958275355</v>
      </c>
      <c r="BD89">
        <f t="shared" si="6"/>
        <v>439</v>
      </c>
      <c r="BE89">
        <f t="shared" si="7"/>
        <v>1.2027397260273973</v>
      </c>
    </row>
    <row r="90" spans="1:57" x14ac:dyDescent="0.35">
      <c r="A90">
        <v>88</v>
      </c>
      <c r="B90" s="1">
        <v>40842</v>
      </c>
      <c r="C90" t="s">
        <v>131</v>
      </c>
      <c r="D90">
        <v>157.39471692766799</v>
      </c>
      <c r="E90">
        <v>230.62943837930101</v>
      </c>
      <c r="F90">
        <v>239.21052591820899</v>
      </c>
      <c r="G90">
        <v>249.45962989979699</v>
      </c>
      <c r="H90">
        <v>269.217397668893</v>
      </c>
      <c r="I90">
        <v>265.31079238491202</v>
      </c>
      <c r="J90">
        <v>279.88186783298602</v>
      </c>
      <c r="AA90">
        <v>84.019841790343193</v>
      </c>
      <c r="AB90">
        <v>93.119344537316806</v>
      </c>
      <c r="AC90">
        <v>94.499216185277007</v>
      </c>
      <c r="AD90">
        <v>84.502715447392006</v>
      </c>
      <c r="AE90">
        <v>108.279827058395</v>
      </c>
      <c r="AF90">
        <v>158.83107654881999</v>
      </c>
      <c r="AG90">
        <v>235.87082279886499</v>
      </c>
      <c r="AH90">
        <v>286.120731684497</v>
      </c>
      <c r="AI90">
        <v>320.95841267866302</v>
      </c>
      <c r="AJ90">
        <v>328.02685665090797</v>
      </c>
      <c r="AK90">
        <v>326.20981307906197</v>
      </c>
      <c r="AO90">
        <v>235.37606245736501</v>
      </c>
      <c r="AP90">
        <v>163.318336134285</v>
      </c>
      <c r="AQ90">
        <v>120.57617992662</v>
      </c>
      <c r="AR90">
        <v>22.8801194301405</v>
      </c>
      <c r="AS90">
        <v>35.0076288761299</v>
      </c>
      <c r="AT90">
        <v>73.1875756618482</v>
      </c>
      <c r="AU90">
        <v>214.45825474187001</v>
      </c>
      <c r="AV90">
        <v>209.29012119945199</v>
      </c>
      <c r="AZ90">
        <f t="shared" si="9"/>
        <v>187.90912714996219</v>
      </c>
      <c r="BA90">
        <f t="shared" si="8"/>
        <v>185.99017403984254</v>
      </c>
      <c r="BB90">
        <v>160.87572022401301</v>
      </c>
      <c r="BC90">
        <f t="shared" si="5"/>
        <v>0.18241884947475517</v>
      </c>
      <c r="BD90">
        <f t="shared" si="6"/>
        <v>479</v>
      </c>
      <c r="BE90">
        <f t="shared" si="7"/>
        <v>1.3123287671232877</v>
      </c>
    </row>
    <row r="91" spans="1:57" x14ac:dyDescent="0.35">
      <c r="A91">
        <v>89</v>
      </c>
      <c r="B91" s="1">
        <v>40858</v>
      </c>
      <c r="C91" t="s">
        <v>132</v>
      </c>
      <c r="K91">
        <v>236.01314874476901</v>
      </c>
      <c r="L91">
        <v>248.69734232084801</v>
      </c>
      <c r="M91">
        <v>266.58186053650797</v>
      </c>
      <c r="R91">
        <v>245.83662445904301</v>
      </c>
      <c r="S91">
        <v>242.46949050330301</v>
      </c>
      <c r="T91">
        <v>206.032299358773</v>
      </c>
      <c r="U91">
        <v>173.101919776503</v>
      </c>
      <c r="V91">
        <v>67.162356864933599</v>
      </c>
      <c r="AZ91">
        <f t="shared" si="9"/>
        <v>210.73688032058507</v>
      </c>
      <c r="BA91">
        <f t="shared" si="8"/>
        <v>208.81792721046543</v>
      </c>
      <c r="BB91">
        <v>160.22565522305899</v>
      </c>
      <c r="BC91">
        <f t="shared" si="5"/>
        <v>0.153372155955809</v>
      </c>
      <c r="BD91">
        <f t="shared" si="6"/>
        <v>495</v>
      </c>
      <c r="BE91">
        <f t="shared" si="7"/>
        <v>1.3561643835616439</v>
      </c>
    </row>
    <row r="92" spans="1:57" x14ac:dyDescent="0.35">
      <c r="A92">
        <v>90</v>
      </c>
      <c r="B92" s="1">
        <v>40859</v>
      </c>
      <c r="C92" t="s">
        <v>133</v>
      </c>
      <c r="D92">
        <v>133.02601153424001</v>
      </c>
      <c r="E92">
        <v>207.88572999827099</v>
      </c>
      <c r="F92">
        <v>208.61088089456501</v>
      </c>
      <c r="G92">
        <v>228.24472484663599</v>
      </c>
      <c r="H92">
        <v>239.00425371405501</v>
      </c>
      <c r="I92">
        <v>237.11930232978301</v>
      </c>
      <c r="J92">
        <v>246.50847467192699</v>
      </c>
      <c r="K92">
        <v>257.32603477626702</v>
      </c>
      <c r="L92">
        <v>281.87111425273798</v>
      </c>
      <c r="U92">
        <v>213.26692771330201</v>
      </c>
      <c r="V92">
        <v>164.89965910496599</v>
      </c>
      <c r="W92">
        <v>153.14641448742401</v>
      </c>
      <c r="X92">
        <v>129.425035682002</v>
      </c>
      <c r="Y92">
        <v>106.807961771986</v>
      </c>
      <c r="Z92">
        <v>83.536567052954595</v>
      </c>
      <c r="AA92">
        <v>71.358308664322905</v>
      </c>
      <c r="AB92">
        <v>53.698836092783999</v>
      </c>
      <c r="AC92">
        <v>45.570454850452599</v>
      </c>
      <c r="AD92">
        <v>57.866435756706899</v>
      </c>
      <c r="AG92">
        <v>158.92668065579599</v>
      </c>
      <c r="AH92">
        <v>214.49089617878599</v>
      </c>
      <c r="AI92">
        <v>234.35243985417901</v>
      </c>
      <c r="AJ92">
        <v>251.453361618636</v>
      </c>
      <c r="AK92">
        <v>239.15537935955999</v>
      </c>
      <c r="AL92">
        <v>201.995193105775</v>
      </c>
      <c r="AM92">
        <v>173.50884378706999</v>
      </c>
      <c r="AN92">
        <v>124.14588839027</v>
      </c>
      <c r="AO92">
        <v>166.44838480195301</v>
      </c>
      <c r="AP92">
        <v>80.537133049990601</v>
      </c>
      <c r="AQ92">
        <v>44.334126440000702</v>
      </c>
      <c r="AS92">
        <v>13.0598471374142</v>
      </c>
      <c r="AT92">
        <v>19.681750344440601</v>
      </c>
      <c r="AU92">
        <v>126.02876431254199</v>
      </c>
      <c r="AV92">
        <v>120.665032394131</v>
      </c>
      <c r="AW92">
        <v>102.705887413675</v>
      </c>
      <c r="AX92">
        <v>91.845088940394206</v>
      </c>
      <c r="AY92">
        <v>67.979949444180093</v>
      </c>
      <c r="AZ92">
        <f t="shared" si="9"/>
        <v>150.01318311957229</v>
      </c>
      <c r="BA92">
        <f t="shared" si="8"/>
        <v>148.09423000945264</v>
      </c>
      <c r="BB92">
        <v>160.53195718177301</v>
      </c>
      <c r="BC92">
        <f t="shared" si="5"/>
        <v>0.16705857055429052</v>
      </c>
      <c r="BD92">
        <f t="shared" si="6"/>
        <v>496</v>
      </c>
      <c r="BE92">
        <f t="shared" si="7"/>
        <v>1.3589041095890411</v>
      </c>
    </row>
    <row r="93" spans="1:57" x14ac:dyDescent="0.35">
      <c r="A93">
        <v>91</v>
      </c>
      <c r="B93" s="1">
        <v>40867</v>
      </c>
      <c r="C93" t="s">
        <v>134</v>
      </c>
      <c r="G93">
        <v>244.971192936162</v>
      </c>
      <c r="H93">
        <v>257.40155320033699</v>
      </c>
      <c r="I93">
        <v>259.21363906341003</v>
      </c>
      <c r="J93">
        <v>265.611577005892</v>
      </c>
      <c r="K93">
        <v>273.45006472859001</v>
      </c>
      <c r="L93">
        <v>292.83048925318502</v>
      </c>
      <c r="V93">
        <v>216.89344403982301</v>
      </c>
      <c r="W93">
        <v>206.16100810961001</v>
      </c>
      <c r="X93">
        <v>154.72065378091401</v>
      </c>
      <c r="Y93">
        <v>121.86981525371399</v>
      </c>
      <c r="Z93">
        <v>103.250933604168</v>
      </c>
      <c r="AA93">
        <v>83.444735029368303</v>
      </c>
      <c r="AH93">
        <v>261.972935782604</v>
      </c>
      <c r="AI93">
        <v>277.60841651977699</v>
      </c>
      <c r="AJ93">
        <v>293.07402686969499</v>
      </c>
      <c r="AK93">
        <v>287.153274352925</v>
      </c>
      <c r="AL93">
        <v>280.81589630300601</v>
      </c>
      <c r="AM93">
        <v>258.360499181796</v>
      </c>
      <c r="AN93">
        <v>216.99406464351199</v>
      </c>
      <c r="AO93">
        <v>200.616996011986</v>
      </c>
      <c r="AP93">
        <v>127.01851338937701</v>
      </c>
      <c r="AU93">
        <v>179.921727139643</v>
      </c>
      <c r="AV93">
        <v>167.62746051354699</v>
      </c>
      <c r="AW93">
        <v>182.02552877514901</v>
      </c>
      <c r="AX93">
        <v>155.31876840008499</v>
      </c>
      <c r="AY93">
        <v>94.088896589054201</v>
      </c>
      <c r="AZ93">
        <f t="shared" si="9"/>
        <v>210.09292732605113</v>
      </c>
      <c r="BA93">
        <f t="shared" si="8"/>
        <v>208.17397421593148</v>
      </c>
      <c r="BB93">
        <v>160.240177188563</v>
      </c>
      <c r="BC93">
        <f t="shared" si="5"/>
        <v>0.15402103734562145</v>
      </c>
      <c r="BD93">
        <f t="shared" si="6"/>
        <v>504</v>
      </c>
      <c r="BE93">
        <f t="shared" si="7"/>
        <v>1.3808219178082193</v>
      </c>
    </row>
    <row r="94" spans="1:57" x14ac:dyDescent="0.35">
      <c r="A94">
        <v>92</v>
      </c>
      <c r="B94" s="1">
        <v>40874</v>
      </c>
      <c r="C94" t="s">
        <v>135</v>
      </c>
      <c r="D94">
        <v>124.272713448395</v>
      </c>
      <c r="E94">
        <v>193.48654139127399</v>
      </c>
      <c r="F94">
        <v>200.92425042476199</v>
      </c>
      <c r="G94">
        <v>214.24675656672099</v>
      </c>
      <c r="H94">
        <v>220.82945939868901</v>
      </c>
      <c r="I94">
        <v>220.30646380459001</v>
      </c>
      <c r="T94">
        <v>211.79183443270799</v>
      </c>
      <c r="U94">
        <v>189.97268318269499</v>
      </c>
      <c r="AH94">
        <v>189.32621896415799</v>
      </c>
      <c r="AI94">
        <v>199.86982842733701</v>
      </c>
      <c r="AJ94">
        <v>217.59806672131299</v>
      </c>
      <c r="AK94">
        <v>200.81276929014601</v>
      </c>
      <c r="AL94">
        <v>169.31721276864101</v>
      </c>
      <c r="AO94">
        <v>131.967736046162</v>
      </c>
      <c r="AP94">
        <v>51.972718676515797</v>
      </c>
      <c r="AQ94">
        <v>17.536118812773299</v>
      </c>
      <c r="AU94">
        <v>89.760036498049203</v>
      </c>
      <c r="AV94">
        <v>87.141382885353593</v>
      </c>
      <c r="AZ94">
        <f t="shared" si="9"/>
        <v>162.84071065223796</v>
      </c>
      <c r="BA94">
        <f t="shared" si="8"/>
        <v>160.92175754211831</v>
      </c>
      <c r="BB94">
        <v>161.52157492834601</v>
      </c>
      <c r="BC94">
        <f t="shared" si="5"/>
        <v>0.21127741535201183</v>
      </c>
      <c r="BD94">
        <f t="shared" si="6"/>
        <v>511</v>
      </c>
      <c r="BE94">
        <f t="shared" si="7"/>
        <v>1.4</v>
      </c>
    </row>
    <row r="95" spans="1:57" x14ac:dyDescent="0.35">
      <c r="A95">
        <v>93</v>
      </c>
      <c r="B95" s="1">
        <v>40890</v>
      </c>
      <c r="C95" t="s">
        <v>136</v>
      </c>
      <c r="D95">
        <v>127.659926159395</v>
      </c>
      <c r="E95">
        <v>203.50709821005699</v>
      </c>
      <c r="F95">
        <v>205.89713661853901</v>
      </c>
      <c r="I95">
        <v>219.36142895541801</v>
      </c>
      <c r="J95">
        <v>236.00651100906799</v>
      </c>
      <c r="K95">
        <v>242.50152159025799</v>
      </c>
      <c r="L95">
        <v>261.96149281258602</v>
      </c>
      <c r="M95">
        <v>277.06658534572898</v>
      </c>
      <c r="U95">
        <v>161.367841682349</v>
      </c>
      <c r="V95">
        <v>132.397846158824</v>
      </c>
      <c r="W95">
        <v>130.405743945941</v>
      </c>
      <c r="X95">
        <v>102.091110371621</v>
      </c>
      <c r="Y95">
        <v>75.653712501008002</v>
      </c>
      <c r="Z95">
        <v>41.232798990135699</v>
      </c>
      <c r="AA95">
        <v>27.288728012199101</v>
      </c>
      <c r="AL95">
        <v>165.00969290406201</v>
      </c>
      <c r="AM95">
        <v>130.490544042842</v>
      </c>
      <c r="AN95">
        <v>84.802170978434603</v>
      </c>
      <c r="AU95">
        <v>87.635531381403297</v>
      </c>
      <c r="AW95">
        <v>56.363166744351503</v>
      </c>
      <c r="AX95">
        <v>28.975233166694</v>
      </c>
      <c r="AY95">
        <v>13.923671824379699</v>
      </c>
      <c r="AZ95">
        <f t="shared" si="9"/>
        <v>136.89088606387708</v>
      </c>
      <c r="BA95">
        <f t="shared" si="8"/>
        <v>134.97193295375746</v>
      </c>
      <c r="BB95">
        <v>160.515975704677</v>
      </c>
      <c r="BC95">
        <f t="shared" si="5"/>
        <v>0.16634447416930365</v>
      </c>
      <c r="BD95">
        <f t="shared" si="6"/>
        <v>527</v>
      </c>
      <c r="BE95">
        <f t="shared" si="7"/>
        <v>1.4438356164383561</v>
      </c>
    </row>
    <row r="96" spans="1:57" x14ac:dyDescent="0.35">
      <c r="A96">
        <v>94</v>
      </c>
      <c r="B96" s="1">
        <v>40922</v>
      </c>
      <c r="C96" t="s">
        <v>137</v>
      </c>
      <c r="D96">
        <v>135.74897722181399</v>
      </c>
      <c r="E96">
        <v>206.900767328364</v>
      </c>
      <c r="F96">
        <v>208.502616759105</v>
      </c>
      <c r="G96">
        <v>227.4323638361</v>
      </c>
      <c r="H96">
        <v>241.29553869285601</v>
      </c>
      <c r="I96">
        <v>240.71025156346801</v>
      </c>
      <c r="J96">
        <v>256.33194621861401</v>
      </c>
      <c r="K96">
        <v>264.90167028672801</v>
      </c>
      <c r="U96">
        <v>198.17466154167599</v>
      </c>
      <c r="V96">
        <v>148.75231858805299</v>
      </c>
      <c r="W96">
        <v>152.156674633948</v>
      </c>
      <c r="X96">
        <v>129.06148288534601</v>
      </c>
      <c r="Y96">
        <v>115.78828087913</v>
      </c>
      <c r="AH96">
        <v>187.22480767556101</v>
      </c>
      <c r="AI96">
        <v>201.665121575841</v>
      </c>
      <c r="AJ96">
        <v>217.725991043123</v>
      </c>
      <c r="AK96">
        <v>221.08218454988599</v>
      </c>
      <c r="AL96">
        <v>202.719415527389</v>
      </c>
      <c r="AM96">
        <v>190.421091589892</v>
      </c>
      <c r="AN96">
        <v>148.81927860341901</v>
      </c>
      <c r="AO96">
        <v>137.00519273982101</v>
      </c>
      <c r="AP96">
        <v>48.1362004018305</v>
      </c>
      <c r="AQ96">
        <v>19.577616612696499</v>
      </c>
      <c r="AU96">
        <v>111.442033791432</v>
      </c>
      <c r="AV96">
        <v>91.794893096390993</v>
      </c>
      <c r="AW96">
        <v>85.9329850672585</v>
      </c>
      <c r="AX96">
        <v>60.613790560578899</v>
      </c>
      <c r="AY96">
        <v>65.744073133126506</v>
      </c>
      <c r="AZ96">
        <f t="shared" si="9"/>
        <v>161.27365094298028</v>
      </c>
      <c r="BA96">
        <f t="shared" si="8"/>
        <v>159.35469783286067</v>
      </c>
      <c r="BB96">
        <v>160.43680867105201</v>
      </c>
      <c r="BC96">
        <f t="shared" si="5"/>
        <v>0.16280707320303922</v>
      </c>
      <c r="BD96">
        <f t="shared" si="6"/>
        <v>559</v>
      </c>
      <c r="BE96">
        <f t="shared" si="7"/>
        <v>1.5315068493150685</v>
      </c>
    </row>
    <row r="97" spans="1:57" x14ac:dyDescent="0.35">
      <c r="A97">
        <v>95</v>
      </c>
      <c r="B97" s="1">
        <v>40938</v>
      </c>
      <c r="C97" t="s">
        <v>138</v>
      </c>
      <c r="D97">
        <v>131.819048946908</v>
      </c>
      <c r="E97">
        <v>193.97607339445801</v>
      </c>
      <c r="F97">
        <v>195.06085638408001</v>
      </c>
      <c r="G97">
        <v>217.47928239953799</v>
      </c>
      <c r="H97">
        <v>234.28975543031601</v>
      </c>
      <c r="Y97">
        <v>128.511178297306</v>
      </c>
      <c r="Z97">
        <v>105.985808553501</v>
      </c>
      <c r="AA97">
        <v>78.204749478100595</v>
      </c>
      <c r="AB97">
        <v>80.145518208821699</v>
      </c>
      <c r="AC97">
        <v>95.606349090106406</v>
      </c>
      <c r="AD97">
        <v>103.308729793677</v>
      </c>
      <c r="AE97">
        <v>119.159856814058</v>
      </c>
      <c r="AF97">
        <v>140.519289933344</v>
      </c>
      <c r="AG97">
        <v>168.76161394846099</v>
      </c>
      <c r="AH97">
        <v>191.064921603177</v>
      </c>
      <c r="AI97">
        <v>206.17878806871499</v>
      </c>
      <c r="AJ97">
        <v>227.278581229021</v>
      </c>
      <c r="AP97">
        <v>53.066369995703703</v>
      </c>
      <c r="AQ97">
        <v>31.0784137983274</v>
      </c>
      <c r="AR97">
        <v>22.758763248358001</v>
      </c>
      <c r="AS97">
        <v>50.176611657380498</v>
      </c>
      <c r="AT97">
        <v>33.277179996809998</v>
      </c>
      <c r="AV97">
        <v>96.522719962239705</v>
      </c>
      <c r="AZ97">
        <f t="shared" si="9"/>
        <v>126.27088957532204</v>
      </c>
      <c r="BA97">
        <f t="shared" si="8"/>
        <v>124.35193646520241</v>
      </c>
      <c r="BB97">
        <v>159.674614088369</v>
      </c>
      <c r="BC97">
        <f t="shared" si="5"/>
        <v>0.12875012134052766</v>
      </c>
      <c r="BD97">
        <f t="shared" si="6"/>
        <v>575</v>
      </c>
      <c r="BE97">
        <f t="shared" si="7"/>
        <v>1.5753424657534247</v>
      </c>
    </row>
    <row r="98" spans="1:57" x14ac:dyDescent="0.35">
      <c r="A98">
        <v>96</v>
      </c>
      <c r="B98" s="1">
        <v>40979</v>
      </c>
      <c r="C98" t="s">
        <v>139</v>
      </c>
      <c r="D98">
        <v>103.53193426327501</v>
      </c>
      <c r="E98">
        <v>169.91779958235199</v>
      </c>
      <c r="F98">
        <v>173.042832469648</v>
      </c>
      <c r="G98">
        <v>189.88227801895999</v>
      </c>
      <c r="H98">
        <v>195.0130241167</v>
      </c>
      <c r="I98">
        <v>198.90253779919499</v>
      </c>
      <c r="J98">
        <v>217.18173339625099</v>
      </c>
      <c r="R98">
        <v>236.54709771787199</v>
      </c>
      <c r="S98">
        <v>228.46583644073101</v>
      </c>
      <c r="T98">
        <v>185.66658378171701</v>
      </c>
      <c r="U98">
        <v>159.27776704623301</v>
      </c>
      <c r="V98">
        <v>125.22857769053699</v>
      </c>
      <c r="W98">
        <v>116.80117426922899</v>
      </c>
      <c r="AI98">
        <v>166.047027262276</v>
      </c>
      <c r="AJ98">
        <v>180.34841479699401</v>
      </c>
      <c r="AK98">
        <v>188.58344743035801</v>
      </c>
      <c r="AL98">
        <v>175.287916665843</v>
      </c>
      <c r="AM98">
        <v>176.157893416332</v>
      </c>
      <c r="AN98">
        <v>168.53749020892599</v>
      </c>
      <c r="AO98">
        <v>98.943771578018897</v>
      </c>
      <c r="AU98">
        <v>80.033965057802703</v>
      </c>
      <c r="AV98">
        <v>50.369675456948201</v>
      </c>
      <c r="AZ98">
        <f t="shared" si="9"/>
        <v>162.89858083937267</v>
      </c>
      <c r="BA98">
        <f t="shared" si="8"/>
        <v>160.97962772925302</v>
      </c>
      <c r="BB98">
        <v>159.834047782223</v>
      </c>
      <c r="BC98">
        <f t="shared" si="5"/>
        <v>0.13587405761639892</v>
      </c>
      <c r="BD98">
        <f t="shared" si="6"/>
        <v>616</v>
      </c>
      <c r="BE98">
        <f t="shared" si="7"/>
        <v>1.6876712328767123</v>
      </c>
    </row>
    <row r="99" spans="1:57" x14ac:dyDescent="0.35">
      <c r="A99">
        <v>97</v>
      </c>
      <c r="B99" s="1">
        <v>40995</v>
      </c>
      <c r="C99" t="s">
        <v>140</v>
      </c>
      <c r="G99">
        <v>211.83573648229199</v>
      </c>
      <c r="H99">
        <v>217.25818143296399</v>
      </c>
      <c r="I99">
        <v>222.20253260482599</v>
      </c>
      <c r="J99">
        <v>229.201395671596</v>
      </c>
      <c r="K99">
        <v>240.62295063632601</v>
      </c>
      <c r="L99">
        <v>262.29635588826602</v>
      </c>
      <c r="R99">
        <v>237.052074163697</v>
      </c>
      <c r="S99">
        <v>245.362281545684</v>
      </c>
      <c r="T99">
        <v>208.191658691296</v>
      </c>
      <c r="U99">
        <v>182.85564015352799</v>
      </c>
      <c r="V99">
        <v>148.07924695803899</v>
      </c>
      <c r="W99">
        <v>144.436306020225</v>
      </c>
      <c r="X99">
        <v>124.989272031902</v>
      </c>
      <c r="Y99">
        <v>104.337611340411</v>
      </c>
      <c r="Z99">
        <v>88.558954715228396</v>
      </c>
      <c r="AA99">
        <v>60.262404712551003</v>
      </c>
      <c r="AI99">
        <v>194.86172190757699</v>
      </c>
      <c r="AJ99">
        <v>209.166717045448</v>
      </c>
      <c r="AK99">
        <v>207.48007550799301</v>
      </c>
      <c r="AL99">
        <v>199.14777354877199</v>
      </c>
      <c r="AM99">
        <v>199.151831728845</v>
      </c>
      <c r="AN99">
        <v>179.20884595092599</v>
      </c>
      <c r="AO99">
        <v>126.115043306942</v>
      </c>
      <c r="AU99">
        <v>100.44148772293801</v>
      </c>
      <c r="AV99">
        <v>77.979898324415601</v>
      </c>
      <c r="AW99">
        <v>156.94630031224699</v>
      </c>
      <c r="AX99">
        <v>106.017995828121</v>
      </c>
      <c r="AY99">
        <v>79.481177901011506</v>
      </c>
      <c r="AZ99">
        <f t="shared" si="9"/>
        <v>170.12648114764531</v>
      </c>
      <c r="BA99">
        <f t="shared" si="8"/>
        <v>168.20752803752566</v>
      </c>
      <c r="BB99">
        <v>157.83832543449901</v>
      </c>
      <c r="BC99">
        <f t="shared" si="5"/>
        <v>4.6699689979044834E-2</v>
      </c>
      <c r="BD99">
        <f t="shared" si="6"/>
        <v>632</v>
      </c>
      <c r="BE99">
        <f t="shared" si="7"/>
        <v>1.7315068493150685</v>
      </c>
    </row>
    <row r="100" spans="1:57" x14ac:dyDescent="0.35">
      <c r="A100">
        <v>98</v>
      </c>
      <c r="B100" s="1">
        <v>41002</v>
      </c>
      <c r="C100" t="s">
        <v>141</v>
      </c>
      <c r="D100">
        <v>144.29675929022599</v>
      </c>
      <c r="E100">
        <v>214.85304358989001</v>
      </c>
      <c r="F100">
        <v>220.487034311781</v>
      </c>
      <c r="G100">
        <v>242.368775712249</v>
      </c>
      <c r="H100">
        <v>253.42869835399901</v>
      </c>
      <c r="Y100">
        <v>129.85521235710399</v>
      </c>
      <c r="Z100">
        <v>114.90209310121099</v>
      </c>
      <c r="AA100">
        <v>86.237890955979296</v>
      </c>
      <c r="AB100">
        <v>90.474175876030898</v>
      </c>
      <c r="AC100">
        <v>116.677108773463</v>
      </c>
      <c r="AD100">
        <v>136.865655120333</v>
      </c>
      <c r="AE100">
        <v>148.347365614522</v>
      </c>
      <c r="AF100">
        <v>158.99938642151801</v>
      </c>
      <c r="AG100">
        <v>182.875665421127</v>
      </c>
      <c r="AH100">
        <v>208.12430532089601</v>
      </c>
      <c r="AI100">
        <v>208.43087616717</v>
      </c>
      <c r="AJ100">
        <v>223.26302704536599</v>
      </c>
      <c r="AP100">
        <v>67.047377405240695</v>
      </c>
      <c r="AQ100">
        <v>46.7423415998352</v>
      </c>
      <c r="AR100">
        <v>41.918585829868498</v>
      </c>
      <c r="AS100">
        <v>86.127601258221603</v>
      </c>
      <c r="AT100">
        <v>46.697591194405</v>
      </c>
      <c r="AV100">
        <v>98.043190540862895</v>
      </c>
      <c r="AZ100">
        <f t="shared" si="9"/>
        <v>142.04625048962168</v>
      </c>
      <c r="BA100">
        <f t="shared" si="8"/>
        <v>140.12729737950207</v>
      </c>
      <c r="BB100">
        <v>159.12049021781399</v>
      </c>
    </row>
    <row r="101" spans="1:57" x14ac:dyDescent="0.35">
      <c r="A101">
        <v>99</v>
      </c>
      <c r="B101" s="1">
        <v>41011</v>
      </c>
      <c r="C101" t="s">
        <v>142</v>
      </c>
      <c r="D101">
        <v>119.068279792083</v>
      </c>
      <c r="E101">
        <v>187.46988640724899</v>
      </c>
      <c r="F101">
        <v>191.28705884848</v>
      </c>
      <c r="Z101">
        <v>88.059094693247104</v>
      </c>
      <c r="AA101">
        <v>60.700967803123802</v>
      </c>
      <c r="AB101">
        <v>60.739575130173002</v>
      </c>
      <c r="AC101">
        <v>72.721110941855301</v>
      </c>
      <c r="AD101">
        <v>81.397083268397495</v>
      </c>
      <c r="AE101">
        <v>101.723609930769</v>
      </c>
      <c r="AS101">
        <v>32.987473501934502</v>
      </c>
      <c r="AZ101">
        <f t="shared" si="9"/>
        <v>99.61541403173122</v>
      </c>
      <c r="BA101">
        <f t="shared" si="8"/>
        <v>97.696460921611589</v>
      </c>
      <c r="BB101">
        <v>160.53569135108799</v>
      </c>
    </row>
    <row r="102" spans="1:57" x14ac:dyDescent="0.35">
      <c r="A102">
        <v>100</v>
      </c>
      <c r="B102" s="1">
        <v>41075</v>
      </c>
      <c r="C102" t="s">
        <v>143</v>
      </c>
      <c r="I102">
        <v>251.09593189725999</v>
      </c>
      <c r="J102">
        <v>268.37504106581099</v>
      </c>
      <c r="K102">
        <v>273.252698022711</v>
      </c>
      <c r="L102">
        <v>280.84854168017199</v>
      </c>
      <c r="U102">
        <v>181.45579620705601</v>
      </c>
      <c r="V102">
        <v>164.498798584962</v>
      </c>
      <c r="W102">
        <v>159.01327731022599</v>
      </c>
      <c r="X102">
        <v>133.81058859233201</v>
      </c>
      <c r="Y102">
        <v>113.658632347001</v>
      </c>
      <c r="Z102">
        <v>94.555685502180694</v>
      </c>
      <c r="AA102">
        <v>74.841236542007096</v>
      </c>
      <c r="AB102">
        <v>80.555109026184098</v>
      </c>
      <c r="AC102">
        <v>107.612901960025</v>
      </c>
      <c r="AD102">
        <v>118.782917015376</v>
      </c>
      <c r="AK102">
        <v>238.35680820758799</v>
      </c>
      <c r="AL102">
        <v>199.39290227559599</v>
      </c>
      <c r="AM102">
        <v>210.566041063429</v>
      </c>
      <c r="AN102">
        <v>182.74361802007499</v>
      </c>
      <c r="AO102">
        <v>170.50870046049101</v>
      </c>
      <c r="AU102">
        <v>116.535218796127</v>
      </c>
      <c r="AW102">
        <v>163.36700542752499</v>
      </c>
      <c r="AX102">
        <v>146.18280478031201</v>
      </c>
      <c r="AY102">
        <v>105.058492978383</v>
      </c>
      <c r="AZ102">
        <f t="shared" si="9"/>
        <v>166.74211946794912</v>
      </c>
      <c r="BA102">
        <f t="shared" si="8"/>
        <v>164.82316635782951</v>
      </c>
      <c r="BB102">
        <v>161.63742358302201</v>
      </c>
    </row>
    <row r="103" spans="1:57" x14ac:dyDescent="0.35">
      <c r="A103">
        <v>101</v>
      </c>
      <c r="B103" s="1">
        <v>41082</v>
      </c>
      <c r="C103" t="s">
        <v>144</v>
      </c>
      <c r="G103">
        <v>213.68101999051501</v>
      </c>
      <c r="H103">
        <v>224.76636658950301</v>
      </c>
      <c r="I103">
        <v>224.905480072768</v>
      </c>
      <c r="J103">
        <v>247.94980026537701</v>
      </c>
      <c r="K103">
        <v>260.95765453663302</v>
      </c>
      <c r="L103">
        <v>273.42697535782099</v>
      </c>
      <c r="M103">
        <v>273.43210785970803</v>
      </c>
      <c r="S103">
        <v>231.01895211901601</v>
      </c>
      <c r="T103">
        <v>188.36498414704101</v>
      </c>
      <c r="U103">
        <v>173.10643209081701</v>
      </c>
      <c r="V103">
        <v>146.35389995791701</v>
      </c>
      <c r="W103">
        <v>151.98833925299999</v>
      </c>
      <c r="X103">
        <v>127.071796921173</v>
      </c>
      <c r="Y103">
        <v>108.861863060666</v>
      </c>
      <c r="Z103">
        <v>84.655022722081199</v>
      </c>
      <c r="AA103">
        <v>58.9412098230937</v>
      </c>
      <c r="AB103">
        <v>67.564133011142005</v>
      </c>
      <c r="AC103">
        <v>91.185697850370303</v>
      </c>
      <c r="AD103">
        <v>105.20425125557</v>
      </c>
      <c r="AI103">
        <v>189.35066568016501</v>
      </c>
      <c r="AJ103">
        <v>188.51703771365899</v>
      </c>
      <c r="AK103">
        <v>189.338469388645</v>
      </c>
      <c r="AL103">
        <v>176.32065574294501</v>
      </c>
      <c r="AM103">
        <v>184.36803769118799</v>
      </c>
      <c r="AN103">
        <v>166.209798817154</v>
      </c>
      <c r="AO103">
        <v>113.612243691393</v>
      </c>
      <c r="AS103">
        <v>56.830631877159703</v>
      </c>
      <c r="AU103">
        <v>88.565727625704</v>
      </c>
      <c r="AV103">
        <v>68.054491308930395</v>
      </c>
      <c r="AW103">
        <v>143.851851694228</v>
      </c>
      <c r="AX103">
        <v>123.05402436657501</v>
      </c>
      <c r="AY103">
        <v>84.557509113441995</v>
      </c>
      <c r="AZ103">
        <f t="shared" si="9"/>
        <v>157.06459786235624</v>
      </c>
      <c r="BA103">
        <f t="shared" si="8"/>
        <v>155.14564475223659</v>
      </c>
      <c r="BB103">
        <v>161.55089461194299</v>
      </c>
    </row>
    <row r="104" spans="1:57" x14ac:dyDescent="0.35">
      <c r="A104">
        <v>102</v>
      </c>
      <c r="B104" s="1">
        <v>41107</v>
      </c>
      <c r="C104" t="s">
        <v>145</v>
      </c>
      <c r="H104">
        <v>272.97639606675699</v>
      </c>
      <c r="I104">
        <v>278.48141907751699</v>
      </c>
      <c r="U104">
        <v>207.69038521083601</v>
      </c>
      <c r="V104">
        <v>174.01350120837</v>
      </c>
      <c r="W104">
        <v>175.17061794416699</v>
      </c>
      <c r="X104">
        <v>148.486672167227</v>
      </c>
      <c r="Y104">
        <v>139.34376605780099</v>
      </c>
      <c r="Z104">
        <v>122.527348179624</v>
      </c>
      <c r="AA104">
        <v>104.623549009233</v>
      </c>
      <c r="AZ104">
        <f t="shared" si="9"/>
        <v>180.36818388017025</v>
      </c>
      <c r="BA104">
        <f t="shared" si="8"/>
        <v>178.44923077005063</v>
      </c>
      <c r="BB104">
        <v>161.93431484847599</v>
      </c>
    </row>
    <row r="105" spans="1:57" x14ac:dyDescent="0.35">
      <c r="A105">
        <v>103</v>
      </c>
      <c r="B105" s="1">
        <v>41114</v>
      </c>
      <c r="C105" t="s">
        <v>146</v>
      </c>
      <c r="E105">
        <v>196.04575611638001</v>
      </c>
      <c r="F105">
        <v>199.32165512661101</v>
      </c>
      <c r="G105">
        <v>219.577874334993</v>
      </c>
      <c r="H105">
        <v>229.46463564082899</v>
      </c>
      <c r="I105">
        <v>235.37824225139099</v>
      </c>
      <c r="J105">
        <v>253.38005899654999</v>
      </c>
      <c r="K105">
        <v>257.85565439363302</v>
      </c>
      <c r="L105">
        <v>272.40486802131898</v>
      </c>
      <c r="M105">
        <v>274.953588209717</v>
      </c>
      <c r="R105">
        <v>232.45469365523701</v>
      </c>
      <c r="S105">
        <v>229.511175437313</v>
      </c>
      <c r="T105">
        <v>192.10619588752101</v>
      </c>
      <c r="U105">
        <v>174.43700604629001</v>
      </c>
      <c r="V105">
        <v>148.21951611533399</v>
      </c>
      <c r="W105">
        <v>152.072946236327</v>
      </c>
      <c r="X105">
        <v>133.64322303795799</v>
      </c>
      <c r="Y105">
        <v>112.46792348368101</v>
      </c>
      <c r="Z105">
        <v>97.234192504752201</v>
      </c>
      <c r="AA105">
        <v>80.911773252144101</v>
      </c>
      <c r="AG105">
        <v>185.908310231896</v>
      </c>
      <c r="AH105">
        <v>201.95925304203101</v>
      </c>
      <c r="AI105">
        <v>194.755753206115</v>
      </c>
      <c r="AJ105">
        <v>190.76704667134899</v>
      </c>
      <c r="AK105">
        <v>193.25571124743101</v>
      </c>
      <c r="AL105">
        <v>186.15808515458801</v>
      </c>
      <c r="AM105">
        <v>188.153148614277</v>
      </c>
      <c r="AN105">
        <v>174.234076574466</v>
      </c>
      <c r="AO105">
        <v>116.811334582846</v>
      </c>
      <c r="AP105">
        <v>56.353632733036797</v>
      </c>
      <c r="AQ105">
        <v>51.683636826281102</v>
      </c>
      <c r="AU105">
        <v>89.474529682853898</v>
      </c>
      <c r="AV105">
        <v>75.184578875309001</v>
      </c>
      <c r="AW105">
        <v>153.87713264009099</v>
      </c>
      <c r="AX105">
        <v>128.021879640012</v>
      </c>
      <c r="AY105">
        <v>92.884938825146904</v>
      </c>
      <c r="AZ105">
        <f t="shared" si="9"/>
        <v>170.59782935130593</v>
      </c>
      <c r="BA105">
        <f t="shared" si="8"/>
        <v>168.67887624118629</v>
      </c>
      <c r="BB105">
        <v>161.96178577555699</v>
      </c>
    </row>
    <row r="106" spans="1:57" x14ac:dyDescent="0.35">
      <c r="A106">
        <v>104</v>
      </c>
      <c r="B106" s="1">
        <v>41130</v>
      </c>
      <c r="C106" t="s">
        <v>147</v>
      </c>
      <c r="G106">
        <v>239.47985969430499</v>
      </c>
      <c r="H106">
        <v>253.27749980700301</v>
      </c>
      <c r="I106">
        <v>244.56881635960801</v>
      </c>
      <c r="J106">
        <v>277.48080794049798</v>
      </c>
      <c r="K106">
        <v>285.27643656303798</v>
      </c>
      <c r="L106">
        <v>290.77110944370401</v>
      </c>
      <c r="R106">
        <v>235.21870651706601</v>
      </c>
      <c r="S106">
        <v>238.19884011540299</v>
      </c>
      <c r="T106">
        <v>203.12914938092399</v>
      </c>
      <c r="U106">
        <v>186.434573395071</v>
      </c>
      <c r="V106">
        <v>147.359314019534</v>
      </c>
      <c r="W106">
        <v>160.414120900086</v>
      </c>
      <c r="X106">
        <v>141.25841349034701</v>
      </c>
      <c r="Y106">
        <v>128.19139202790501</v>
      </c>
      <c r="Z106">
        <v>107.43430335828801</v>
      </c>
      <c r="AA106">
        <v>98.0784631024585</v>
      </c>
      <c r="AB106">
        <v>100.743203507361</v>
      </c>
      <c r="AC106">
        <v>110.13384517538</v>
      </c>
      <c r="AH106">
        <v>236.10308558854501</v>
      </c>
      <c r="AI106">
        <v>234.34740225358399</v>
      </c>
      <c r="AJ106">
        <v>228.822608379223</v>
      </c>
      <c r="AK106">
        <v>220.64019198305101</v>
      </c>
      <c r="AL106">
        <v>199.15758886314501</v>
      </c>
      <c r="AM106">
        <v>200.61052121358401</v>
      </c>
      <c r="AN106">
        <v>183.332435369899</v>
      </c>
      <c r="AO106">
        <v>146.77838064311501</v>
      </c>
      <c r="AP106">
        <v>95.999474145161599</v>
      </c>
      <c r="AU106">
        <v>112.312424336524</v>
      </c>
      <c r="AV106">
        <v>112.285248854614</v>
      </c>
      <c r="AW106">
        <v>167.940059719782</v>
      </c>
      <c r="AX106">
        <v>156.99733593274101</v>
      </c>
      <c r="AY106">
        <v>102.229091064729</v>
      </c>
      <c r="AZ106">
        <f t="shared" si="9"/>
        <v>182.65639697330244</v>
      </c>
      <c r="BA106">
        <f t="shared" si="8"/>
        <v>180.73744386318282</v>
      </c>
      <c r="BB106">
        <v>161.654807441202</v>
      </c>
    </row>
    <row r="107" spans="1:57" x14ac:dyDescent="0.35">
      <c r="A107">
        <v>105</v>
      </c>
      <c r="B107" s="1">
        <v>41139</v>
      </c>
      <c r="C107" t="s">
        <v>148</v>
      </c>
      <c r="E107">
        <v>216.74223714643</v>
      </c>
      <c r="F107">
        <v>221.22646352091601</v>
      </c>
      <c r="G107">
        <v>246.45423174211601</v>
      </c>
      <c r="R107">
        <v>237.59965109845501</v>
      </c>
      <c r="S107">
        <v>240.03129250105201</v>
      </c>
      <c r="T107">
        <v>206.72921554937801</v>
      </c>
      <c r="U107">
        <v>191.87148056824901</v>
      </c>
      <c r="V107">
        <v>155.562349373827</v>
      </c>
      <c r="W107">
        <v>154.297752310031</v>
      </c>
      <c r="X107">
        <v>127.493486770449</v>
      </c>
      <c r="AG107">
        <v>194.727276507591</v>
      </c>
      <c r="AH107">
        <v>231.30405258638001</v>
      </c>
      <c r="AI107">
        <v>243.919322414596</v>
      </c>
      <c r="AJ107">
        <v>256.72146947742402</v>
      </c>
      <c r="AK107">
        <v>241.98402765420701</v>
      </c>
      <c r="AL107">
        <v>224.88825274384101</v>
      </c>
      <c r="AM107">
        <v>214.26154150857599</v>
      </c>
      <c r="AN107">
        <v>189.85199809240899</v>
      </c>
      <c r="AO107">
        <v>166.39795409986701</v>
      </c>
      <c r="AP107">
        <v>96.477623575057194</v>
      </c>
      <c r="AQ107">
        <v>75.899954034242199</v>
      </c>
      <c r="AT107">
        <v>56.565707417964099</v>
      </c>
      <c r="AU107">
        <v>134.403428464977</v>
      </c>
      <c r="AV107">
        <v>134.51114330620999</v>
      </c>
      <c r="AW107">
        <v>177.397890223394</v>
      </c>
      <c r="AZ107">
        <f t="shared" si="9"/>
        <v>185.49279210750555</v>
      </c>
      <c r="BA107">
        <f t="shared" si="8"/>
        <v>183.57383899738591</v>
      </c>
      <c r="BB107">
        <v>162.717113645231</v>
      </c>
    </row>
    <row r="108" spans="1:57" x14ac:dyDescent="0.35">
      <c r="A108">
        <v>106</v>
      </c>
      <c r="B108" s="1">
        <v>41162</v>
      </c>
      <c r="C108" t="s">
        <v>149</v>
      </c>
      <c r="D108">
        <v>140.213859072227</v>
      </c>
      <c r="E108">
        <v>209.429715742963</v>
      </c>
      <c r="F108">
        <v>211.08182099382699</v>
      </c>
      <c r="G108">
        <v>238.83680535007301</v>
      </c>
      <c r="H108">
        <v>251.84089853967001</v>
      </c>
      <c r="I108">
        <v>249.38622146256299</v>
      </c>
      <c r="J108">
        <v>263.59074647681399</v>
      </c>
      <c r="K108">
        <v>273.10514176206198</v>
      </c>
      <c r="R108">
        <v>234.90924184229399</v>
      </c>
      <c r="S108">
        <v>243.577041178945</v>
      </c>
      <c r="T108">
        <v>207.00788303913899</v>
      </c>
      <c r="U108">
        <v>183.70481955864801</v>
      </c>
      <c r="V108">
        <v>154.02220878579999</v>
      </c>
      <c r="W108">
        <v>148.62322375114999</v>
      </c>
      <c r="AC108">
        <v>100.464000657342</v>
      </c>
      <c r="AD108">
        <v>116.134690030328</v>
      </c>
      <c r="AE108">
        <v>134.31864577107399</v>
      </c>
      <c r="AF108">
        <v>157.91647434681599</v>
      </c>
      <c r="AG108">
        <v>184.74727449397301</v>
      </c>
      <c r="AH108">
        <v>219.589013604396</v>
      </c>
      <c r="AI108">
        <v>238.39477454314999</v>
      </c>
      <c r="AJ108">
        <v>259.65267493251997</v>
      </c>
      <c r="AK108">
        <v>260.04736980502003</v>
      </c>
      <c r="AL108">
        <v>235.219092683046</v>
      </c>
      <c r="AM108">
        <v>223.12226245322799</v>
      </c>
      <c r="AN108">
        <v>202.54232166572299</v>
      </c>
      <c r="AO108">
        <v>181.274913568073</v>
      </c>
      <c r="AP108">
        <v>82.730894122018597</v>
      </c>
      <c r="AQ108">
        <v>50.182260922928002</v>
      </c>
      <c r="AR108">
        <v>40.021632503246501</v>
      </c>
      <c r="AS108">
        <v>62.7418302288795</v>
      </c>
      <c r="AT108">
        <v>42.224112635924897</v>
      </c>
      <c r="AU108">
        <v>151.69321434427599</v>
      </c>
      <c r="AV108">
        <v>128.924165444561</v>
      </c>
      <c r="AZ108">
        <f t="shared" si="9"/>
        <v>178.86091900919706</v>
      </c>
      <c r="BA108">
        <f t="shared" si="8"/>
        <v>176.94196589907745</v>
      </c>
      <c r="BB108">
        <v>162.935673216212</v>
      </c>
    </row>
    <row r="109" spans="1:57" x14ac:dyDescent="0.35">
      <c r="A109">
        <v>107</v>
      </c>
      <c r="B109" s="1">
        <v>41178</v>
      </c>
      <c r="C109" t="s">
        <v>150</v>
      </c>
      <c r="D109">
        <v>201.05316277498801</v>
      </c>
      <c r="E109">
        <v>270.119908846903</v>
      </c>
      <c r="F109">
        <v>270.33667522486002</v>
      </c>
      <c r="G109">
        <v>284.176961929448</v>
      </c>
      <c r="H109">
        <v>300.777112502097</v>
      </c>
      <c r="X109">
        <v>154.02997777704499</v>
      </c>
      <c r="Y109">
        <v>145.05257410765699</v>
      </c>
      <c r="Z109">
        <v>132.218588846149</v>
      </c>
      <c r="AA109">
        <v>107.368149803403</v>
      </c>
      <c r="AB109">
        <v>139.42626537501201</v>
      </c>
      <c r="AC109">
        <v>179.40217598247401</v>
      </c>
      <c r="AD109">
        <v>191.93068295765701</v>
      </c>
      <c r="AE109">
        <v>212.04874996769999</v>
      </c>
      <c r="AF109">
        <v>226.86231962191101</v>
      </c>
      <c r="AG109">
        <v>259.37546746917502</v>
      </c>
      <c r="AH109">
        <v>306.37874769954402</v>
      </c>
      <c r="AP109">
        <v>169.58991794939001</v>
      </c>
      <c r="AQ109">
        <v>137.984530511494</v>
      </c>
      <c r="AR109">
        <v>110.584960740973</v>
      </c>
      <c r="AS109">
        <v>138.015840544708</v>
      </c>
      <c r="AT109">
        <v>113.33116383081899</v>
      </c>
      <c r="AX109">
        <v>211.72958284998001</v>
      </c>
      <c r="AY109">
        <v>152.919384850727</v>
      </c>
      <c r="AZ109">
        <f t="shared" si="9"/>
        <v>191.9440392245267</v>
      </c>
      <c r="BA109">
        <f t="shared" si="8"/>
        <v>190.02508611440709</v>
      </c>
      <c r="BB109">
        <v>162.85732935556001</v>
      </c>
    </row>
    <row r="110" spans="1:57" x14ac:dyDescent="0.35">
      <c r="A110">
        <v>108</v>
      </c>
      <c r="B110" s="1">
        <v>41187</v>
      </c>
      <c r="C110" t="s">
        <v>151</v>
      </c>
      <c r="F110">
        <v>204.99752858770199</v>
      </c>
      <c r="G110">
        <v>230.883587966981</v>
      </c>
      <c r="H110">
        <v>241.84395911924901</v>
      </c>
      <c r="I110">
        <v>240.25545068375899</v>
      </c>
      <c r="J110">
        <v>244.36181973616399</v>
      </c>
      <c r="K110">
        <v>258.51689140369098</v>
      </c>
      <c r="L110">
        <v>263.63277500809897</v>
      </c>
      <c r="R110">
        <v>224.74927633852801</v>
      </c>
      <c r="S110">
        <v>237.42797123198201</v>
      </c>
      <c r="T110">
        <v>196.94176253602399</v>
      </c>
      <c r="U110">
        <v>167.043894383664</v>
      </c>
      <c r="V110">
        <v>140.21882448887999</v>
      </c>
      <c r="W110">
        <v>138.65892696890199</v>
      </c>
      <c r="X110">
        <v>115.604156756957</v>
      </c>
      <c r="Y110">
        <v>101.229318397066</v>
      </c>
      <c r="AH110">
        <v>217.491809804941</v>
      </c>
      <c r="AI110">
        <v>231.64071715948799</v>
      </c>
      <c r="AJ110">
        <v>250.712149062062</v>
      </c>
      <c r="AK110">
        <v>236.95384626128299</v>
      </c>
      <c r="AL110">
        <v>218.63569149131601</v>
      </c>
      <c r="AM110">
        <v>207.837193276177</v>
      </c>
      <c r="AN110">
        <v>185.97294528338699</v>
      </c>
      <c r="AO110">
        <v>160.90615626118901</v>
      </c>
      <c r="AP110">
        <v>79.751904584213506</v>
      </c>
      <c r="AQ110">
        <v>53.711546834602302</v>
      </c>
      <c r="AU110">
        <v>131.376011326173</v>
      </c>
      <c r="AV110">
        <v>119.178544548669</v>
      </c>
      <c r="AW110">
        <v>175.09429099716499</v>
      </c>
      <c r="AX110">
        <v>155.07984700576699</v>
      </c>
      <c r="AY110">
        <v>99.361256520637994</v>
      </c>
      <c r="AZ110">
        <f t="shared" si="9"/>
        <v>184.33566846749062</v>
      </c>
      <c r="BA110">
        <f t="shared" si="8"/>
        <v>182.416715357371</v>
      </c>
      <c r="BB110">
        <v>163.48809606758201</v>
      </c>
    </row>
    <row r="111" spans="1:57" x14ac:dyDescent="0.35">
      <c r="A111">
        <v>109</v>
      </c>
      <c r="B111" s="1">
        <v>41194</v>
      </c>
      <c r="C111" t="s">
        <v>152</v>
      </c>
      <c r="D111">
        <v>166.65964239140899</v>
      </c>
      <c r="E111">
        <v>237.58725526553701</v>
      </c>
      <c r="F111">
        <v>232.1392144548</v>
      </c>
      <c r="W111">
        <v>161.66301294693901</v>
      </c>
      <c r="X111">
        <v>136.125648202458</v>
      </c>
      <c r="Y111">
        <v>126.87739648892401</v>
      </c>
      <c r="Z111">
        <v>113.732877443253</v>
      </c>
      <c r="AA111">
        <v>84.759106439882203</v>
      </c>
      <c r="AB111">
        <v>99.518520132428904</v>
      </c>
      <c r="AC111">
        <v>134.25091509723501</v>
      </c>
      <c r="AD111">
        <v>156.47197028265401</v>
      </c>
      <c r="AE111">
        <v>180.39245056648099</v>
      </c>
      <c r="AF111">
        <v>200.10469271600499</v>
      </c>
      <c r="AG111">
        <v>216.80429307331499</v>
      </c>
      <c r="AH111">
        <v>257.45509891162999</v>
      </c>
      <c r="AQ111">
        <v>97.203941515617501</v>
      </c>
      <c r="AR111">
        <v>84.7629846422426</v>
      </c>
      <c r="AS111">
        <v>108.67345643299601</v>
      </c>
      <c r="AT111">
        <v>89.839627898007606</v>
      </c>
      <c r="AX111">
        <v>173.421242708271</v>
      </c>
      <c r="AY111">
        <v>117.360205429451</v>
      </c>
      <c r="AZ111">
        <f t="shared" si="9"/>
        <v>151.22874062093032</v>
      </c>
      <c r="BA111">
        <f t="shared" si="8"/>
        <v>149.30978751081068</v>
      </c>
      <c r="BB111">
        <v>163.35154860157101</v>
      </c>
    </row>
    <row r="112" spans="1:57" x14ac:dyDescent="0.35">
      <c r="A112">
        <v>110</v>
      </c>
      <c r="B112" s="1">
        <v>41203</v>
      </c>
      <c r="C112" t="s">
        <v>153</v>
      </c>
      <c r="D112">
        <v>115.68956410207601</v>
      </c>
      <c r="E112">
        <v>188.20092930596201</v>
      </c>
      <c r="F112">
        <v>184.84238311710899</v>
      </c>
      <c r="G112">
        <v>203.66975009383901</v>
      </c>
      <c r="H112">
        <v>220.371708299213</v>
      </c>
      <c r="I112">
        <v>226.70651020890099</v>
      </c>
      <c r="O112">
        <v>239.926558032608</v>
      </c>
      <c r="P112">
        <v>234.38825608086199</v>
      </c>
      <c r="Q112">
        <v>215.65822673241999</v>
      </c>
      <c r="R112">
        <v>204.90473055677799</v>
      </c>
      <c r="S112">
        <v>214.116912201167</v>
      </c>
      <c r="T112">
        <v>180.382180952173</v>
      </c>
      <c r="U112">
        <v>159.85621852170999</v>
      </c>
      <c r="AH112">
        <v>183.510895425493</v>
      </c>
      <c r="AI112">
        <v>200.42343259218299</v>
      </c>
      <c r="AJ112">
        <v>215.924023092309</v>
      </c>
      <c r="AK112">
        <v>207.611827490179</v>
      </c>
      <c r="AO112">
        <v>133.168358513019</v>
      </c>
      <c r="AP112">
        <v>52.514302089547201</v>
      </c>
      <c r="AU112">
        <v>100.440808394622</v>
      </c>
      <c r="AV112">
        <v>89.681717198569302</v>
      </c>
      <c r="AZ112">
        <f t="shared" si="9"/>
        <v>179.61853776193999</v>
      </c>
      <c r="BA112">
        <f t="shared" si="8"/>
        <v>177.69958465182037</v>
      </c>
      <c r="BB112">
        <v>164.14382001201599</v>
      </c>
    </row>
    <row r="113" spans="1:57" x14ac:dyDescent="0.35">
      <c r="A113">
        <v>111</v>
      </c>
      <c r="B113" s="1">
        <v>41235</v>
      </c>
      <c r="C113" t="s">
        <v>154</v>
      </c>
      <c r="D113">
        <v>101.68214716218</v>
      </c>
      <c r="E113">
        <v>175.14997275529001</v>
      </c>
      <c r="F113">
        <v>178.58875585672999</v>
      </c>
      <c r="G113">
        <v>211.49308633375901</v>
      </c>
      <c r="H113">
        <v>223.54056540981099</v>
      </c>
      <c r="N113">
        <v>249.09883502496501</v>
      </c>
      <c r="O113">
        <v>234.61751609330901</v>
      </c>
      <c r="P113">
        <v>231.04235822039601</v>
      </c>
      <c r="Q113">
        <v>207.80484343531799</v>
      </c>
      <c r="R113">
        <v>213.53357503409401</v>
      </c>
      <c r="S113">
        <v>227.13218260145899</v>
      </c>
      <c r="T113">
        <v>197.023885761554</v>
      </c>
      <c r="AC113">
        <v>54.866565027226997</v>
      </c>
      <c r="AD113">
        <v>64.557788798728296</v>
      </c>
      <c r="AE113">
        <v>102.76220855723</v>
      </c>
      <c r="AF113">
        <v>134.75593488002499</v>
      </c>
      <c r="AG113">
        <v>181.93343668819199</v>
      </c>
      <c r="AH113">
        <v>218.99814073222399</v>
      </c>
      <c r="AI113">
        <v>216.49569327382</v>
      </c>
      <c r="AJ113">
        <v>224.12756622718999</v>
      </c>
      <c r="AO113">
        <v>137.360649949725</v>
      </c>
      <c r="AP113">
        <v>79.533620314749598</v>
      </c>
      <c r="AQ113">
        <v>53.809177292187201</v>
      </c>
      <c r="AS113">
        <v>22.673839370055902</v>
      </c>
      <c r="AT113">
        <v>31.044321602368999</v>
      </c>
      <c r="AV113">
        <v>98.404072015815203</v>
      </c>
      <c r="AZ113">
        <f t="shared" si="9"/>
        <v>156.61656686224626</v>
      </c>
      <c r="BA113">
        <f t="shared" si="8"/>
        <v>154.69761375212664</v>
      </c>
      <c r="BB113">
        <v>164.991536947702</v>
      </c>
    </row>
    <row r="114" spans="1:57" x14ac:dyDescent="0.35">
      <c r="A114">
        <v>112</v>
      </c>
      <c r="B114" s="1">
        <v>41258</v>
      </c>
      <c r="C114" t="s">
        <v>155</v>
      </c>
      <c r="F114">
        <v>169.161356961465</v>
      </c>
      <c r="G114">
        <v>203.314683241209</v>
      </c>
      <c r="H114">
        <v>201.03776983474401</v>
      </c>
      <c r="I114">
        <v>200.476574672287</v>
      </c>
      <c r="J114">
        <v>213.31587965796399</v>
      </c>
      <c r="K114">
        <v>222.80941801006</v>
      </c>
      <c r="L114">
        <v>233.29830048833901</v>
      </c>
      <c r="M114">
        <v>230.007481501104</v>
      </c>
      <c r="N114">
        <v>227.86356198485001</v>
      </c>
      <c r="R114">
        <v>199.16590242428299</v>
      </c>
      <c r="S114">
        <v>210.153723564172</v>
      </c>
      <c r="T114">
        <v>182.24080239046401</v>
      </c>
      <c r="U114">
        <v>167.74409809726001</v>
      </c>
      <c r="V114">
        <v>135.629773900169</v>
      </c>
      <c r="W114">
        <v>121.87377282750199</v>
      </c>
      <c r="X114">
        <v>105.510390434996</v>
      </c>
      <c r="Y114">
        <v>82.668521354839697</v>
      </c>
      <c r="Z114">
        <v>64.511628589838395</v>
      </c>
      <c r="AA114">
        <v>67.515470269794406</v>
      </c>
      <c r="AB114">
        <v>47.691865296772498</v>
      </c>
      <c r="AC114">
        <v>35.085831537438501</v>
      </c>
      <c r="AL114">
        <v>156.00137901890201</v>
      </c>
      <c r="AM114">
        <v>147.20641204783999</v>
      </c>
      <c r="AN114">
        <v>128.59706289963501</v>
      </c>
      <c r="AW114">
        <v>123.526629819767</v>
      </c>
      <c r="AZ114">
        <f t="shared" si="9"/>
        <v>155.05633163302784</v>
      </c>
      <c r="BA114">
        <f t="shared" si="8"/>
        <v>153.13737852290819</v>
      </c>
      <c r="BB114">
        <v>165.307329665819</v>
      </c>
    </row>
    <row r="115" spans="1:57" x14ac:dyDescent="0.35">
      <c r="A115">
        <v>113</v>
      </c>
      <c r="B115" s="1">
        <v>41315</v>
      </c>
      <c r="C115" t="s">
        <v>156</v>
      </c>
      <c r="H115">
        <v>230.94241360585301</v>
      </c>
      <c r="I115">
        <v>216.94855728581899</v>
      </c>
      <c r="J115">
        <v>224.91844594350999</v>
      </c>
      <c r="K115">
        <v>227.18380028478401</v>
      </c>
      <c r="L115">
        <v>234.906843366083</v>
      </c>
      <c r="M115">
        <v>237.28664290588799</v>
      </c>
      <c r="S115">
        <v>232.81175375068199</v>
      </c>
      <c r="T115">
        <v>199.65055427829</v>
      </c>
      <c r="U115">
        <v>171.47460662783101</v>
      </c>
      <c r="V115">
        <v>140.26158219916201</v>
      </c>
      <c r="W115">
        <v>132.79799392849799</v>
      </c>
      <c r="X115">
        <v>104.18736666130501</v>
      </c>
      <c r="Y115">
        <v>96.550347283573302</v>
      </c>
      <c r="Z115">
        <v>67.642454138207299</v>
      </c>
      <c r="AA115">
        <v>66.135741309040597</v>
      </c>
      <c r="AB115">
        <v>60.568389284490898</v>
      </c>
      <c r="AJ115">
        <v>252.05717994259999</v>
      </c>
      <c r="AK115">
        <v>257.62779858238503</v>
      </c>
      <c r="AL115">
        <v>228.08620756687199</v>
      </c>
      <c r="AM115">
        <v>196.21260315383</v>
      </c>
      <c r="AN115">
        <v>167.34860579247001</v>
      </c>
      <c r="AO115">
        <v>173.64041581074201</v>
      </c>
      <c r="AU115">
        <v>143.41031324450901</v>
      </c>
      <c r="AV115">
        <v>122.48976643900301</v>
      </c>
      <c r="AW115">
        <v>149.21905753821699</v>
      </c>
      <c r="AX115">
        <v>134.30248323870899</v>
      </c>
      <c r="AY115">
        <v>137.29789093478601</v>
      </c>
      <c r="AZ115">
        <f t="shared" si="9"/>
        <v>170.59110426285702</v>
      </c>
      <c r="BA115">
        <f t="shared" si="8"/>
        <v>168.6721511527374</v>
      </c>
      <c r="BB115">
        <v>166.781248241513</v>
      </c>
    </row>
    <row r="116" spans="1:57" x14ac:dyDescent="0.35">
      <c r="A116">
        <v>114</v>
      </c>
      <c r="B116" s="1">
        <v>41338</v>
      </c>
      <c r="C116" t="s">
        <v>157</v>
      </c>
      <c r="D116">
        <v>119.27086952134</v>
      </c>
      <c r="E116">
        <v>188.306121320724</v>
      </c>
      <c r="F116">
        <v>192.64946839691001</v>
      </c>
      <c r="G116">
        <v>235.491921395487</v>
      </c>
      <c r="H116">
        <v>240.00395887181699</v>
      </c>
      <c r="I116">
        <v>237.08712495672199</v>
      </c>
      <c r="J116">
        <v>239.22560544276399</v>
      </c>
      <c r="K116">
        <v>241.118057401019</v>
      </c>
      <c r="N116">
        <v>240.970896066406</v>
      </c>
      <c r="O116">
        <v>236.08391095197999</v>
      </c>
      <c r="P116">
        <v>245.399076308665</v>
      </c>
      <c r="Q116">
        <v>226.69414438310699</v>
      </c>
      <c r="R116">
        <v>229.43394595640001</v>
      </c>
      <c r="S116">
        <v>239.48661646078401</v>
      </c>
      <c r="T116">
        <v>206.75074021278999</v>
      </c>
      <c r="U116">
        <v>177.580924811816</v>
      </c>
      <c r="V116">
        <v>144.44122913570001</v>
      </c>
      <c r="W116">
        <v>142.86214155396601</v>
      </c>
      <c r="X116">
        <v>132.14895389250799</v>
      </c>
      <c r="AC116">
        <v>85.741057495206604</v>
      </c>
      <c r="AD116">
        <v>93.7759756641086</v>
      </c>
      <c r="AE116">
        <v>114.712902088292</v>
      </c>
      <c r="AF116">
        <v>139.49342507511699</v>
      </c>
      <c r="AG116">
        <v>169.71168781479801</v>
      </c>
      <c r="AH116">
        <v>209.91804050207699</v>
      </c>
      <c r="AI116">
        <v>230.05749610484801</v>
      </c>
      <c r="AJ116">
        <v>252.83769852040501</v>
      </c>
      <c r="AK116">
        <v>255.735445717555</v>
      </c>
      <c r="AL116">
        <v>233.59211945496</v>
      </c>
      <c r="AM116">
        <v>219.70749183725499</v>
      </c>
      <c r="AN116">
        <v>201.43911006843001</v>
      </c>
      <c r="AO116">
        <v>173.14467918568701</v>
      </c>
      <c r="AP116">
        <v>78.039495731873004</v>
      </c>
      <c r="AQ116">
        <v>35.336232977786104</v>
      </c>
      <c r="AR116">
        <v>20.1264262331655</v>
      </c>
      <c r="AS116">
        <v>42.487135771321199</v>
      </c>
      <c r="AT116">
        <v>31.405851022404001</v>
      </c>
      <c r="AU116">
        <v>149.64644899074401</v>
      </c>
      <c r="AV116">
        <v>116.65346414296999</v>
      </c>
      <c r="AZ116">
        <f t="shared" si="9"/>
        <v>173.55302285743349</v>
      </c>
      <c r="BA116">
        <f t="shared" si="8"/>
        <v>171.63406974731384</v>
      </c>
      <c r="BB116">
        <v>166.17965749854</v>
      </c>
      <c r="BC116">
        <f>1-(($BB$115-BB116)/20.07)</f>
        <v>0.97002537404220224</v>
      </c>
      <c r="BD116">
        <f>B116-$B$115</f>
        <v>23</v>
      </c>
      <c r="BE116">
        <f>BD116/365</f>
        <v>6.3013698630136991E-2</v>
      </c>
    </row>
    <row r="117" spans="1:57" x14ac:dyDescent="0.35">
      <c r="A117">
        <v>115</v>
      </c>
      <c r="B117" s="1">
        <v>41353</v>
      </c>
      <c r="C117" t="s">
        <v>158</v>
      </c>
      <c r="D117">
        <v>145.44840635954</v>
      </c>
      <c r="E117">
        <v>211.47325530144499</v>
      </c>
      <c r="F117">
        <v>204.57861772397601</v>
      </c>
      <c r="K117">
        <v>251.427522564067</v>
      </c>
      <c r="L117">
        <v>268.754292295418</v>
      </c>
      <c r="M117">
        <v>261.70263463119397</v>
      </c>
      <c r="N117">
        <v>256.13114510557398</v>
      </c>
      <c r="Q117">
        <v>233.39247838773301</v>
      </c>
      <c r="R117">
        <v>217.76162790751101</v>
      </c>
      <c r="S117">
        <v>228.53653092597901</v>
      </c>
      <c r="T117">
        <v>210.88094685760001</v>
      </c>
      <c r="U117">
        <v>208.750046864361</v>
      </c>
      <c r="V117">
        <v>187.363533963658</v>
      </c>
      <c r="W117">
        <v>167.08303602962101</v>
      </c>
      <c r="X117">
        <v>131.92868098129401</v>
      </c>
      <c r="Y117">
        <v>105.098183874821</v>
      </c>
      <c r="Z117">
        <v>91.809948099564394</v>
      </c>
      <c r="AA117">
        <v>77.378291516293302</v>
      </c>
      <c r="AB117">
        <v>71.883186636652198</v>
      </c>
      <c r="AC117">
        <v>61.774057793018102</v>
      </c>
      <c r="AD117">
        <v>74.255974015168604</v>
      </c>
      <c r="AE117">
        <v>116.15570516052701</v>
      </c>
      <c r="AF117">
        <v>164.010953553647</v>
      </c>
      <c r="AG117">
        <v>207.99151197675101</v>
      </c>
      <c r="AH117">
        <v>263.615707755713</v>
      </c>
      <c r="AI117">
        <v>281.02941491333002</v>
      </c>
      <c r="AJ117">
        <v>259.37030428374999</v>
      </c>
      <c r="AN117">
        <v>171.097994432451</v>
      </c>
      <c r="AO117">
        <v>169.11664577061001</v>
      </c>
      <c r="AP117">
        <v>132.67635481420899</v>
      </c>
      <c r="AQ117">
        <v>79.906339539731604</v>
      </c>
      <c r="AR117">
        <v>31.669239129246101</v>
      </c>
      <c r="AS117">
        <v>35.141062796002302</v>
      </c>
      <c r="AT117">
        <v>63.785582428659303</v>
      </c>
      <c r="AV117">
        <v>162.80730184722799</v>
      </c>
      <c r="AW117">
        <v>169.20987252827501</v>
      </c>
      <c r="AX117">
        <v>160.92046462869999</v>
      </c>
      <c r="AY117">
        <v>160.39182409373001</v>
      </c>
      <c r="AZ117">
        <f t="shared" si="9"/>
        <v>165.6923336180802</v>
      </c>
      <c r="BA117">
        <f t="shared" si="8"/>
        <v>163.77338050796055</v>
      </c>
      <c r="BB117">
        <v>165.137006072616</v>
      </c>
      <c r="BC117">
        <f t="shared" ref="BC117:BC119" si="10">1-(($BB$115-BB117)/20.07)</f>
        <v>0.918074630348929</v>
      </c>
      <c r="BD117">
        <f t="shared" ref="BD117:BD119" si="11">B117-$B$115</f>
        <v>38</v>
      </c>
      <c r="BE117">
        <f t="shared" ref="BE117:BE119" si="12">BD117/365</f>
        <v>0.10410958904109589</v>
      </c>
    </row>
    <row r="118" spans="1:57" x14ac:dyDescent="0.35">
      <c r="A118">
        <v>116</v>
      </c>
      <c r="B118" s="1">
        <v>41370</v>
      </c>
      <c r="C118" t="s">
        <v>159</v>
      </c>
      <c r="D118">
        <v>133.14705018400301</v>
      </c>
      <c r="E118">
        <v>205.013443090051</v>
      </c>
      <c r="F118">
        <v>212.40426632448001</v>
      </c>
      <c r="G118">
        <v>235.840494129729</v>
      </c>
      <c r="H118">
        <v>246.32376294749801</v>
      </c>
      <c r="I118">
        <v>242.16450664947101</v>
      </c>
      <c r="M118">
        <v>247.31666143039001</v>
      </c>
      <c r="N118">
        <v>250.65294743973601</v>
      </c>
      <c r="O118">
        <v>235.49470973037</v>
      </c>
      <c r="P118">
        <v>242.73438131127</v>
      </c>
      <c r="Q118">
        <v>212.37986066048501</v>
      </c>
      <c r="R118">
        <v>213.971234810846</v>
      </c>
      <c r="S118">
        <v>223.62211308555001</v>
      </c>
      <c r="T118">
        <v>217.48193112619199</v>
      </c>
      <c r="AB118">
        <v>50.539040047717897</v>
      </c>
      <c r="AC118">
        <v>46.038136823331698</v>
      </c>
      <c r="AD118">
        <v>46.498004470704302</v>
      </c>
      <c r="AE118">
        <v>95.401487539406205</v>
      </c>
      <c r="AF118">
        <v>154.96895107668601</v>
      </c>
      <c r="AG118">
        <v>199.16276510380499</v>
      </c>
      <c r="AH118">
        <v>285.67448202492301</v>
      </c>
      <c r="AI118">
        <v>295.470312229</v>
      </c>
      <c r="AJ118">
        <v>291.64947338913697</v>
      </c>
      <c r="AK118">
        <v>260.89661053629101</v>
      </c>
      <c r="AL118">
        <v>229.70726471702099</v>
      </c>
      <c r="AO118">
        <v>202.07352099775801</v>
      </c>
      <c r="AP118">
        <v>162.13697310704501</v>
      </c>
      <c r="AQ118">
        <v>101.848427917503</v>
      </c>
      <c r="AR118">
        <v>20.5179234148071</v>
      </c>
      <c r="AS118">
        <v>14.4680287389547</v>
      </c>
      <c r="AT118">
        <v>55.424566525041001</v>
      </c>
      <c r="AU118">
        <v>149.75881253147099</v>
      </c>
      <c r="AV118">
        <v>173.34948715901399</v>
      </c>
      <c r="AZ118">
        <f t="shared" si="9"/>
        <v>180.42823125059664</v>
      </c>
      <c r="BA118">
        <f t="shared" si="8"/>
        <v>178.50927814047702</v>
      </c>
      <c r="BB118">
        <v>165.17464652877399</v>
      </c>
      <c r="BC118">
        <f t="shared" si="10"/>
        <v>0.91995008905136988</v>
      </c>
      <c r="BD118">
        <f t="shared" si="11"/>
        <v>55</v>
      </c>
      <c r="BE118">
        <f t="shared" si="12"/>
        <v>0.15068493150684931</v>
      </c>
    </row>
    <row r="119" spans="1:57" x14ac:dyDescent="0.35">
      <c r="A119">
        <v>117</v>
      </c>
      <c r="B119" s="1">
        <v>41378</v>
      </c>
      <c r="C119" t="s">
        <v>160</v>
      </c>
      <c r="D119">
        <v>98.593241347929904</v>
      </c>
      <c r="E119">
        <v>164.49535227490799</v>
      </c>
      <c r="F119">
        <v>174.713461613373</v>
      </c>
      <c r="G119">
        <v>204.01970330379299</v>
      </c>
      <c r="H119">
        <v>204.42927980214699</v>
      </c>
      <c r="I119">
        <v>198.88746268567101</v>
      </c>
      <c r="J119">
        <v>205.80677688633801</v>
      </c>
      <c r="K119">
        <v>210.422561912097</v>
      </c>
      <c r="L119">
        <v>227.47445657461799</v>
      </c>
      <c r="M119">
        <v>229.098768623881</v>
      </c>
      <c r="N119">
        <v>221.41046890582999</v>
      </c>
      <c r="O119">
        <v>216.925774556638</v>
      </c>
      <c r="P119">
        <v>218.30281140364701</v>
      </c>
      <c r="Q119">
        <v>191.615537987289</v>
      </c>
      <c r="R119">
        <v>190.470278180722</v>
      </c>
      <c r="S119">
        <v>207.728912805015</v>
      </c>
      <c r="T119">
        <v>185.88956324341299</v>
      </c>
      <c r="U119">
        <v>176.63596174864799</v>
      </c>
      <c r="V119">
        <v>144.96974911753301</v>
      </c>
      <c r="W119">
        <v>133.702103839074</v>
      </c>
      <c r="X119">
        <v>105.387935188904</v>
      </c>
      <c r="Y119">
        <v>85.704231032559406</v>
      </c>
      <c r="Z119">
        <v>62.500252352542802</v>
      </c>
      <c r="AA119">
        <v>61.4023212370995</v>
      </c>
      <c r="AB119">
        <v>60.244685408432403</v>
      </c>
      <c r="AC119">
        <v>46.233201246738098</v>
      </c>
      <c r="AG119">
        <v>157.54721886233</v>
      </c>
      <c r="AH119">
        <v>195.052751938949</v>
      </c>
      <c r="AI119">
        <v>209.78559479874099</v>
      </c>
      <c r="AJ119">
        <v>218.257491697132</v>
      </c>
      <c r="AK119">
        <v>197.26507534859701</v>
      </c>
      <c r="AL119">
        <v>158.24079826654599</v>
      </c>
      <c r="AM119">
        <v>144.766446946679</v>
      </c>
      <c r="AN119">
        <v>128.748064715688</v>
      </c>
      <c r="AO119">
        <v>128.32577785238701</v>
      </c>
      <c r="AP119">
        <v>60.791524747781601</v>
      </c>
      <c r="AQ119">
        <v>34.883109135292202</v>
      </c>
      <c r="AT119">
        <v>20.711129771498701</v>
      </c>
      <c r="AU119">
        <v>89.127372340308995</v>
      </c>
      <c r="AV119">
        <v>96.882496666543602</v>
      </c>
      <c r="AW119">
        <v>123.859285828301</v>
      </c>
      <c r="AX119">
        <v>126.7249976704</v>
      </c>
      <c r="AY119">
        <v>132.09393401818099</v>
      </c>
      <c r="AZ119">
        <f t="shared" si="9"/>
        <v>150.00297497405109</v>
      </c>
      <c r="BA119">
        <f t="shared" si="8"/>
        <v>148.08402186393147</v>
      </c>
      <c r="BB119">
        <v>164.49139812632899</v>
      </c>
      <c r="BC119">
        <f t="shared" si="10"/>
        <v>0.8859068203695063</v>
      </c>
      <c r="BD119">
        <f t="shared" si="11"/>
        <v>63</v>
      </c>
      <c r="BE119">
        <f t="shared" si="12"/>
        <v>0.17260273972602741</v>
      </c>
    </row>
    <row r="120" spans="1:57" x14ac:dyDescent="0.35">
      <c r="A120">
        <v>118</v>
      </c>
      <c r="B120" s="1">
        <v>41410</v>
      </c>
      <c r="C120" t="s">
        <v>161</v>
      </c>
      <c r="D120">
        <v>113.31857141155101</v>
      </c>
      <c r="E120">
        <v>179.90038027976499</v>
      </c>
      <c r="F120">
        <v>188.49224753551499</v>
      </c>
      <c r="G120">
        <v>213.44504582117301</v>
      </c>
      <c r="H120">
        <v>220.12122526077701</v>
      </c>
      <c r="I120">
        <v>210.67002941937</v>
      </c>
      <c r="J120">
        <v>213.426348483564</v>
      </c>
      <c r="K120">
        <v>219.339859684874</v>
      </c>
      <c r="L120">
        <v>232.10769479982699</v>
      </c>
      <c r="M120">
        <v>225.243549207581</v>
      </c>
      <c r="N120">
        <v>224.042224943999</v>
      </c>
      <c r="Q120">
        <v>183.662048888219</v>
      </c>
      <c r="R120">
        <v>207.446747651256</v>
      </c>
      <c r="S120">
        <v>225.25862810535</v>
      </c>
      <c r="T120">
        <v>204.26690742797001</v>
      </c>
      <c r="U120">
        <v>184.77803096311601</v>
      </c>
      <c r="V120">
        <v>145.68080390459701</v>
      </c>
      <c r="W120">
        <v>133.08112894465</v>
      </c>
      <c r="X120">
        <v>103.321926061185</v>
      </c>
      <c r="Y120">
        <v>87.298489635829597</v>
      </c>
      <c r="Z120">
        <v>69.357592220479106</v>
      </c>
      <c r="AA120">
        <v>59.159490356440998</v>
      </c>
      <c r="AB120">
        <v>64.192633366444497</v>
      </c>
      <c r="AC120">
        <v>53.134357635988898</v>
      </c>
      <c r="AD120">
        <v>62.718586901734298</v>
      </c>
      <c r="AE120">
        <v>95.6065138575931</v>
      </c>
      <c r="AF120">
        <v>134.791804019426</v>
      </c>
      <c r="AG120">
        <v>187.310061672176</v>
      </c>
      <c r="AH120">
        <v>226.86048801572699</v>
      </c>
      <c r="AI120">
        <v>217.53749444443699</v>
      </c>
      <c r="AJ120">
        <v>226.68512418264399</v>
      </c>
      <c r="AK120">
        <v>198.19768357721901</v>
      </c>
      <c r="AL120">
        <v>163.99022352375499</v>
      </c>
      <c r="AM120">
        <v>146.56071575063399</v>
      </c>
      <c r="AN120">
        <v>128.587033187846</v>
      </c>
      <c r="AO120">
        <v>135.040336001665</v>
      </c>
      <c r="AP120">
        <v>84.947188102424093</v>
      </c>
      <c r="AQ120">
        <v>60.560159826069302</v>
      </c>
      <c r="AS120">
        <v>20.183064519070001</v>
      </c>
      <c r="AT120">
        <v>39.524576876789702</v>
      </c>
      <c r="AU120">
        <v>88.696288906713306</v>
      </c>
      <c r="AV120">
        <v>99.889183016345498</v>
      </c>
      <c r="AW120">
        <v>122.10236174014599</v>
      </c>
      <c r="AX120">
        <v>121.209382234324</v>
      </c>
      <c r="AY120">
        <v>127.841587856329</v>
      </c>
      <c r="AZ120">
        <f t="shared" si="9"/>
        <v>147.76857378272427</v>
      </c>
      <c r="BA120">
        <f t="shared" si="8"/>
        <v>145.84962067260466</v>
      </c>
      <c r="BB120">
        <v>164.98347683961001</v>
      </c>
    </row>
    <row r="121" spans="1:57" x14ac:dyDescent="0.35">
      <c r="A121">
        <v>119</v>
      </c>
      <c r="B121" s="1">
        <v>41411</v>
      </c>
      <c r="C121" t="s">
        <v>162</v>
      </c>
      <c r="D121">
        <v>101.87808218044999</v>
      </c>
      <c r="E121">
        <v>170.21056567523701</v>
      </c>
      <c r="F121">
        <v>173.857156059576</v>
      </c>
      <c r="G121">
        <v>201.81245893650399</v>
      </c>
      <c r="M121">
        <v>214.26932349621299</v>
      </c>
      <c r="N121">
        <v>205.155929868095</v>
      </c>
      <c r="O121">
        <v>203.474390907871</v>
      </c>
      <c r="P121">
        <v>195.779446345504</v>
      </c>
      <c r="Q121">
        <v>170.33968005204099</v>
      </c>
      <c r="R121">
        <v>196.58427818557999</v>
      </c>
      <c r="S121">
        <v>210.88219925597201</v>
      </c>
      <c r="AA121">
        <v>35.436531559464299</v>
      </c>
      <c r="AB121">
        <v>42.341701851185199</v>
      </c>
      <c r="AC121">
        <v>41.412659046668303</v>
      </c>
      <c r="AD121">
        <v>49.068738475327997</v>
      </c>
      <c r="AG121">
        <v>164.64515152281501</v>
      </c>
      <c r="AH121">
        <v>217.76507672959099</v>
      </c>
      <c r="AI121">
        <v>225.744364804513</v>
      </c>
      <c r="AP121">
        <v>80.328695294276699</v>
      </c>
      <c r="AQ121">
        <v>48.557643796071801</v>
      </c>
      <c r="AS121">
        <v>16.9971146476949</v>
      </c>
      <c r="AT121">
        <v>21.932095147421101</v>
      </c>
      <c r="AV121">
        <v>103.637342074849</v>
      </c>
      <c r="AZ121">
        <f t="shared" si="9"/>
        <v>134.43959243099658</v>
      </c>
      <c r="BA121">
        <f t="shared" si="8"/>
        <v>132.52063932087697</v>
      </c>
      <c r="BB121">
        <v>166.086612262682</v>
      </c>
    </row>
    <row r="122" spans="1:57" x14ac:dyDescent="0.35">
      <c r="A122">
        <v>120</v>
      </c>
      <c r="B122" s="1">
        <v>41450</v>
      </c>
      <c r="C122" t="s">
        <v>163</v>
      </c>
      <c r="D122">
        <v>169.13129917339299</v>
      </c>
      <c r="E122">
        <v>236.938594452388</v>
      </c>
      <c r="F122">
        <v>229.189266064104</v>
      </c>
      <c r="G122">
        <v>226.332267596908</v>
      </c>
      <c r="O122">
        <v>210.16592731244199</v>
      </c>
      <c r="P122">
        <v>216.44681434247701</v>
      </c>
      <c r="Q122">
        <v>188.39158897606299</v>
      </c>
      <c r="R122">
        <v>201.37596410953</v>
      </c>
      <c r="S122">
        <v>226.90587932952201</v>
      </c>
      <c r="T122">
        <v>186.14355495829901</v>
      </c>
      <c r="U122">
        <v>169.03564154155799</v>
      </c>
      <c r="V122">
        <v>147.89624476992299</v>
      </c>
      <c r="W122">
        <v>146.50673109636199</v>
      </c>
      <c r="X122">
        <v>108.379700945972</v>
      </c>
      <c r="Y122">
        <v>113.398276933772</v>
      </c>
      <c r="AF122">
        <v>143.427578968338</v>
      </c>
      <c r="AG122">
        <v>188.22934509271599</v>
      </c>
      <c r="AH122">
        <v>236.64632837097301</v>
      </c>
      <c r="AI122">
        <v>243.89415939032099</v>
      </c>
      <c r="AJ122">
        <v>235.67105669636399</v>
      </c>
      <c r="AK122">
        <v>220.38548674616899</v>
      </c>
      <c r="AL122">
        <v>194.34976680762901</v>
      </c>
      <c r="AO122">
        <v>148.40915835964501</v>
      </c>
      <c r="AP122">
        <v>100.002794424499</v>
      </c>
      <c r="AQ122">
        <v>68.552612957330894</v>
      </c>
      <c r="AR122">
        <v>21.928755314584201</v>
      </c>
      <c r="AT122">
        <v>43.493394732825301</v>
      </c>
      <c r="AU122">
        <v>111.68697224612301</v>
      </c>
      <c r="AV122">
        <v>123.53235283135599</v>
      </c>
      <c r="AZ122">
        <f t="shared" si="9"/>
        <v>167.46370739798576</v>
      </c>
      <c r="BA122">
        <f t="shared" si="8"/>
        <v>165.54475428786611</v>
      </c>
      <c r="BB122">
        <v>165.917063264191</v>
      </c>
    </row>
    <row r="123" spans="1:57" x14ac:dyDescent="0.35">
      <c r="A123">
        <v>121</v>
      </c>
      <c r="B123" s="1">
        <v>41451</v>
      </c>
      <c r="C123" t="s">
        <v>164</v>
      </c>
      <c r="D123">
        <v>155.522702673986</v>
      </c>
      <c r="E123">
        <v>218.92747391428901</v>
      </c>
      <c r="F123">
        <v>220.144787919474</v>
      </c>
      <c r="G123">
        <v>197.06224472518301</v>
      </c>
      <c r="H123">
        <v>198.84399048886601</v>
      </c>
      <c r="I123">
        <v>189.71015351101701</v>
      </c>
      <c r="J123">
        <v>196.136836525924</v>
      </c>
      <c r="K123">
        <v>193.932163091468</v>
      </c>
      <c r="L123">
        <v>214.38670127442501</v>
      </c>
      <c r="M123">
        <v>214.499039539385</v>
      </c>
      <c r="N123">
        <v>187.35213860417201</v>
      </c>
      <c r="O123">
        <v>198.77621955877601</v>
      </c>
      <c r="P123">
        <v>193.806090269745</v>
      </c>
      <c r="Q123">
        <v>178.18020495495401</v>
      </c>
      <c r="R123">
        <v>189.86092581085299</v>
      </c>
      <c r="S123">
        <v>201.594441633782</v>
      </c>
      <c r="T123">
        <v>158.915300971432</v>
      </c>
      <c r="U123">
        <v>142.463073095726</v>
      </c>
      <c r="V123">
        <v>107.139207528074</v>
      </c>
      <c r="W123">
        <v>103.746480809518</v>
      </c>
      <c r="X123">
        <v>94.883768440486705</v>
      </c>
      <c r="Y123">
        <v>124.86462204312301</v>
      </c>
      <c r="Z123">
        <v>103.960359774433</v>
      </c>
      <c r="AA123">
        <v>66.586103339609394</v>
      </c>
      <c r="AB123">
        <v>64.103389306731003</v>
      </c>
      <c r="AC123">
        <v>58.861487429800597</v>
      </c>
      <c r="AD123">
        <v>60.318617989888203</v>
      </c>
      <c r="AG123">
        <v>159.350478046365</v>
      </c>
      <c r="AH123">
        <v>198.22136494896401</v>
      </c>
      <c r="AI123">
        <v>210.92871225892</v>
      </c>
      <c r="AJ123">
        <v>200.60752518695699</v>
      </c>
      <c r="AK123">
        <v>188.54993375644401</v>
      </c>
      <c r="AL123">
        <v>151.477596748797</v>
      </c>
      <c r="AM123">
        <v>137.59005470788799</v>
      </c>
      <c r="AN123">
        <v>115.647292456329</v>
      </c>
      <c r="AO123">
        <v>116.065610297136</v>
      </c>
      <c r="AP123">
        <v>70.675858106275399</v>
      </c>
      <c r="AQ123">
        <v>31.9097303724188</v>
      </c>
      <c r="AU123">
        <v>72.834543992406296</v>
      </c>
      <c r="AV123">
        <v>94.749847158189098</v>
      </c>
      <c r="AW123">
        <v>107.678567724149</v>
      </c>
      <c r="AX123">
        <v>110.866226344284</v>
      </c>
      <c r="AY123">
        <v>114.35675471437401</v>
      </c>
      <c r="AZ123">
        <f t="shared" si="9"/>
        <v>146.88578190802366</v>
      </c>
      <c r="BA123">
        <f t="shared" si="8"/>
        <v>144.96682879790404</v>
      </c>
      <c r="BB123">
        <v>166.09101768444</v>
      </c>
    </row>
    <row r="124" spans="1:57" x14ac:dyDescent="0.35">
      <c r="A124">
        <v>122</v>
      </c>
      <c r="B124" s="1">
        <v>41474</v>
      </c>
      <c r="C124" t="s">
        <v>165</v>
      </c>
      <c r="D124">
        <v>187.55511129594399</v>
      </c>
      <c r="E124">
        <v>263.53675757657697</v>
      </c>
      <c r="F124">
        <v>263.661396450962</v>
      </c>
      <c r="G124">
        <v>245.619752292366</v>
      </c>
      <c r="H124">
        <v>265.786382440225</v>
      </c>
      <c r="I124">
        <v>281.35351337247403</v>
      </c>
      <c r="J124">
        <v>264.65004147610398</v>
      </c>
      <c r="K124">
        <v>250.44879558908099</v>
      </c>
      <c r="L124">
        <v>263.451122410317</v>
      </c>
      <c r="M124">
        <v>277.14250515915302</v>
      </c>
      <c r="V124">
        <v>210.58285421325701</v>
      </c>
      <c r="W124">
        <v>219.73343112539499</v>
      </c>
      <c r="X124">
        <v>201.82195255737</v>
      </c>
      <c r="Y124">
        <v>185.76930839338701</v>
      </c>
      <c r="AN124">
        <v>185.37679835106499</v>
      </c>
      <c r="AW124">
        <v>172.33735657264</v>
      </c>
      <c r="AX124">
        <v>164.93828126960599</v>
      </c>
      <c r="AY124">
        <v>157.911635821712</v>
      </c>
      <c r="AZ124">
        <f t="shared" si="9"/>
        <v>225.64872202042417</v>
      </c>
      <c r="BA124">
        <f t="shared" si="8"/>
        <v>223.72976891030453</v>
      </c>
      <c r="BB124">
        <v>165.052711477716</v>
      </c>
    </row>
    <row r="125" spans="1:57" x14ac:dyDescent="0.35">
      <c r="A125">
        <v>123</v>
      </c>
      <c r="B125" s="1">
        <v>41491</v>
      </c>
      <c r="C125" t="s">
        <v>166</v>
      </c>
      <c r="D125">
        <v>161.75319916547201</v>
      </c>
      <c r="E125">
        <v>235.129088189595</v>
      </c>
      <c r="F125">
        <v>229.28792556737</v>
      </c>
      <c r="L125">
        <v>241.206437920448</v>
      </c>
      <c r="M125">
        <v>251.24141039866399</v>
      </c>
      <c r="N125">
        <v>242.683716382293</v>
      </c>
      <c r="O125">
        <v>218.22765118617801</v>
      </c>
      <c r="P125">
        <v>226.73569181897901</v>
      </c>
      <c r="Q125">
        <v>225.24500123196299</v>
      </c>
      <c r="Z125">
        <v>126.098754905828</v>
      </c>
      <c r="AA125">
        <v>91.461978022301096</v>
      </c>
      <c r="AB125">
        <v>89.529429301154096</v>
      </c>
      <c r="AC125">
        <v>115.513762592281</v>
      </c>
      <c r="AD125">
        <v>133.474107753401</v>
      </c>
      <c r="AE125">
        <v>169.79271865320499</v>
      </c>
      <c r="AF125">
        <v>199.23183693145501</v>
      </c>
      <c r="AG125">
        <v>209.80946765599001</v>
      </c>
      <c r="AQ125">
        <v>81.614114291799794</v>
      </c>
      <c r="AR125">
        <v>68.041743679524402</v>
      </c>
      <c r="AS125">
        <v>87.479530315547805</v>
      </c>
      <c r="AT125">
        <v>96.240156109845898</v>
      </c>
      <c r="AZ125">
        <f t="shared" si="9"/>
        <v>166.6570343844426</v>
      </c>
      <c r="BA125">
        <f t="shared" si="8"/>
        <v>164.73808127432295</v>
      </c>
      <c r="BB125">
        <v>165.59982896356601</v>
      </c>
    </row>
    <row r="126" spans="1:57" x14ac:dyDescent="0.35">
      <c r="A126">
        <v>124</v>
      </c>
      <c r="B126" s="1">
        <v>41522</v>
      </c>
      <c r="C126" t="s">
        <v>167</v>
      </c>
      <c r="D126">
        <v>172.26369779900401</v>
      </c>
      <c r="E126">
        <v>240.70351709419199</v>
      </c>
      <c r="F126">
        <v>238.95210040886499</v>
      </c>
      <c r="G126">
        <v>265.87282596761702</v>
      </c>
      <c r="H126">
        <v>276.26667771962099</v>
      </c>
      <c r="I126">
        <v>263.74551917966397</v>
      </c>
      <c r="J126">
        <v>261.82572987073098</v>
      </c>
      <c r="K126">
        <v>251.712151077111</v>
      </c>
      <c r="L126">
        <v>272.90715973621002</v>
      </c>
      <c r="M126">
        <v>270.642385133537</v>
      </c>
      <c r="R126">
        <v>239.374910950854</v>
      </c>
      <c r="S126">
        <v>249.88599869563299</v>
      </c>
      <c r="T126">
        <v>212.63099772843901</v>
      </c>
      <c r="U126">
        <v>202.04067065688201</v>
      </c>
      <c r="V126">
        <v>183.83595844129701</v>
      </c>
      <c r="W126">
        <v>185.084865509407</v>
      </c>
      <c r="X126">
        <v>171.88452440639901</v>
      </c>
      <c r="AX126">
        <v>152.91772162350799</v>
      </c>
      <c r="AY126">
        <v>152.226985789011</v>
      </c>
      <c r="AZ126">
        <f t="shared" si="9"/>
        <v>224.46181040989379</v>
      </c>
      <c r="BA126">
        <f t="shared" si="8"/>
        <v>222.54285729977414</v>
      </c>
      <c r="BB126">
        <v>166.014245227076</v>
      </c>
    </row>
    <row r="127" spans="1:57" x14ac:dyDescent="0.35">
      <c r="A127">
        <v>125</v>
      </c>
      <c r="B127" s="1">
        <v>41523</v>
      </c>
      <c r="C127" t="s">
        <v>168</v>
      </c>
      <c r="D127">
        <v>123.68821082938</v>
      </c>
      <c r="E127">
        <v>195.56367031552699</v>
      </c>
      <c r="F127">
        <v>194.872923448851</v>
      </c>
      <c r="L127">
        <v>214.88207386601701</v>
      </c>
      <c r="M127">
        <v>212.11414558584099</v>
      </c>
      <c r="N127">
        <v>203.42076161027401</v>
      </c>
      <c r="O127">
        <v>190.26685021910799</v>
      </c>
      <c r="P127">
        <v>194.764476194943</v>
      </c>
      <c r="Q127">
        <v>182.471614762287</v>
      </c>
      <c r="Z127">
        <v>54.5740570503105</v>
      </c>
      <c r="AA127">
        <v>30.8514905261212</v>
      </c>
      <c r="AB127">
        <v>37.028827356974098</v>
      </c>
      <c r="AC127">
        <v>56.411163855324901</v>
      </c>
      <c r="AD127">
        <v>76.3668699850721</v>
      </c>
      <c r="AE127">
        <v>117.38195528282699</v>
      </c>
      <c r="AF127">
        <v>142.989471917711</v>
      </c>
      <c r="AG127">
        <v>165.62812491606701</v>
      </c>
      <c r="AH127">
        <v>183.229749358265</v>
      </c>
      <c r="AP127">
        <v>37.370490548078003</v>
      </c>
      <c r="AQ127">
        <v>29.470380884450201</v>
      </c>
      <c r="AR127">
        <v>24.192637733841</v>
      </c>
      <c r="AS127">
        <v>37.137500345735297</v>
      </c>
      <c r="AT127">
        <v>36.627853502585502</v>
      </c>
      <c r="AZ127">
        <f t="shared" si="9"/>
        <v>119.18718696067783</v>
      </c>
      <c r="BA127">
        <f t="shared" si="8"/>
        <v>117.2682338505582</v>
      </c>
      <c r="BB127">
        <v>167.535072274377</v>
      </c>
    </row>
    <row r="128" spans="1:57" x14ac:dyDescent="0.35">
      <c r="A128">
        <v>126</v>
      </c>
      <c r="B128" s="1">
        <v>41531</v>
      </c>
      <c r="C128" t="s">
        <v>169</v>
      </c>
      <c r="D128">
        <v>143.14184242072301</v>
      </c>
      <c r="E128">
        <v>234.65876797326001</v>
      </c>
      <c r="F128">
        <v>218.04058395819399</v>
      </c>
      <c r="G128">
        <v>238.44112142208701</v>
      </c>
      <c r="H128">
        <v>241.281091451024</v>
      </c>
      <c r="I128">
        <v>225.47423924629999</v>
      </c>
      <c r="J128">
        <v>226.733059513667</v>
      </c>
      <c r="K128">
        <v>222.007031016063</v>
      </c>
      <c r="L128">
        <v>233.881667961202</v>
      </c>
      <c r="M128">
        <v>238.57793962874899</v>
      </c>
      <c r="N128">
        <v>223.95717350795999</v>
      </c>
      <c r="O128">
        <v>212.29815252734099</v>
      </c>
      <c r="P128">
        <v>216.97484838358599</v>
      </c>
      <c r="Q128">
        <v>206.51011297064099</v>
      </c>
      <c r="R128">
        <v>201.25993222899001</v>
      </c>
      <c r="S128">
        <v>208.60193823122901</v>
      </c>
      <c r="T128">
        <v>171.17473329347001</v>
      </c>
      <c r="U128">
        <v>164.08984324008699</v>
      </c>
      <c r="V128">
        <v>144.35050314937899</v>
      </c>
      <c r="W128">
        <v>147.284604504622</v>
      </c>
      <c r="X128">
        <v>128.61032345323699</v>
      </c>
      <c r="Y128">
        <v>108.128087422006</v>
      </c>
      <c r="Z128">
        <v>103.81185722231599</v>
      </c>
      <c r="AA128">
        <v>107.79754505084399</v>
      </c>
      <c r="AB128">
        <v>73.663166576273198</v>
      </c>
      <c r="AC128">
        <v>100.583457842127</v>
      </c>
      <c r="AD128">
        <v>114.91396424942501</v>
      </c>
      <c r="AM128">
        <v>200.52442950787699</v>
      </c>
      <c r="AN128">
        <v>160.343141021387</v>
      </c>
      <c r="AW128">
        <v>143.30425272704801</v>
      </c>
      <c r="AX128">
        <v>127.630897135312</v>
      </c>
      <c r="AY128">
        <v>128.882807912305</v>
      </c>
      <c r="AZ128">
        <f t="shared" si="9"/>
        <v>175.52915989839781</v>
      </c>
      <c r="BA128">
        <f t="shared" si="8"/>
        <v>173.61020678827816</v>
      </c>
      <c r="BB128">
        <v>167.47808799878501</v>
      </c>
    </row>
    <row r="129" spans="1:57" x14ac:dyDescent="0.35">
      <c r="A129">
        <v>127</v>
      </c>
      <c r="B129" s="1">
        <v>41538</v>
      </c>
      <c r="C129" t="s">
        <v>170</v>
      </c>
      <c r="D129">
        <v>157.48355053973</v>
      </c>
      <c r="E129">
        <v>226.21649956634599</v>
      </c>
      <c r="F129">
        <v>227.95750853825399</v>
      </c>
      <c r="G129">
        <v>241.107954345808</v>
      </c>
      <c r="H129">
        <v>247.89570479611299</v>
      </c>
      <c r="I129">
        <v>232.29587864835099</v>
      </c>
      <c r="J129">
        <v>230.87055461419899</v>
      </c>
      <c r="K129">
        <v>227.45860880119699</v>
      </c>
      <c r="L129">
        <v>239.524896564351</v>
      </c>
      <c r="M129">
        <v>240.188429107822</v>
      </c>
      <c r="N129">
        <v>228.08191656528101</v>
      </c>
      <c r="O129">
        <v>217.313414465383</v>
      </c>
      <c r="P129">
        <v>226.51385434279101</v>
      </c>
      <c r="Q129">
        <v>208.593756975106</v>
      </c>
      <c r="R129">
        <v>211.25359764892701</v>
      </c>
      <c r="S129">
        <v>214.42680470759501</v>
      </c>
      <c r="T129">
        <v>186.14279834231101</v>
      </c>
      <c r="U129">
        <v>176.06095332060201</v>
      </c>
      <c r="V129">
        <v>157.937887277718</v>
      </c>
      <c r="W129">
        <v>158.07998561004499</v>
      </c>
      <c r="X129">
        <v>136.28722439877001</v>
      </c>
      <c r="Y129">
        <v>122.289686983794</v>
      </c>
      <c r="Z129">
        <v>107.367914999926</v>
      </c>
      <c r="AA129">
        <v>77.755232711216294</v>
      </c>
      <c r="AB129">
        <v>78.809734125687996</v>
      </c>
      <c r="AC129">
        <v>107.298073146509</v>
      </c>
      <c r="AD129">
        <v>124.831964384941</v>
      </c>
      <c r="AE129">
        <v>168.86224299204599</v>
      </c>
      <c r="AF129">
        <v>189.00235142615099</v>
      </c>
      <c r="AG129">
        <v>212.03500709368001</v>
      </c>
      <c r="AH129">
        <v>230.37225292455199</v>
      </c>
      <c r="AI129">
        <v>218.24721355865199</v>
      </c>
      <c r="AJ129">
        <v>225.757958208985</v>
      </c>
      <c r="AK129">
        <v>220.05792392586099</v>
      </c>
      <c r="AL129">
        <v>199.17044953524299</v>
      </c>
      <c r="AM129">
        <v>187.13004923373001</v>
      </c>
      <c r="AN129">
        <v>145.335563068695</v>
      </c>
      <c r="AO129">
        <v>147.12141611475499</v>
      </c>
      <c r="AP129">
        <v>91.766401613201396</v>
      </c>
      <c r="AQ129">
        <v>73.8725408441871</v>
      </c>
      <c r="AR129">
        <v>76.691129776684903</v>
      </c>
      <c r="AS129">
        <v>84.9652664553075</v>
      </c>
      <c r="AT129">
        <v>81.273108902049799</v>
      </c>
      <c r="AU129">
        <v>108.141233336166</v>
      </c>
      <c r="AV129">
        <v>101.13234650690499</v>
      </c>
      <c r="AW129">
        <v>129.790196235228</v>
      </c>
      <c r="AX129">
        <v>124.342843557775</v>
      </c>
      <c r="AY129">
        <v>117.954054329198</v>
      </c>
      <c r="AZ129">
        <f t="shared" si="9"/>
        <v>169.64720698266308</v>
      </c>
      <c r="BA129">
        <f t="shared" si="8"/>
        <v>167.72825387254346</v>
      </c>
      <c r="BB129">
        <v>167.15030691344501</v>
      </c>
    </row>
    <row r="130" spans="1:57" x14ac:dyDescent="0.35">
      <c r="A130">
        <v>128</v>
      </c>
      <c r="B130" s="1">
        <v>41539</v>
      </c>
      <c r="C130" t="s">
        <v>171</v>
      </c>
      <c r="D130">
        <v>144.02397485752201</v>
      </c>
      <c r="E130">
        <v>209.715091989825</v>
      </c>
      <c r="F130">
        <v>203.327018909602</v>
      </c>
      <c r="L130">
        <v>231.45811864460299</v>
      </c>
      <c r="M130">
        <v>227.90194751162599</v>
      </c>
      <c r="N130">
        <v>212.20059142480801</v>
      </c>
      <c r="O130">
        <v>203.79793941203201</v>
      </c>
      <c r="P130">
        <v>206.38738935426599</v>
      </c>
      <c r="Q130">
        <v>192.385695611801</v>
      </c>
      <c r="Y130">
        <v>101.40931380732199</v>
      </c>
      <c r="Z130">
        <v>88.998228187132</v>
      </c>
      <c r="AA130">
        <v>61.380712915062396</v>
      </c>
      <c r="AB130">
        <v>63.334499432765298</v>
      </c>
      <c r="AC130">
        <v>89.348099367202394</v>
      </c>
      <c r="AD130">
        <v>105.04850976522999</v>
      </c>
      <c r="AE130">
        <v>141.261862541787</v>
      </c>
      <c r="AF130">
        <v>178.315359376212</v>
      </c>
      <c r="AG130">
        <v>190.067273752272</v>
      </c>
      <c r="AQ130">
        <v>51.342522676331797</v>
      </c>
      <c r="AR130">
        <v>50.794144024009697</v>
      </c>
      <c r="AS130">
        <v>64.715026486179696</v>
      </c>
      <c r="AT130">
        <v>60.073349595354998</v>
      </c>
      <c r="AZ130">
        <f t="shared" si="9"/>
        <v>139.87666680195213</v>
      </c>
      <c r="BA130">
        <f t="shared" ref="BA130:BA193" si="13">AZ130-($AZ$512-$BH$512)</f>
        <v>137.95771369183251</v>
      </c>
      <c r="BB130">
        <v>167.15199779218099</v>
      </c>
    </row>
    <row r="131" spans="1:57" x14ac:dyDescent="0.35">
      <c r="A131">
        <v>129</v>
      </c>
      <c r="B131" s="1">
        <v>41547</v>
      </c>
      <c r="C131" t="s">
        <v>172</v>
      </c>
      <c r="D131">
        <v>153.471689989476</v>
      </c>
      <c r="E131">
        <v>222.51350381196599</v>
      </c>
      <c r="F131">
        <v>229.318748470472</v>
      </c>
      <c r="G131">
        <v>250.81518675919301</v>
      </c>
      <c r="H131">
        <v>254.19278102707099</v>
      </c>
      <c r="I131">
        <v>239.78972182958199</v>
      </c>
      <c r="J131">
        <v>239.064520611234</v>
      </c>
      <c r="K131">
        <v>235.482665241147</v>
      </c>
      <c r="L131">
        <v>250.72937448482699</v>
      </c>
      <c r="M131">
        <v>246.01684294931999</v>
      </c>
      <c r="N131">
        <v>234.14883551849601</v>
      </c>
      <c r="O131">
        <v>224.810718928207</v>
      </c>
      <c r="P131">
        <v>227.04573614455299</v>
      </c>
      <c r="Q131">
        <v>220.70144550247099</v>
      </c>
      <c r="R131">
        <v>213.915012809709</v>
      </c>
      <c r="S131">
        <v>217.92047231800501</v>
      </c>
      <c r="T131">
        <v>178.248554188003</v>
      </c>
      <c r="U131">
        <v>173.15401042565</v>
      </c>
      <c r="V131">
        <v>155.35466427581201</v>
      </c>
      <c r="AZ131">
        <f t="shared" ref="AZ131:AZ194" si="14">AVERAGE(D131:AY131)</f>
        <v>219.2997097518523</v>
      </c>
      <c r="BA131">
        <f t="shared" si="13"/>
        <v>217.38075664173266</v>
      </c>
      <c r="BB131">
        <v>167.949961134738</v>
      </c>
    </row>
    <row r="132" spans="1:57" x14ac:dyDescent="0.35">
      <c r="A132">
        <v>130</v>
      </c>
      <c r="B132" s="1">
        <v>41571</v>
      </c>
      <c r="C132" t="s">
        <v>173</v>
      </c>
      <c r="L132">
        <v>235.93084228655101</v>
      </c>
      <c r="M132">
        <v>228.03998246107</v>
      </c>
      <c r="N132">
        <v>212.653149138804</v>
      </c>
      <c r="O132">
        <v>195.721031341203</v>
      </c>
      <c r="P132">
        <v>204.43699959064099</v>
      </c>
      <c r="Q132">
        <v>181.35948665003201</v>
      </c>
      <c r="Y132">
        <v>114.181608805198</v>
      </c>
      <c r="Z132">
        <v>101.706668085842</v>
      </c>
      <c r="AA132">
        <v>83.028072165591198</v>
      </c>
      <c r="AB132">
        <v>83.822501080233394</v>
      </c>
      <c r="AC132">
        <v>97.747726819359798</v>
      </c>
      <c r="AD132">
        <v>112.011410676699</v>
      </c>
      <c r="AE132">
        <v>155.038714460074</v>
      </c>
      <c r="AF132">
        <v>180.62723477178699</v>
      </c>
      <c r="AG132">
        <v>207.972246405438</v>
      </c>
      <c r="AQ132">
        <v>76.376111091919597</v>
      </c>
      <c r="AR132">
        <v>59.860027769687001</v>
      </c>
      <c r="AS132">
        <v>76.921365683430906</v>
      </c>
      <c r="AT132">
        <v>80.621117014471395</v>
      </c>
      <c r="AZ132">
        <f t="shared" si="14"/>
        <v>141.47664717358063</v>
      </c>
      <c r="BA132">
        <f t="shared" si="13"/>
        <v>139.55769406346099</v>
      </c>
      <c r="BB132">
        <v>168.71920508068101</v>
      </c>
    </row>
    <row r="133" spans="1:57" x14ac:dyDescent="0.35">
      <c r="A133">
        <v>131</v>
      </c>
      <c r="B133" s="1">
        <v>41586</v>
      </c>
      <c r="C133" t="s">
        <v>174</v>
      </c>
      <c r="D133">
        <v>136.54200718484299</v>
      </c>
      <c r="E133">
        <v>205.38781698593399</v>
      </c>
      <c r="F133">
        <v>207.83384080826499</v>
      </c>
      <c r="G133">
        <v>224.68947470636101</v>
      </c>
      <c r="H133">
        <v>226.91813448514301</v>
      </c>
      <c r="I133">
        <v>214.81678122039</v>
      </c>
      <c r="J133">
        <v>203.13573910943799</v>
      </c>
      <c r="K133">
        <v>206.649713923809</v>
      </c>
      <c r="L133">
        <v>220.41814628740599</v>
      </c>
      <c r="M133">
        <v>217.94438771799301</v>
      </c>
      <c r="N133">
        <v>210.38071425106901</v>
      </c>
      <c r="O133">
        <v>202.703644225414</v>
      </c>
      <c r="P133">
        <v>203.933442746525</v>
      </c>
      <c r="Q133">
        <v>187.512883675637</v>
      </c>
      <c r="R133">
        <v>174.90972256227201</v>
      </c>
      <c r="S133">
        <v>184.188880149874</v>
      </c>
      <c r="T133">
        <v>165.51899624964599</v>
      </c>
      <c r="U133">
        <v>165.66738851038201</v>
      </c>
      <c r="V133">
        <v>144.002420024852</v>
      </c>
      <c r="W133">
        <v>150.41651327929401</v>
      </c>
      <c r="X133">
        <v>116.35908688552099</v>
      </c>
      <c r="Y133">
        <v>109.530535112034</v>
      </c>
      <c r="Z133">
        <v>102.979069795572</v>
      </c>
      <c r="AA133">
        <v>83.691457802701805</v>
      </c>
      <c r="AB133">
        <v>73.353461359042896</v>
      </c>
      <c r="AC133">
        <v>97.091514702361394</v>
      </c>
      <c r="AD133">
        <v>115.77479337536801</v>
      </c>
      <c r="AE133">
        <v>149.11539362171399</v>
      </c>
      <c r="AF133">
        <v>187.09151827508299</v>
      </c>
      <c r="AG133">
        <v>215.63315180732201</v>
      </c>
      <c r="AH133">
        <v>235.32027231864799</v>
      </c>
      <c r="AI133">
        <v>235.44938536731601</v>
      </c>
      <c r="AJ133">
        <v>228.63355209219</v>
      </c>
      <c r="AK133">
        <v>215.362047779969</v>
      </c>
      <c r="AL133">
        <v>183.31330860587701</v>
      </c>
      <c r="AM133">
        <v>161.31640221840399</v>
      </c>
      <c r="AN133">
        <v>121.583764204947</v>
      </c>
      <c r="AO133">
        <v>148.37370943410701</v>
      </c>
      <c r="AP133">
        <v>96.991178722323795</v>
      </c>
      <c r="AQ133">
        <v>76.460455762575293</v>
      </c>
      <c r="AR133">
        <v>66.097157209023095</v>
      </c>
      <c r="AS133">
        <v>77.7052260601086</v>
      </c>
      <c r="AT133">
        <v>78.907738327881702</v>
      </c>
      <c r="AU133">
        <v>101.451595006891</v>
      </c>
      <c r="AV133">
        <v>108.461067873959</v>
      </c>
      <c r="AW133">
        <v>114.69165458309401</v>
      </c>
      <c r="AX133">
        <v>111.635080018895</v>
      </c>
      <c r="AY133">
        <v>94.447605522909697</v>
      </c>
      <c r="AZ133">
        <f t="shared" si="14"/>
        <v>157.50816316563302</v>
      </c>
      <c r="BA133">
        <f t="shared" si="13"/>
        <v>155.58921005551338</v>
      </c>
      <c r="BB133">
        <v>168.18803654092</v>
      </c>
      <c r="BC133">
        <f>1-(($BB$132-BB133)/5.9)</f>
        <v>0.90997143393881152</v>
      </c>
      <c r="BD133">
        <f>B133-$B$132</f>
        <v>15</v>
      </c>
      <c r="BE133">
        <f>BD133/365</f>
        <v>4.1095890410958902E-2</v>
      </c>
    </row>
    <row r="134" spans="1:57" x14ac:dyDescent="0.35">
      <c r="A134">
        <v>132</v>
      </c>
      <c r="B134" s="1">
        <v>41602</v>
      </c>
      <c r="C134" t="s">
        <v>175</v>
      </c>
      <c r="D134">
        <v>169.692765978936</v>
      </c>
      <c r="E134">
        <v>229.79740961490401</v>
      </c>
      <c r="F134">
        <v>224.434744247081</v>
      </c>
      <c r="G134">
        <v>253.05417441951201</v>
      </c>
      <c r="H134">
        <v>257.93202571253403</v>
      </c>
      <c r="I134">
        <v>248.928770594132</v>
      </c>
      <c r="J134">
        <v>235.90468739411</v>
      </c>
      <c r="K134">
        <v>226.79245606411899</v>
      </c>
      <c r="L134">
        <v>242.70151123358099</v>
      </c>
      <c r="M134">
        <v>232.99922240338199</v>
      </c>
      <c r="N134">
        <v>225.90730604789499</v>
      </c>
      <c r="O134">
        <v>220.78315080777799</v>
      </c>
      <c r="P134">
        <v>224.27858672649</v>
      </c>
      <c r="Q134">
        <v>210.70428514778999</v>
      </c>
      <c r="R134">
        <v>204.67811223571101</v>
      </c>
      <c r="S134">
        <v>208.92984746177001</v>
      </c>
      <c r="T134">
        <v>179.32951194981899</v>
      </c>
      <c r="U134">
        <v>182.23776355235799</v>
      </c>
      <c r="V134">
        <v>151.921627266266</v>
      </c>
      <c r="W134">
        <v>159.62106699261099</v>
      </c>
      <c r="X134">
        <v>143.42732287768499</v>
      </c>
      <c r="Y134">
        <v>127.57527766042899</v>
      </c>
      <c r="Z134">
        <v>109.214803617396</v>
      </c>
      <c r="AA134">
        <v>95.398764352702202</v>
      </c>
      <c r="AB134">
        <v>105.38423712003799</v>
      </c>
      <c r="AC134">
        <v>134.26268709438</v>
      </c>
      <c r="AD134">
        <v>147.48474499283799</v>
      </c>
      <c r="AE134">
        <v>172.72225930452299</v>
      </c>
      <c r="AF134">
        <v>212.95108166793301</v>
      </c>
      <c r="AG134">
        <v>243.40853522851401</v>
      </c>
      <c r="AH134">
        <v>272.42352585726798</v>
      </c>
      <c r="AI134">
        <v>274.88999541763297</v>
      </c>
      <c r="AJ134">
        <v>271.46693164397999</v>
      </c>
      <c r="AK134">
        <v>243.734634965244</v>
      </c>
      <c r="AL134">
        <v>213.73756133942601</v>
      </c>
      <c r="AM134">
        <v>176.72951314272001</v>
      </c>
      <c r="AN134">
        <v>148.121252550995</v>
      </c>
      <c r="AO134">
        <v>176.69277674072401</v>
      </c>
      <c r="AP134">
        <v>136.50197720553399</v>
      </c>
      <c r="AQ134">
        <v>114.767071989342</v>
      </c>
      <c r="AR134">
        <v>87.231916440120102</v>
      </c>
      <c r="AS134">
        <v>91.099665290431403</v>
      </c>
      <c r="AT134">
        <v>97.8738157819392</v>
      </c>
      <c r="AU134">
        <v>135.70219825053101</v>
      </c>
      <c r="AV134">
        <v>155.679657441524</v>
      </c>
      <c r="AW134">
        <v>132.899845440528</v>
      </c>
      <c r="AX134">
        <v>125.56793006457001</v>
      </c>
      <c r="AY134">
        <v>118.12606761921</v>
      </c>
      <c r="AZ134">
        <f t="shared" si="14"/>
        <v>182.41052243643617</v>
      </c>
      <c r="BA134">
        <f t="shared" si="13"/>
        <v>180.49156932631655</v>
      </c>
      <c r="BB134">
        <v>168.431014836342</v>
      </c>
      <c r="BC134">
        <f t="shared" ref="BC134:BC138" si="15">1-(($BB$132-BB134)/5.9)</f>
        <v>0.9511541958747447</v>
      </c>
      <c r="BD134">
        <f t="shared" ref="BD134:BD138" si="16">B134-$B$132</f>
        <v>31</v>
      </c>
      <c r="BE134">
        <f t="shared" ref="BE134:BE138" si="17">BD134/365</f>
        <v>8.4931506849315067E-2</v>
      </c>
    </row>
    <row r="135" spans="1:57" x14ac:dyDescent="0.35">
      <c r="A135">
        <v>133</v>
      </c>
      <c r="B135" s="1">
        <v>41611</v>
      </c>
      <c r="C135" t="s">
        <v>176</v>
      </c>
      <c r="D135">
        <v>122.03532648309</v>
      </c>
      <c r="E135">
        <v>189.406117241</v>
      </c>
      <c r="F135">
        <v>188.491345386219</v>
      </c>
      <c r="G135">
        <v>207.77606072426499</v>
      </c>
      <c r="H135">
        <v>214.827014589436</v>
      </c>
      <c r="I135">
        <v>202.46128555089399</v>
      </c>
      <c r="J135">
        <v>198.51809331794601</v>
      </c>
      <c r="K135">
        <v>196.685989261999</v>
      </c>
      <c r="L135">
        <v>203.74382248939901</v>
      </c>
      <c r="M135">
        <v>199.81026408776901</v>
      </c>
      <c r="N135">
        <v>194.42113677192799</v>
      </c>
      <c r="O135">
        <v>184.15724682140399</v>
      </c>
      <c r="P135">
        <v>183.665855145405</v>
      </c>
      <c r="Q135">
        <v>170.76290009937699</v>
      </c>
      <c r="R135">
        <v>165.09868050639</v>
      </c>
      <c r="S135">
        <v>174.040686000748</v>
      </c>
      <c r="T135">
        <v>147.30130778326301</v>
      </c>
      <c r="U135">
        <v>143.23377199040601</v>
      </c>
      <c r="V135">
        <v>120.759182468715</v>
      </c>
      <c r="W135">
        <v>115.50069404345101</v>
      </c>
      <c r="X135">
        <v>108.930826517604</v>
      </c>
      <c r="Y135">
        <v>89.649904428493599</v>
      </c>
      <c r="Z135">
        <v>65.987765470315793</v>
      </c>
      <c r="AA135">
        <v>49.7612642330471</v>
      </c>
      <c r="AZ135">
        <f t="shared" si="14"/>
        <v>159.87610589219022</v>
      </c>
      <c r="BA135">
        <f t="shared" si="13"/>
        <v>157.95715278207058</v>
      </c>
      <c r="BB135">
        <v>167.699079099415</v>
      </c>
      <c r="BC135">
        <f t="shared" si="15"/>
        <v>0.82709729131084653</v>
      </c>
      <c r="BD135">
        <f t="shared" si="16"/>
        <v>40</v>
      </c>
      <c r="BE135">
        <f t="shared" si="17"/>
        <v>0.1095890410958904</v>
      </c>
    </row>
    <row r="136" spans="1:57" x14ac:dyDescent="0.35">
      <c r="A136">
        <v>134</v>
      </c>
      <c r="B136" s="1">
        <v>41635</v>
      </c>
      <c r="C136" t="s">
        <v>64</v>
      </c>
      <c r="J136">
        <v>247.61347992107099</v>
      </c>
      <c r="K136">
        <v>238.34254141424501</v>
      </c>
      <c r="L136">
        <v>244.98579774740301</v>
      </c>
      <c r="M136">
        <v>235.13696268493899</v>
      </c>
      <c r="N136">
        <v>234.75069519179499</v>
      </c>
      <c r="O136">
        <v>221.82652500110899</v>
      </c>
      <c r="V136">
        <v>152.17002763715001</v>
      </c>
      <c r="W136">
        <v>161.352989819953</v>
      </c>
      <c r="X136">
        <v>139.08757914232399</v>
      </c>
      <c r="Y136">
        <v>130.08870241994899</v>
      </c>
      <c r="Z136">
        <v>116.395784704538</v>
      </c>
      <c r="AA136">
        <v>98.899408000102497</v>
      </c>
      <c r="AB136">
        <v>117.894550026552</v>
      </c>
      <c r="AC136">
        <v>159.20822668043101</v>
      </c>
      <c r="AD136">
        <v>165.79093249547901</v>
      </c>
      <c r="AK136">
        <v>328.64760094347599</v>
      </c>
      <c r="AL136">
        <v>280.978854676352</v>
      </c>
      <c r="AM136">
        <v>230.53155112736701</v>
      </c>
      <c r="AN136">
        <v>181.982629147155</v>
      </c>
      <c r="AS136">
        <v>116.006106484407</v>
      </c>
      <c r="AU136">
        <v>212.745836952475</v>
      </c>
      <c r="AW136">
        <v>163.47606091917001</v>
      </c>
      <c r="AX136">
        <v>146.53813833267199</v>
      </c>
      <c r="AY136">
        <v>143.79808850665299</v>
      </c>
      <c r="AZ136">
        <f t="shared" si="14"/>
        <v>186.17704458236531</v>
      </c>
      <c r="BA136">
        <f t="shared" si="13"/>
        <v>184.25809147224567</v>
      </c>
      <c r="BB136">
        <v>167.52756786239999</v>
      </c>
      <c r="BC136">
        <f t="shared" si="15"/>
        <v>0.79802759012186164</v>
      </c>
      <c r="BD136">
        <f t="shared" si="16"/>
        <v>64</v>
      </c>
      <c r="BE136">
        <f t="shared" si="17"/>
        <v>0.17534246575342466</v>
      </c>
    </row>
    <row r="137" spans="1:57" x14ac:dyDescent="0.35">
      <c r="A137">
        <v>135</v>
      </c>
      <c r="B137" s="1">
        <v>41651</v>
      </c>
      <c r="C137" t="s">
        <v>63</v>
      </c>
      <c r="J137">
        <v>249.10659470511499</v>
      </c>
      <c r="K137">
        <v>241.89739373851199</v>
      </c>
      <c r="L137">
        <v>254.51482803917699</v>
      </c>
      <c r="M137">
        <v>249.97849794006501</v>
      </c>
      <c r="N137">
        <v>244.17089460031099</v>
      </c>
      <c r="O137">
        <v>234.613832001182</v>
      </c>
      <c r="V137">
        <v>148.218077378012</v>
      </c>
      <c r="W137">
        <v>160.78199933758299</v>
      </c>
      <c r="X137">
        <v>148.530178031676</v>
      </c>
      <c r="Y137">
        <v>145.041735708088</v>
      </c>
      <c r="Z137">
        <v>133.61063941818</v>
      </c>
      <c r="AA137">
        <v>108.532203437725</v>
      </c>
      <c r="AB137">
        <v>144.84921193669001</v>
      </c>
      <c r="AC137">
        <v>178.476581560863</v>
      </c>
      <c r="AD137">
        <v>183.79429026328799</v>
      </c>
      <c r="AK137">
        <v>319.81411532391098</v>
      </c>
      <c r="AL137">
        <v>274.669522388318</v>
      </c>
      <c r="AM137">
        <v>230.392870661432</v>
      </c>
      <c r="AN137">
        <v>179.43374351563401</v>
      </c>
      <c r="AU137">
        <v>205.925223769665</v>
      </c>
      <c r="AW137">
        <v>148.61643901855501</v>
      </c>
      <c r="AX137">
        <v>137.768165402265</v>
      </c>
      <c r="AY137">
        <v>133.83506648034401</v>
      </c>
      <c r="AZ137">
        <f t="shared" si="14"/>
        <v>193.76400455028659</v>
      </c>
      <c r="BA137">
        <f t="shared" si="13"/>
        <v>191.84505144016697</v>
      </c>
      <c r="BB137">
        <v>167.697931434114</v>
      </c>
      <c r="BC137">
        <f t="shared" si="15"/>
        <v>0.82690277176830329</v>
      </c>
      <c r="BD137">
        <f t="shared" si="16"/>
        <v>80</v>
      </c>
      <c r="BE137">
        <f t="shared" si="17"/>
        <v>0.21917808219178081</v>
      </c>
    </row>
    <row r="138" spans="1:57" x14ac:dyDescent="0.35">
      <c r="A138">
        <v>136</v>
      </c>
      <c r="B138" s="1">
        <v>41658</v>
      </c>
      <c r="C138" t="s">
        <v>177</v>
      </c>
      <c r="I138">
        <v>222.33815805661601</v>
      </c>
      <c r="J138">
        <v>221.46544493795699</v>
      </c>
      <c r="K138">
        <v>215.49610660818399</v>
      </c>
      <c r="L138">
        <v>227.608246858743</v>
      </c>
      <c r="M138">
        <v>226.84488230307201</v>
      </c>
      <c r="N138">
        <v>223.69824570866399</v>
      </c>
      <c r="O138">
        <v>214.76720745210801</v>
      </c>
      <c r="P138">
        <v>221.72050278978799</v>
      </c>
      <c r="U138">
        <v>157.01813738486001</v>
      </c>
      <c r="V138">
        <v>136.07371377213701</v>
      </c>
      <c r="W138">
        <v>145.30351854583299</v>
      </c>
      <c r="X138">
        <v>131.517132279702</v>
      </c>
      <c r="Y138">
        <v>118.105303727017</v>
      </c>
      <c r="Z138">
        <v>107.10710005091801</v>
      </c>
      <c r="AA138">
        <v>96.478687798257198</v>
      </c>
      <c r="AB138">
        <v>93.093566838408506</v>
      </c>
      <c r="AC138">
        <v>121.60752419859899</v>
      </c>
      <c r="AD138">
        <v>132.16751623939399</v>
      </c>
      <c r="AE138">
        <v>168.46000205331899</v>
      </c>
      <c r="AJ138">
        <v>264.86944838854299</v>
      </c>
      <c r="AK138">
        <v>242.44208329208999</v>
      </c>
      <c r="AL138">
        <v>212.940489236563</v>
      </c>
      <c r="AM138">
        <v>175.668627654864</v>
      </c>
      <c r="AN138">
        <v>139.54015959928299</v>
      </c>
      <c r="AO138">
        <v>173.94185813512499</v>
      </c>
      <c r="AR138">
        <v>75.392560777187398</v>
      </c>
      <c r="AS138">
        <v>85.768067607279903</v>
      </c>
      <c r="AU138">
        <v>131.84054628523799</v>
      </c>
      <c r="AW138">
        <v>125.244969605055</v>
      </c>
      <c r="AX138">
        <v>121.852088468047</v>
      </c>
      <c r="AY138">
        <v>100.570485251405</v>
      </c>
      <c r="AZ138">
        <f t="shared" si="14"/>
        <v>162.28846393239539</v>
      </c>
      <c r="BA138">
        <f t="shared" si="13"/>
        <v>160.36951082227574</v>
      </c>
      <c r="BB138">
        <v>167.23189315432501</v>
      </c>
      <c r="BC138">
        <f t="shared" si="15"/>
        <v>0.74791323282101696</v>
      </c>
      <c r="BD138">
        <f t="shared" si="16"/>
        <v>87</v>
      </c>
      <c r="BE138">
        <f t="shared" si="17"/>
        <v>0.23835616438356164</v>
      </c>
    </row>
    <row r="139" spans="1:57" x14ac:dyDescent="0.35">
      <c r="A139">
        <v>137</v>
      </c>
      <c r="B139" s="1">
        <v>41698</v>
      </c>
      <c r="C139" t="s">
        <v>178</v>
      </c>
      <c r="D139">
        <v>157.331480712678</v>
      </c>
      <c r="E139">
        <v>232.624785729097</v>
      </c>
      <c r="F139">
        <v>226.52029776455399</v>
      </c>
      <c r="G139">
        <v>246.32393461889799</v>
      </c>
      <c r="H139">
        <v>264.63860534377699</v>
      </c>
      <c r="I139">
        <v>259.74210566974</v>
      </c>
      <c r="J139">
        <v>247.71959931931801</v>
      </c>
      <c r="K139">
        <v>256.48499940247399</v>
      </c>
      <c r="L139">
        <v>270.68433501037202</v>
      </c>
      <c r="M139">
        <v>262.384352174078</v>
      </c>
      <c r="N139">
        <v>246.31123670677999</v>
      </c>
      <c r="Q139">
        <v>229.381508453625</v>
      </c>
      <c r="R139">
        <v>234.58837528103999</v>
      </c>
      <c r="S139">
        <v>247.52235963186399</v>
      </c>
      <c r="T139">
        <v>211.94066914785799</v>
      </c>
      <c r="U139">
        <v>198.73424802356999</v>
      </c>
      <c r="V139">
        <v>161.448084023609</v>
      </c>
      <c r="W139">
        <v>175.464779536468</v>
      </c>
      <c r="X139">
        <v>168.37239995710499</v>
      </c>
      <c r="Y139">
        <v>160.33260418870501</v>
      </c>
      <c r="Z139">
        <v>146.40081057534701</v>
      </c>
      <c r="AA139">
        <v>134.326909817234</v>
      </c>
      <c r="AB139">
        <v>168.18052386437901</v>
      </c>
      <c r="AC139">
        <v>190.887982054639</v>
      </c>
      <c r="AD139">
        <v>182.02600435194</v>
      </c>
      <c r="AE139">
        <v>207.22097506959901</v>
      </c>
      <c r="AF139">
        <v>226.27025650406401</v>
      </c>
      <c r="AG139">
        <v>269.69766667893401</v>
      </c>
      <c r="AH139">
        <v>319.90120783961402</v>
      </c>
      <c r="AI139">
        <v>331.76159260712501</v>
      </c>
      <c r="AJ139">
        <v>348.73412182631102</v>
      </c>
      <c r="AK139">
        <v>320.08630999689302</v>
      </c>
      <c r="AL139">
        <v>265.03030159822799</v>
      </c>
      <c r="AM139">
        <v>220.05956078618701</v>
      </c>
      <c r="AN139">
        <v>180.90399026975899</v>
      </c>
      <c r="AO139">
        <v>256.11765508525201</v>
      </c>
      <c r="AP139">
        <v>188.60249892116701</v>
      </c>
      <c r="AQ139">
        <v>144.49398689988499</v>
      </c>
      <c r="AR139">
        <v>108.195220431641</v>
      </c>
      <c r="AS139">
        <v>133.42845630211499</v>
      </c>
      <c r="AT139">
        <v>122.793401247753</v>
      </c>
      <c r="AU139">
        <v>205.314496344584</v>
      </c>
      <c r="AV139">
        <v>219.857198203292</v>
      </c>
      <c r="AW139">
        <v>156.83204533345199</v>
      </c>
      <c r="AX139">
        <v>148.13455625574699</v>
      </c>
      <c r="AY139">
        <v>147.80670907815301</v>
      </c>
      <c r="AZ139">
        <f t="shared" si="14"/>
        <v>213.07859127475885</v>
      </c>
      <c r="BA139">
        <f t="shared" si="13"/>
        <v>211.1596381646392</v>
      </c>
      <c r="BB139">
        <v>167.97655569341899</v>
      </c>
    </row>
    <row r="140" spans="1:57" x14ac:dyDescent="0.35">
      <c r="A140">
        <v>138</v>
      </c>
      <c r="B140" s="1">
        <v>41706</v>
      </c>
      <c r="C140" t="s">
        <v>179</v>
      </c>
      <c r="E140">
        <v>177.11531728708701</v>
      </c>
      <c r="F140">
        <v>181.651185374726</v>
      </c>
      <c r="G140">
        <v>198.89985089005799</v>
      </c>
      <c r="H140">
        <v>197.84253431938501</v>
      </c>
      <c r="I140">
        <v>196.32896259232899</v>
      </c>
      <c r="J140">
        <v>200.70101185560901</v>
      </c>
      <c r="K140">
        <v>195.27995035531501</v>
      </c>
      <c r="L140">
        <v>210.60832216227101</v>
      </c>
      <c r="P140">
        <v>180.214342191322</v>
      </c>
      <c r="Q140">
        <v>166.79678963321101</v>
      </c>
      <c r="R140">
        <v>163.10538654682301</v>
      </c>
      <c r="S140">
        <v>175.74991391423299</v>
      </c>
      <c r="T140">
        <v>152.48529625291599</v>
      </c>
      <c r="U140">
        <v>142.67551977276401</v>
      </c>
      <c r="V140">
        <v>131.28009114271501</v>
      </c>
      <c r="W140">
        <v>140.96078930245201</v>
      </c>
      <c r="X140">
        <v>124.169450115152</v>
      </c>
      <c r="Y140">
        <v>122.983919662345</v>
      </c>
      <c r="Z140">
        <v>109.49034672342199</v>
      </c>
      <c r="AA140">
        <v>98.739477192162695</v>
      </c>
      <c r="AF140">
        <v>175.23360398182399</v>
      </c>
      <c r="AG140">
        <v>191.62821662358701</v>
      </c>
      <c r="AH140">
        <v>233.13910173098699</v>
      </c>
      <c r="AI140">
        <v>248.40637180375299</v>
      </c>
      <c r="AJ140">
        <v>255.69063287333401</v>
      </c>
      <c r="AK140">
        <v>240.65112133707399</v>
      </c>
      <c r="AL140">
        <v>197.233707018589</v>
      </c>
      <c r="AM140">
        <v>165.04915764547999</v>
      </c>
      <c r="AN140">
        <v>127.115075706572</v>
      </c>
      <c r="AO140">
        <v>173.79850671297001</v>
      </c>
      <c r="AP140">
        <v>98.697822219361797</v>
      </c>
      <c r="AQ140">
        <v>69.021875331057402</v>
      </c>
      <c r="AR140">
        <v>54.5294915871212</v>
      </c>
      <c r="AT140">
        <v>61.385681616218498</v>
      </c>
      <c r="AU140">
        <v>125.389960360713</v>
      </c>
      <c r="AV140">
        <v>137.562170161713</v>
      </c>
      <c r="AW140">
        <v>117.81188424594301</v>
      </c>
      <c r="AX140">
        <v>111.380048737829</v>
      </c>
      <c r="AY140">
        <v>104.551123072512</v>
      </c>
      <c r="AZ140">
        <f t="shared" si="14"/>
        <v>157.82959000135733</v>
      </c>
      <c r="BA140">
        <f t="shared" si="13"/>
        <v>155.91063689123769</v>
      </c>
      <c r="BB140">
        <v>168.047467676216</v>
      </c>
    </row>
    <row r="141" spans="1:57" x14ac:dyDescent="0.35">
      <c r="A141">
        <v>139</v>
      </c>
      <c r="B141" s="1">
        <v>41722</v>
      </c>
      <c r="C141" t="s">
        <v>180</v>
      </c>
      <c r="D141">
        <v>113.10958998671499</v>
      </c>
      <c r="E141">
        <v>177.12386839224101</v>
      </c>
      <c r="F141">
        <v>185.390965862218</v>
      </c>
      <c r="G141">
        <v>206.36154224492401</v>
      </c>
      <c r="H141">
        <v>208.36193994647101</v>
      </c>
      <c r="L141">
        <v>201.92907859650001</v>
      </c>
      <c r="M141">
        <v>200.39470521416899</v>
      </c>
      <c r="N141">
        <v>195.81937750209499</v>
      </c>
      <c r="O141">
        <v>183.41422732308001</v>
      </c>
      <c r="P141">
        <v>183.426207266126</v>
      </c>
      <c r="Q141">
        <v>170.793248626018</v>
      </c>
      <c r="R141">
        <v>169.009648905917</v>
      </c>
      <c r="S141">
        <v>171.77586225305501</v>
      </c>
      <c r="T141">
        <v>141.37312882396699</v>
      </c>
      <c r="Y141">
        <v>113.708669007255</v>
      </c>
      <c r="Z141">
        <v>106.91029796519901</v>
      </c>
      <c r="AA141">
        <v>84.138101345098093</v>
      </c>
      <c r="AB141">
        <v>100.14319786498901</v>
      </c>
      <c r="AC141">
        <v>126.8096250573</v>
      </c>
      <c r="AD141">
        <v>132.47742875664699</v>
      </c>
      <c r="AE141">
        <v>149.57850780645299</v>
      </c>
      <c r="AF141">
        <v>177.854485376615</v>
      </c>
      <c r="AG141">
        <v>216.96713536207599</v>
      </c>
      <c r="AH141">
        <v>257.86172245684099</v>
      </c>
      <c r="AI141">
        <v>257.00983919246403</v>
      </c>
      <c r="AJ141">
        <v>267.40303031025002</v>
      </c>
      <c r="AO141">
        <v>176.34189647604401</v>
      </c>
      <c r="AP141">
        <v>118.126341977377</v>
      </c>
      <c r="AQ141">
        <v>89.620209948354102</v>
      </c>
      <c r="AR141">
        <v>53.588862184122597</v>
      </c>
      <c r="AS141">
        <v>82.864004299431599</v>
      </c>
      <c r="AT141">
        <v>72.188182359983699</v>
      </c>
      <c r="AV141">
        <v>142.06726911395401</v>
      </c>
      <c r="AZ141">
        <f t="shared" si="14"/>
        <v>158.60430902436215</v>
      </c>
      <c r="BA141">
        <f t="shared" si="13"/>
        <v>156.68535591424251</v>
      </c>
      <c r="BB141">
        <v>168.141780106856</v>
      </c>
    </row>
    <row r="142" spans="1:57" x14ac:dyDescent="0.35">
      <c r="A142">
        <v>140</v>
      </c>
      <c r="B142" s="1">
        <v>41730</v>
      </c>
      <c r="C142" t="s">
        <v>181</v>
      </c>
      <c r="D142">
        <v>110.643232039937</v>
      </c>
      <c r="E142">
        <v>177.51558669949199</v>
      </c>
      <c r="F142">
        <v>185.35121790382701</v>
      </c>
      <c r="G142">
        <v>201.26486759709201</v>
      </c>
      <c r="H142">
        <v>204.370291277494</v>
      </c>
      <c r="I142">
        <v>191.83010518289899</v>
      </c>
      <c r="J142">
        <v>192.86363190290501</v>
      </c>
      <c r="K142">
        <v>191.25741537279799</v>
      </c>
      <c r="L142">
        <v>200.92324859535699</v>
      </c>
      <c r="M142">
        <v>201.122233886597</v>
      </c>
      <c r="N142">
        <v>193.03100892037099</v>
      </c>
      <c r="O142">
        <v>182.69694626567599</v>
      </c>
      <c r="P142">
        <v>181.98578846765301</v>
      </c>
      <c r="Q142">
        <v>167.416514044526</v>
      </c>
      <c r="R142">
        <v>164.687662526628</v>
      </c>
      <c r="S142">
        <v>172.05044552573401</v>
      </c>
      <c r="T142">
        <v>141.029664285416</v>
      </c>
      <c r="U142">
        <v>132.464195936946</v>
      </c>
      <c r="V142">
        <v>116.98650546361</v>
      </c>
      <c r="W142">
        <v>127.84011522535</v>
      </c>
      <c r="X142">
        <v>114.815646349365</v>
      </c>
      <c r="Y142">
        <v>111.514037453733</v>
      </c>
      <c r="Z142">
        <v>102.70523662479199</v>
      </c>
      <c r="AA142">
        <v>86.5175010037199</v>
      </c>
      <c r="AB142">
        <v>100.667046157553</v>
      </c>
      <c r="AC142">
        <v>123.716077854324</v>
      </c>
      <c r="AD142">
        <v>128.635307814166</v>
      </c>
      <c r="AE142">
        <v>151.81020667647201</v>
      </c>
      <c r="AF142">
        <v>177.176919188292</v>
      </c>
      <c r="AG142">
        <v>195.33527597125601</v>
      </c>
      <c r="AH142">
        <v>238.05834424860899</v>
      </c>
      <c r="AI142">
        <v>250.202084397101</v>
      </c>
      <c r="AJ142">
        <v>248.53452157715401</v>
      </c>
      <c r="AK142">
        <v>233.58410887119501</v>
      </c>
      <c r="AL142">
        <v>194.434875943572</v>
      </c>
      <c r="AM142">
        <v>165.42684924614599</v>
      </c>
      <c r="AN142">
        <v>126.37036761661901</v>
      </c>
      <c r="AO142">
        <v>155.950052352791</v>
      </c>
      <c r="AP142">
        <v>102.405056306235</v>
      </c>
      <c r="AQ142">
        <v>84.924497262393601</v>
      </c>
      <c r="AR142">
        <v>52.614971165344997</v>
      </c>
      <c r="AS142">
        <v>81.650970076096201</v>
      </c>
      <c r="AT142">
        <v>66.437799907473703</v>
      </c>
      <c r="AU142">
        <v>121.02770368794199</v>
      </c>
      <c r="AV142">
        <v>137.25401429086301</v>
      </c>
      <c r="AW142">
        <v>107.565805341447</v>
      </c>
      <c r="AX142">
        <v>100.96183089799401</v>
      </c>
      <c r="AY142">
        <v>93.342099117002704</v>
      </c>
      <c r="AZ142">
        <f t="shared" si="14"/>
        <v>151.89520592749923</v>
      </c>
      <c r="BA142">
        <f t="shared" si="13"/>
        <v>149.97625281737959</v>
      </c>
      <c r="BB142">
        <v>168.17808100227001</v>
      </c>
    </row>
    <row r="143" spans="1:57" x14ac:dyDescent="0.35">
      <c r="A143">
        <v>141</v>
      </c>
      <c r="B143" s="1">
        <v>41738</v>
      </c>
      <c r="C143" t="s">
        <v>182</v>
      </c>
      <c r="D143">
        <v>117.39941694292099</v>
      </c>
      <c r="E143">
        <v>178.088025740728</v>
      </c>
      <c r="F143">
        <v>192.44498924477199</v>
      </c>
      <c r="G143">
        <v>209.58085944479001</v>
      </c>
      <c r="H143">
        <v>213.29939745458</v>
      </c>
      <c r="I143">
        <v>202.360838613841</v>
      </c>
      <c r="M143">
        <v>196.21389416741701</v>
      </c>
      <c r="N143">
        <v>194.84540734881401</v>
      </c>
      <c r="O143">
        <v>183.03939365497999</v>
      </c>
      <c r="P143">
        <v>183.22763921673001</v>
      </c>
      <c r="Q143">
        <v>181.69877473907101</v>
      </c>
      <c r="R143">
        <v>174.511381941769</v>
      </c>
      <c r="S143">
        <v>174.973281762103</v>
      </c>
      <c r="T143">
        <v>148.26331750472499</v>
      </c>
      <c r="U143">
        <v>137.647053956696</v>
      </c>
      <c r="V143">
        <v>124.170236758333</v>
      </c>
      <c r="AB143">
        <v>115.611877795838</v>
      </c>
      <c r="AC143">
        <v>160.73624912841399</v>
      </c>
      <c r="AD143">
        <v>170.16487803019399</v>
      </c>
      <c r="AE143">
        <v>172.037483796625</v>
      </c>
      <c r="AF143">
        <v>182.68954939630399</v>
      </c>
      <c r="AG143">
        <v>225.832703467513</v>
      </c>
      <c r="AH143">
        <v>272.97787048799802</v>
      </c>
      <c r="AI143">
        <v>277.200216268931</v>
      </c>
      <c r="AJ143">
        <v>280.40197360225199</v>
      </c>
      <c r="AK143">
        <v>259.07576727306002</v>
      </c>
      <c r="AL143">
        <v>219.85520557643301</v>
      </c>
      <c r="AO143">
        <v>194.95926896463499</v>
      </c>
      <c r="AP143">
        <v>139.950127516886</v>
      </c>
      <c r="AQ143">
        <v>106.16149058776</v>
      </c>
      <c r="AR143">
        <v>66.461496121787206</v>
      </c>
      <c r="AS143">
        <v>110.245286179259</v>
      </c>
      <c r="AT143">
        <v>82.585158035568298</v>
      </c>
      <c r="AU143">
        <v>145.39708554839899</v>
      </c>
      <c r="AV143">
        <v>163.46015586137</v>
      </c>
      <c r="AZ143">
        <f t="shared" si="14"/>
        <v>175.93050720375706</v>
      </c>
      <c r="BA143">
        <f t="shared" si="13"/>
        <v>174.01155409363741</v>
      </c>
      <c r="BB143">
        <v>169.09612761905899</v>
      </c>
    </row>
    <row r="144" spans="1:57" x14ac:dyDescent="0.35">
      <c r="A144">
        <v>142</v>
      </c>
      <c r="B144" s="1">
        <v>41739</v>
      </c>
      <c r="C144" t="s">
        <v>183</v>
      </c>
      <c r="D144">
        <v>122.517345260939</v>
      </c>
      <c r="E144">
        <v>205.40125824844901</v>
      </c>
      <c r="F144">
        <v>210.009985807818</v>
      </c>
      <c r="G144">
        <v>223.48912146782899</v>
      </c>
      <c r="H144">
        <v>229.40112143016199</v>
      </c>
      <c r="I144">
        <v>227.54265656926401</v>
      </c>
      <c r="J144">
        <v>220.70774558307099</v>
      </c>
      <c r="K144">
        <v>216.20439346781899</v>
      </c>
      <c r="L144">
        <v>236.99079658599899</v>
      </c>
      <c r="M144">
        <v>218.87467129864299</v>
      </c>
      <c r="N144">
        <v>217.520880694281</v>
      </c>
      <c r="O144">
        <v>215.20119092601999</v>
      </c>
      <c r="P144">
        <v>215.07176613591699</v>
      </c>
      <c r="Q144">
        <v>196.87706176466901</v>
      </c>
      <c r="R144">
        <v>191.07595242177399</v>
      </c>
      <c r="S144">
        <v>179.79858514087201</v>
      </c>
      <c r="T144">
        <v>147.88860686235199</v>
      </c>
      <c r="U144">
        <v>136.643612708467</v>
      </c>
      <c r="V144">
        <v>118.586852059888</v>
      </c>
      <c r="W144">
        <v>128.82629510739099</v>
      </c>
      <c r="X144">
        <v>126.037904245568</v>
      </c>
      <c r="Y144">
        <v>139.11441517134199</v>
      </c>
      <c r="AZ144">
        <f t="shared" si="14"/>
        <v>187.44464631629705</v>
      </c>
      <c r="BA144">
        <f t="shared" si="13"/>
        <v>185.52569320617744</v>
      </c>
      <c r="BB144">
        <v>168.34160706715599</v>
      </c>
    </row>
    <row r="145" spans="1:54" x14ac:dyDescent="0.35">
      <c r="A145">
        <v>143</v>
      </c>
      <c r="B145" s="1">
        <v>41762</v>
      </c>
      <c r="C145" t="s">
        <v>184</v>
      </c>
      <c r="D145">
        <v>117.42751204117501</v>
      </c>
      <c r="E145">
        <v>183.39169365167399</v>
      </c>
      <c r="F145">
        <v>186.461730117733</v>
      </c>
      <c r="G145">
        <v>198.68378144261399</v>
      </c>
      <c r="H145">
        <v>191.980460713356</v>
      </c>
      <c r="I145">
        <v>198.86980228032601</v>
      </c>
      <c r="J145">
        <v>218.49735436551001</v>
      </c>
      <c r="K145">
        <v>241.068923127505</v>
      </c>
      <c r="AZ145">
        <f t="shared" si="14"/>
        <v>192.04765721748666</v>
      </c>
      <c r="BA145">
        <f t="shared" si="13"/>
        <v>190.12870410736701</v>
      </c>
      <c r="BB145">
        <v>168.55138976176301</v>
      </c>
    </row>
    <row r="146" spans="1:54" x14ac:dyDescent="0.35">
      <c r="A146">
        <v>144</v>
      </c>
      <c r="B146" s="1">
        <v>41763</v>
      </c>
      <c r="C146" t="s">
        <v>185</v>
      </c>
      <c r="D146">
        <v>107.494885331109</v>
      </c>
      <c r="E146">
        <v>175.630295146598</v>
      </c>
      <c r="F146">
        <v>176.61348900633701</v>
      </c>
      <c r="G146">
        <v>190.116542400344</v>
      </c>
      <c r="H146">
        <v>189.92969172348199</v>
      </c>
      <c r="I146">
        <v>183.28387841488899</v>
      </c>
      <c r="J146">
        <v>177.61232520213801</v>
      </c>
      <c r="P146">
        <v>164.18424785281701</v>
      </c>
      <c r="Q146">
        <v>151.48758302846099</v>
      </c>
      <c r="R146">
        <v>148.09794779285599</v>
      </c>
      <c r="S146">
        <v>151.69556854897499</v>
      </c>
      <c r="T146">
        <v>119.80641228941499</v>
      </c>
      <c r="U146">
        <v>109.960406875613</v>
      </c>
      <c r="V146">
        <v>101.470917668309</v>
      </c>
      <c r="W146">
        <v>121.468185807833</v>
      </c>
      <c r="AE146">
        <v>159.87576283617301</v>
      </c>
      <c r="AF146">
        <v>180.795170869076</v>
      </c>
      <c r="AG146">
        <v>213.575534712707</v>
      </c>
      <c r="AH146">
        <v>234.204614770115</v>
      </c>
      <c r="AI146">
        <v>237.881932704663</v>
      </c>
      <c r="AJ146">
        <v>229.17880746412001</v>
      </c>
      <c r="AK146">
        <v>209.37082543485499</v>
      </c>
      <c r="AL146">
        <v>178.47787128855001</v>
      </c>
      <c r="AM146">
        <v>160.20416093195499</v>
      </c>
      <c r="AN146">
        <v>146.08569339222001</v>
      </c>
      <c r="AO146">
        <v>146.467702417889</v>
      </c>
      <c r="AP146">
        <v>100.95476892419499</v>
      </c>
      <c r="AQ146">
        <v>78.869263692175707</v>
      </c>
      <c r="AR146">
        <v>49.789195912191197</v>
      </c>
      <c r="AT146">
        <v>80.596269906388898</v>
      </c>
      <c r="AU146">
        <v>96.347789127519206</v>
      </c>
      <c r="AV146">
        <v>117.950691115767</v>
      </c>
      <c r="AZ146">
        <f t="shared" si="14"/>
        <v>152.79620101842926</v>
      </c>
      <c r="BA146">
        <f t="shared" si="13"/>
        <v>150.87724790830964</v>
      </c>
      <c r="BB146">
        <v>170.29964786738</v>
      </c>
    </row>
    <row r="147" spans="1:54" x14ac:dyDescent="0.35">
      <c r="A147">
        <v>145</v>
      </c>
      <c r="B147" s="1">
        <v>41778</v>
      </c>
      <c r="C147" t="s">
        <v>186</v>
      </c>
      <c r="D147">
        <v>101.72945245896901</v>
      </c>
      <c r="E147">
        <v>167.28489415353201</v>
      </c>
      <c r="F147">
        <v>171.15431540490701</v>
      </c>
      <c r="G147">
        <v>189.704584709578</v>
      </c>
      <c r="H147">
        <v>187.47721082680599</v>
      </c>
      <c r="I147">
        <v>178.16435518635299</v>
      </c>
      <c r="J147">
        <v>174.854937583457</v>
      </c>
      <c r="K147">
        <v>178.728583191192</v>
      </c>
      <c r="L147">
        <v>182.77478621558001</v>
      </c>
      <c r="M147">
        <v>182.47706226209601</v>
      </c>
      <c r="N147">
        <v>174.96592894618499</v>
      </c>
      <c r="O147">
        <v>163.92064856685201</v>
      </c>
      <c r="P147">
        <v>163.19343658943001</v>
      </c>
      <c r="Q147">
        <v>146.32479019368199</v>
      </c>
      <c r="R147">
        <v>143.62448374935599</v>
      </c>
      <c r="S147">
        <v>148.68001521098401</v>
      </c>
      <c r="T147">
        <v>117.448981802809</v>
      </c>
      <c r="U147">
        <v>107.01966461809999</v>
      </c>
      <c r="V147">
        <v>103.39447623649301</v>
      </c>
      <c r="W147">
        <v>110.637587045188</v>
      </c>
      <c r="X147">
        <v>107.38516935182</v>
      </c>
      <c r="Y147">
        <v>103.538753249229</v>
      </c>
      <c r="Z147">
        <v>87.951358381998205</v>
      </c>
      <c r="AA147">
        <v>77.3437395857312</v>
      </c>
      <c r="AB147">
        <v>96.112268688727497</v>
      </c>
      <c r="AC147">
        <v>124.203844315905</v>
      </c>
      <c r="AD147">
        <v>127.40556544527399</v>
      </c>
      <c r="AE147">
        <v>156.386740819837</v>
      </c>
      <c r="AL147">
        <v>178.742610687904</v>
      </c>
      <c r="AM147">
        <v>160.02419117958701</v>
      </c>
      <c r="AN147">
        <v>136.053858533979</v>
      </c>
      <c r="AR147">
        <v>53.3994302024185</v>
      </c>
      <c r="AS147">
        <v>83.673198205086507</v>
      </c>
      <c r="AU147">
        <v>99.4433930379234</v>
      </c>
      <c r="AW147">
        <v>110.212278898631</v>
      </c>
      <c r="AX147">
        <v>104.31630330697099</v>
      </c>
      <c r="AY147">
        <v>94.085692905267507</v>
      </c>
      <c r="AZ147">
        <f t="shared" si="14"/>
        <v>134.96861058777949</v>
      </c>
      <c r="BA147">
        <f t="shared" si="13"/>
        <v>133.04965747765988</v>
      </c>
      <c r="BB147">
        <v>170.08495568329599</v>
      </c>
    </row>
    <row r="148" spans="1:54" x14ac:dyDescent="0.35">
      <c r="A148">
        <v>146</v>
      </c>
      <c r="B148" s="1">
        <v>41779</v>
      </c>
      <c r="C148" t="s">
        <v>187</v>
      </c>
      <c r="J148">
        <v>159.196016402146</v>
      </c>
      <c r="K148">
        <v>161.46579920808401</v>
      </c>
      <c r="L148">
        <v>170.98533045271</v>
      </c>
      <c r="M148">
        <v>168.654532367369</v>
      </c>
      <c r="N148">
        <v>161.67685019775999</v>
      </c>
      <c r="O148">
        <v>147.297855969198</v>
      </c>
      <c r="V148">
        <v>80.134016972088304</v>
      </c>
      <c r="W148">
        <v>88.593787507930799</v>
      </c>
      <c r="X148">
        <v>77.921860682433802</v>
      </c>
      <c r="Y148">
        <v>78.933558759373796</v>
      </c>
      <c r="Z148">
        <v>69.068862703805607</v>
      </c>
      <c r="AA148">
        <v>62.395162125599199</v>
      </c>
      <c r="AB148">
        <v>74.900004456551898</v>
      </c>
      <c r="AC148">
        <v>99.057710741249494</v>
      </c>
      <c r="AD148">
        <v>111.91439665399</v>
      </c>
      <c r="AE148">
        <v>133.197392233345</v>
      </c>
      <c r="AM148">
        <v>135.62740942589701</v>
      </c>
      <c r="AN148">
        <v>118.10273315375299</v>
      </c>
      <c r="AS148">
        <v>62.603057562385104</v>
      </c>
      <c r="AW148">
        <v>109.675479286927</v>
      </c>
      <c r="AX148">
        <v>89.465599037338606</v>
      </c>
      <c r="AY148">
        <v>80.764535169210603</v>
      </c>
      <c r="AZ148">
        <f t="shared" si="14"/>
        <v>110.98327050314302</v>
      </c>
      <c r="BA148">
        <f t="shared" si="13"/>
        <v>109.06431739302339</v>
      </c>
      <c r="BB148">
        <v>169.32149064090899</v>
      </c>
    </row>
    <row r="149" spans="1:54" x14ac:dyDescent="0.35">
      <c r="A149">
        <v>147</v>
      </c>
      <c r="B149" s="1">
        <v>41786</v>
      </c>
      <c r="C149" t="s">
        <v>188</v>
      </c>
      <c r="H149">
        <v>203.77408812050601</v>
      </c>
      <c r="I149">
        <v>194.37831750733201</v>
      </c>
      <c r="J149">
        <v>193.40924366467499</v>
      </c>
      <c r="K149">
        <v>196.17591881043899</v>
      </c>
      <c r="L149">
        <v>207.93083359109099</v>
      </c>
      <c r="M149">
        <v>203.53206091437801</v>
      </c>
      <c r="N149">
        <v>198.91924070137699</v>
      </c>
      <c r="O149">
        <v>181.73914021154201</v>
      </c>
      <c r="AZ149">
        <f t="shared" si="14"/>
        <v>197.48235544016751</v>
      </c>
      <c r="BA149">
        <f t="shared" si="13"/>
        <v>195.56340233004789</v>
      </c>
      <c r="BB149">
        <v>169.30107926947201</v>
      </c>
    </row>
    <row r="150" spans="1:54" x14ac:dyDescent="0.35">
      <c r="A150">
        <v>148</v>
      </c>
      <c r="B150" s="1">
        <v>41803</v>
      </c>
      <c r="C150" t="s">
        <v>117</v>
      </c>
      <c r="L150">
        <v>195.597329749567</v>
      </c>
      <c r="M150">
        <v>193.37561383836399</v>
      </c>
      <c r="N150">
        <v>196.017470374992</v>
      </c>
      <c r="Y150">
        <v>99.283744490251905</v>
      </c>
      <c r="Z150">
        <v>88.089643719110896</v>
      </c>
      <c r="AA150">
        <v>71.6966915483126</v>
      </c>
      <c r="AB150">
        <v>100.20755460282901</v>
      </c>
      <c r="AC150">
        <v>145.329730735022</v>
      </c>
      <c r="AD150">
        <v>159.74025512018699</v>
      </c>
      <c r="AE150">
        <v>198.70607244612401</v>
      </c>
      <c r="AF150">
        <v>225.55334493033899</v>
      </c>
      <c r="AG150">
        <v>256.21541812838302</v>
      </c>
      <c r="AH150">
        <v>280.94336520622301</v>
      </c>
      <c r="AI150">
        <v>286.95671707159698</v>
      </c>
      <c r="AJ150">
        <v>274.13388215705902</v>
      </c>
      <c r="AK150">
        <v>229.85561432365199</v>
      </c>
      <c r="AL150">
        <v>173.39788886684499</v>
      </c>
      <c r="AM150">
        <v>158.16351299432401</v>
      </c>
      <c r="AN150">
        <v>137.88255292213699</v>
      </c>
      <c r="AO150">
        <v>175.84811622275799</v>
      </c>
      <c r="AP150">
        <v>143.95883847571699</v>
      </c>
      <c r="AQ150">
        <v>128.411350519124</v>
      </c>
      <c r="AR150">
        <v>99.172362234541595</v>
      </c>
      <c r="AS150">
        <v>115.105335057635</v>
      </c>
      <c r="AT150">
        <v>116.55035737356999</v>
      </c>
      <c r="AU150">
        <v>111.79104973080899</v>
      </c>
      <c r="AV150">
        <v>168.21695940800001</v>
      </c>
      <c r="AW150">
        <v>124.80686449669</v>
      </c>
      <c r="AX150">
        <v>117.09223108098099</v>
      </c>
      <c r="AY150">
        <v>110.91204212808999</v>
      </c>
      <c r="AZ150">
        <f t="shared" si="14"/>
        <v>162.76706366510783</v>
      </c>
      <c r="BA150">
        <f t="shared" si="13"/>
        <v>160.84811055498818</v>
      </c>
      <c r="BB150">
        <v>168.33941113287901</v>
      </c>
    </row>
    <row r="151" spans="1:54" x14ac:dyDescent="0.35">
      <c r="A151">
        <v>149</v>
      </c>
      <c r="B151" s="1">
        <v>41810</v>
      </c>
      <c r="C151" t="s">
        <v>189</v>
      </c>
      <c r="D151">
        <v>116.396893211342</v>
      </c>
      <c r="E151">
        <v>186.29380778958699</v>
      </c>
      <c r="F151">
        <v>189.180740200164</v>
      </c>
      <c r="G151">
        <v>211.674388706185</v>
      </c>
      <c r="H151">
        <v>209.350350640963</v>
      </c>
      <c r="I151">
        <v>207.90806413032499</v>
      </c>
      <c r="J151">
        <v>201.48210815314999</v>
      </c>
      <c r="K151">
        <v>200.78096253802099</v>
      </c>
      <c r="L151">
        <v>212.841504386987</v>
      </c>
      <c r="M151">
        <v>204.810354009994</v>
      </c>
      <c r="N151">
        <v>203.60857130371599</v>
      </c>
      <c r="O151">
        <v>195.26103495923101</v>
      </c>
      <c r="P151">
        <v>193.64940763881901</v>
      </c>
      <c r="Q151">
        <v>175.64124983431401</v>
      </c>
      <c r="R151">
        <v>162.844910955562</v>
      </c>
      <c r="S151">
        <v>167.85637793923499</v>
      </c>
      <c r="T151">
        <v>132.59386541489701</v>
      </c>
      <c r="U151">
        <v>122.512942601452</v>
      </c>
      <c r="V151">
        <v>116.824641383604</v>
      </c>
      <c r="W151">
        <v>126.710251657226</v>
      </c>
      <c r="X151">
        <v>117.93835904757699</v>
      </c>
      <c r="Y151">
        <v>116.8053913684</v>
      </c>
      <c r="Z151">
        <v>104.695165786126</v>
      </c>
      <c r="AA151">
        <v>82.190058639227502</v>
      </c>
      <c r="AB151">
        <v>111.568784593705</v>
      </c>
      <c r="AC151">
        <v>161.75149579290201</v>
      </c>
      <c r="AD151">
        <v>170.34507431605601</v>
      </c>
      <c r="AE151">
        <v>202.45216731630001</v>
      </c>
      <c r="AF151">
        <v>242.13159102308401</v>
      </c>
      <c r="AG151">
        <v>276.76497883189501</v>
      </c>
      <c r="AH151">
        <v>307.30224435376499</v>
      </c>
      <c r="AI151">
        <v>309.03017530388502</v>
      </c>
      <c r="AJ151">
        <v>300.46140988488298</v>
      </c>
      <c r="AK151">
        <v>260.07027901405002</v>
      </c>
      <c r="AL151">
        <v>194.25554508254999</v>
      </c>
      <c r="AM151">
        <v>165.25676106975999</v>
      </c>
      <c r="AN151">
        <v>149.425776205722</v>
      </c>
      <c r="AO151">
        <v>205.87210420177601</v>
      </c>
      <c r="AP151">
        <v>173.738647972249</v>
      </c>
      <c r="AQ151">
        <v>144.23737603767901</v>
      </c>
      <c r="AR151">
        <v>115.426046769192</v>
      </c>
      <c r="AS151">
        <v>122.566993410846</v>
      </c>
      <c r="AT151">
        <v>137.28935998567201</v>
      </c>
      <c r="AU151">
        <v>145.00338272109599</v>
      </c>
      <c r="AV151">
        <v>187.67075939740701</v>
      </c>
      <c r="AW151">
        <v>132.14460449045501</v>
      </c>
      <c r="AX151">
        <v>124.60223705099099</v>
      </c>
      <c r="AY151">
        <v>132.305589924575</v>
      </c>
      <c r="AZ151">
        <f t="shared" si="14"/>
        <v>175.65676639680416</v>
      </c>
      <c r="BA151">
        <f t="shared" si="13"/>
        <v>173.73781328668451</v>
      </c>
      <c r="BB151">
        <v>167.57714251333999</v>
      </c>
    </row>
    <row r="152" spans="1:54" x14ac:dyDescent="0.35">
      <c r="A152">
        <v>150</v>
      </c>
      <c r="B152" s="1">
        <v>41818</v>
      </c>
      <c r="C152" t="s">
        <v>190</v>
      </c>
      <c r="D152">
        <v>109.546264638473</v>
      </c>
      <c r="E152">
        <v>178.083613751831</v>
      </c>
      <c r="F152">
        <v>181.71966822011399</v>
      </c>
      <c r="G152">
        <v>209.98162039541899</v>
      </c>
      <c r="H152">
        <v>210.402252291141</v>
      </c>
      <c r="I152">
        <v>200.92784948682299</v>
      </c>
      <c r="J152">
        <v>197.41756083431201</v>
      </c>
      <c r="K152">
        <v>193.38197347566199</v>
      </c>
      <c r="O152">
        <v>178.65841851115599</v>
      </c>
      <c r="P152">
        <v>176.08233968612001</v>
      </c>
      <c r="Q152">
        <v>159.75927637066599</v>
      </c>
      <c r="R152">
        <v>151.38661182009201</v>
      </c>
      <c r="S152">
        <v>162.01467208354401</v>
      </c>
      <c r="T152">
        <v>128.214796590037</v>
      </c>
      <c r="U152">
        <v>117.13988960489699</v>
      </c>
      <c r="V152">
        <v>110.5825785302</v>
      </c>
      <c r="W152">
        <v>121.203911493135</v>
      </c>
      <c r="X152">
        <v>112.58278136852</v>
      </c>
      <c r="Y152">
        <v>109.940478983202</v>
      </c>
      <c r="AD152">
        <v>151.753327882077</v>
      </c>
      <c r="AE152">
        <v>169.25686937127901</v>
      </c>
      <c r="AF152">
        <v>191.39376430981801</v>
      </c>
      <c r="AG152">
        <v>257.40331983495702</v>
      </c>
      <c r="AH152">
        <v>296.12444976701499</v>
      </c>
      <c r="AI152">
        <v>288.719889890101</v>
      </c>
      <c r="AJ152">
        <v>288.36748603545902</v>
      </c>
      <c r="AK152">
        <v>231.32469139032699</v>
      </c>
      <c r="AL152">
        <v>182.03966112878001</v>
      </c>
      <c r="AM152">
        <v>155.70396280999299</v>
      </c>
      <c r="AN152">
        <v>127.40504454189499</v>
      </c>
      <c r="AO152">
        <v>186.14623524773401</v>
      </c>
      <c r="AP152">
        <v>161.55287057001601</v>
      </c>
      <c r="AQ152">
        <v>127.967928829009</v>
      </c>
      <c r="AR152">
        <v>60.606089036653401</v>
      </c>
      <c r="AS152">
        <v>101.249871226479</v>
      </c>
      <c r="AT152">
        <v>115.296915856662</v>
      </c>
      <c r="AU152">
        <v>103.686906299044</v>
      </c>
      <c r="AV152">
        <v>178.718372447924</v>
      </c>
      <c r="AW152">
        <v>117.285913332455</v>
      </c>
      <c r="AX152">
        <v>113.399747883777</v>
      </c>
      <c r="AY152">
        <v>105.17925739555</v>
      </c>
      <c r="AZ152">
        <f t="shared" si="14"/>
        <v>163.89290568834994</v>
      </c>
      <c r="BA152">
        <f t="shared" si="13"/>
        <v>161.9739525782303</v>
      </c>
      <c r="BB152">
        <v>166.56883962389401</v>
      </c>
    </row>
    <row r="153" spans="1:54" x14ac:dyDescent="0.35">
      <c r="A153">
        <v>151</v>
      </c>
      <c r="B153" s="1">
        <v>41819</v>
      </c>
      <c r="C153" t="s">
        <v>191</v>
      </c>
      <c r="D153">
        <v>100.951280486569</v>
      </c>
      <c r="E153">
        <v>171.868551783198</v>
      </c>
      <c r="F153">
        <v>174.465125341473</v>
      </c>
      <c r="G153">
        <v>195.610031656237</v>
      </c>
      <c r="H153">
        <v>195.27486017598801</v>
      </c>
      <c r="I153">
        <v>188.93376165985799</v>
      </c>
      <c r="J153">
        <v>185.621734119715</v>
      </c>
      <c r="K153">
        <v>182.60926897017299</v>
      </c>
      <c r="L153">
        <v>195.769828330281</v>
      </c>
      <c r="M153">
        <v>192.67081358693099</v>
      </c>
      <c r="N153">
        <v>188.94503265046399</v>
      </c>
      <c r="O153">
        <v>178.32016196598499</v>
      </c>
      <c r="P153">
        <v>169.98340397076399</v>
      </c>
      <c r="Q153">
        <v>158.23133003694301</v>
      </c>
      <c r="R153">
        <v>146.53768628467199</v>
      </c>
      <c r="S153">
        <v>148.69049668556201</v>
      </c>
      <c r="T153">
        <v>108.403293870327</v>
      </c>
      <c r="U153">
        <v>101.12523311142201</v>
      </c>
      <c r="V153">
        <v>92.092966596976396</v>
      </c>
      <c r="W153">
        <v>106.20440141814299</v>
      </c>
      <c r="X153">
        <v>101.697189575531</v>
      </c>
      <c r="Y153">
        <v>92.471765287313104</v>
      </c>
      <c r="Z153">
        <v>77.823444197427904</v>
      </c>
      <c r="AA153">
        <v>55.351533306781299</v>
      </c>
      <c r="AB153">
        <v>88.795518573202202</v>
      </c>
      <c r="AC153">
        <v>133.86367643062599</v>
      </c>
      <c r="AD153">
        <v>147.99358435199099</v>
      </c>
      <c r="AE153">
        <v>174.61408754603499</v>
      </c>
      <c r="AL153">
        <v>167.892285684585</v>
      </c>
      <c r="AM153">
        <v>144.816759118487</v>
      </c>
      <c r="AN153">
        <v>123.85638526366201</v>
      </c>
      <c r="AS153">
        <v>92.440214497615798</v>
      </c>
      <c r="AW153">
        <v>119.79751592037</v>
      </c>
      <c r="AX153">
        <v>112.97890006978901</v>
      </c>
      <c r="AY153">
        <v>106.94190331155799</v>
      </c>
      <c r="AZ153">
        <f t="shared" si="14"/>
        <v>140.67554359533301</v>
      </c>
      <c r="BA153">
        <f t="shared" si="13"/>
        <v>138.75659048521339</v>
      </c>
      <c r="BB153">
        <v>167.73369837809801</v>
      </c>
    </row>
    <row r="154" spans="1:54" x14ac:dyDescent="0.35">
      <c r="A154">
        <v>152</v>
      </c>
      <c r="B154" s="1">
        <v>41827</v>
      </c>
      <c r="C154" t="s">
        <v>192</v>
      </c>
      <c r="E154">
        <v>209.033395240445</v>
      </c>
      <c r="F154">
        <v>217.54185011646999</v>
      </c>
      <c r="G154">
        <v>239.66604833795299</v>
      </c>
      <c r="H154">
        <v>238.729929619133</v>
      </c>
      <c r="I154">
        <v>233.59227315945699</v>
      </c>
      <c r="J154">
        <v>229.05576269718</v>
      </c>
      <c r="K154">
        <v>226.16407912763901</v>
      </c>
      <c r="Q154">
        <v>197.13115968458499</v>
      </c>
      <c r="R154">
        <v>191.222746420915</v>
      </c>
      <c r="S154">
        <v>192.91093473183301</v>
      </c>
      <c r="T154">
        <v>141.692062780345</v>
      </c>
      <c r="U154">
        <v>133.41863956908799</v>
      </c>
      <c r="V154">
        <v>131.49994415511699</v>
      </c>
      <c r="W154">
        <v>147.40041479424599</v>
      </c>
      <c r="X154">
        <v>136.00464861271999</v>
      </c>
      <c r="Y154">
        <v>129.19901910252801</v>
      </c>
      <c r="AN154">
        <v>160.128529778862</v>
      </c>
      <c r="AW154">
        <v>144.36537702256999</v>
      </c>
      <c r="AX154">
        <v>129.845013571241</v>
      </c>
      <c r="AZ154">
        <f t="shared" si="14"/>
        <v>180.4527278169646</v>
      </c>
      <c r="BA154">
        <f t="shared" si="13"/>
        <v>178.53377470684495</v>
      </c>
      <c r="BB154">
        <v>167.929236720143</v>
      </c>
    </row>
    <row r="155" spans="1:54" x14ac:dyDescent="0.35">
      <c r="A155">
        <v>153</v>
      </c>
      <c r="B155" s="1">
        <v>41842</v>
      </c>
      <c r="C155" t="s">
        <v>193</v>
      </c>
      <c r="D155">
        <v>162.31860713566999</v>
      </c>
      <c r="E155">
        <v>220.800704697996</v>
      </c>
      <c r="F155">
        <v>231.60262403980599</v>
      </c>
      <c r="G155">
        <v>253.284621378265</v>
      </c>
      <c r="H155">
        <v>251.32318559550001</v>
      </c>
      <c r="I155">
        <v>245.70037094699799</v>
      </c>
      <c r="J155">
        <v>241.686756070744</v>
      </c>
      <c r="K155">
        <v>252.22293452594201</v>
      </c>
      <c r="L155">
        <v>260.78144200802598</v>
      </c>
      <c r="M155">
        <v>248.06891521464701</v>
      </c>
      <c r="N155">
        <v>241.87940461803601</v>
      </c>
      <c r="O155">
        <v>231.605473827704</v>
      </c>
      <c r="P155">
        <v>219.466848352466</v>
      </c>
      <c r="Q155">
        <v>188.60418318363099</v>
      </c>
      <c r="R155">
        <v>188.923845447676</v>
      </c>
      <c r="S155">
        <v>191.81259788249599</v>
      </c>
      <c r="T155">
        <v>154.57960890351299</v>
      </c>
      <c r="U155">
        <v>144.87208320783901</v>
      </c>
      <c r="V155">
        <v>153.92893239396699</v>
      </c>
      <c r="W155">
        <v>176.41854050223401</v>
      </c>
      <c r="X155">
        <v>146.807123307794</v>
      </c>
      <c r="Y155">
        <v>140.80697121689801</v>
      </c>
      <c r="Z155">
        <v>127.65179242292</v>
      </c>
      <c r="AA155">
        <v>111.48031995672299</v>
      </c>
      <c r="AB155">
        <v>154.776708436712</v>
      </c>
      <c r="AC155">
        <v>210.50805275913399</v>
      </c>
      <c r="AD155">
        <v>208.868462222522</v>
      </c>
      <c r="AE155">
        <v>244.39051046807199</v>
      </c>
      <c r="AF155">
        <v>274.19548265920798</v>
      </c>
      <c r="AG155">
        <v>286.019738269551</v>
      </c>
      <c r="AH155">
        <v>324.92518391279998</v>
      </c>
      <c r="AI155">
        <v>332.17773475142002</v>
      </c>
      <c r="AJ155">
        <v>342.23192366681701</v>
      </c>
      <c r="AK155">
        <v>309.44541359141698</v>
      </c>
      <c r="AL155">
        <v>269.46439930545898</v>
      </c>
      <c r="AM155">
        <v>220.92979505228399</v>
      </c>
      <c r="AN155">
        <v>174.789122959954</v>
      </c>
      <c r="AO155">
        <v>253.35770160574501</v>
      </c>
      <c r="AP155">
        <v>184.28907028618301</v>
      </c>
      <c r="AQ155">
        <v>167.94543902817901</v>
      </c>
      <c r="AR155">
        <v>156.95444053336101</v>
      </c>
      <c r="AS155">
        <v>167.11913412319399</v>
      </c>
      <c r="AT155">
        <v>161.41691514648599</v>
      </c>
      <c r="AU155">
        <v>195.26764055639001</v>
      </c>
      <c r="AV155">
        <v>221.924720958693</v>
      </c>
      <c r="AW155">
        <v>153.685536803117</v>
      </c>
      <c r="AX155">
        <v>149.26697684901501</v>
      </c>
      <c r="AY155">
        <v>153.229840216501</v>
      </c>
      <c r="AZ155">
        <f t="shared" si="14"/>
        <v>210.4959964791606</v>
      </c>
      <c r="BA155">
        <f t="shared" si="13"/>
        <v>208.57704336904095</v>
      </c>
      <c r="BB155">
        <v>168.80498298202301</v>
      </c>
    </row>
    <row r="156" spans="1:54" x14ac:dyDescent="0.35">
      <c r="A156">
        <v>154</v>
      </c>
      <c r="B156" s="1">
        <v>41843</v>
      </c>
      <c r="C156" t="s">
        <v>194</v>
      </c>
      <c r="G156">
        <v>266.23385701540502</v>
      </c>
      <c r="H156">
        <v>265.15723427805398</v>
      </c>
      <c r="I156">
        <v>260.48769683619798</v>
      </c>
      <c r="J156">
        <v>254.07811074482501</v>
      </c>
      <c r="K156">
        <v>252.54036895835199</v>
      </c>
      <c r="L156">
        <v>265.303229032959</v>
      </c>
      <c r="R156">
        <v>203.90051043333801</v>
      </c>
      <c r="S156">
        <v>199.25553646140401</v>
      </c>
      <c r="T156">
        <v>161.04036027909001</v>
      </c>
      <c r="U156">
        <v>151.29493577524499</v>
      </c>
      <c r="V156">
        <v>155.13632463210999</v>
      </c>
      <c r="W156">
        <v>171.39247894426401</v>
      </c>
      <c r="X156">
        <v>158.341169964123</v>
      </c>
      <c r="Y156">
        <v>149.50826606584599</v>
      </c>
      <c r="Z156">
        <v>133.398635506201</v>
      </c>
      <c r="AG156">
        <v>308.93556225277899</v>
      </c>
      <c r="AH156">
        <v>331.634297945041</v>
      </c>
      <c r="AI156">
        <v>349.024092786918</v>
      </c>
      <c r="AJ156">
        <v>352.54228582904</v>
      </c>
      <c r="AK156">
        <v>318.50939874981498</v>
      </c>
      <c r="AL156">
        <v>266.33969650655303</v>
      </c>
      <c r="AM156">
        <v>217.95887381249801</v>
      </c>
      <c r="AN156">
        <v>170.39033094725499</v>
      </c>
      <c r="AO156">
        <v>255.100887962532</v>
      </c>
      <c r="AP156">
        <v>195.146216641054</v>
      </c>
      <c r="AQ156">
        <v>178.629115888531</v>
      </c>
      <c r="AU156">
        <v>197.54046792066401</v>
      </c>
      <c r="AV156">
        <v>227.84964464842099</v>
      </c>
      <c r="AW156">
        <v>151.80784068830101</v>
      </c>
      <c r="AX156">
        <v>143.06251958856399</v>
      </c>
      <c r="AY156">
        <v>143.136475288464</v>
      </c>
      <c r="AZ156">
        <f t="shared" si="14"/>
        <v>221.11859427044661</v>
      </c>
      <c r="BA156">
        <f t="shared" si="13"/>
        <v>219.19964116032696</v>
      </c>
      <c r="BB156">
        <v>169.10744785097</v>
      </c>
    </row>
    <row r="157" spans="1:54" x14ac:dyDescent="0.35">
      <c r="A157">
        <v>155</v>
      </c>
      <c r="B157" s="1">
        <v>41851</v>
      </c>
      <c r="C157" t="s">
        <v>195</v>
      </c>
      <c r="D157">
        <v>108.13612301916601</v>
      </c>
      <c r="E157">
        <v>178.06819714765101</v>
      </c>
      <c r="F157">
        <v>179.91751023978</v>
      </c>
      <c r="G157">
        <v>202.81944758871001</v>
      </c>
      <c r="H157">
        <v>203.21492797114999</v>
      </c>
      <c r="I157">
        <v>199.45792646055</v>
      </c>
      <c r="J157">
        <v>197.18220195713999</v>
      </c>
      <c r="K157">
        <v>192.56423242141199</v>
      </c>
      <c r="L157">
        <v>204.796573552643</v>
      </c>
      <c r="M157">
        <v>196.927803379191</v>
      </c>
      <c r="N157">
        <v>194.97459054521599</v>
      </c>
      <c r="O157">
        <v>178.33423462682799</v>
      </c>
      <c r="P157">
        <v>171.84123730366099</v>
      </c>
      <c r="Q157">
        <v>151.62018339091699</v>
      </c>
      <c r="R157">
        <v>140.19737040727</v>
      </c>
      <c r="S157">
        <v>148.80427002273899</v>
      </c>
      <c r="T157">
        <v>111.28867565710399</v>
      </c>
      <c r="U157">
        <v>105.597246004132</v>
      </c>
      <c r="V157">
        <v>105.444775727584</v>
      </c>
      <c r="W157">
        <v>112.01444817517201</v>
      </c>
      <c r="X157">
        <v>105.838612367501</v>
      </c>
      <c r="Y157">
        <v>103.659796801819</v>
      </c>
      <c r="Z157">
        <v>81.130221504449906</v>
      </c>
      <c r="AA157">
        <v>69.689220684881704</v>
      </c>
      <c r="AB157">
        <v>97.470301605632599</v>
      </c>
      <c r="AC157">
        <v>136.23029599966699</v>
      </c>
      <c r="AD157">
        <v>151.35171803350701</v>
      </c>
      <c r="AE157">
        <v>185.762300794049</v>
      </c>
      <c r="AF157">
        <v>222.22458507354</v>
      </c>
      <c r="AG157">
        <v>251.498773393909</v>
      </c>
      <c r="AH157">
        <v>274.10755500497902</v>
      </c>
      <c r="AI157">
        <v>282.31671438497398</v>
      </c>
      <c r="AJ157">
        <v>280.43233922281598</v>
      </c>
      <c r="AK157">
        <v>243.49661527949601</v>
      </c>
      <c r="AL157">
        <v>187.89156056123699</v>
      </c>
      <c r="AM157">
        <v>149.13636665715799</v>
      </c>
      <c r="AN157">
        <v>126.863092589752</v>
      </c>
      <c r="AO157">
        <v>189.54495265963399</v>
      </c>
      <c r="AP157">
        <v>138.73549080452199</v>
      </c>
      <c r="AQ157">
        <v>116.204440427527</v>
      </c>
      <c r="AR157">
        <v>92.668926926554605</v>
      </c>
      <c r="AS157">
        <v>109.102382487768</v>
      </c>
      <c r="AT157">
        <v>113.355867657887</v>
      </c>
      <c r="AU157">
        <v>125.833145816871</v>
      </c>
      <c r="AV157">
        <v>164.40075028297801</v>
      </c>
      <c r="AW157">
        <v>119.640032173035</v>
      </c>
      <c r="AX157">
        <v>116.31870760829401</v>
      </c>
      <c r="AY157">
        <v>110.74278333194501</v>
      </c>
      <c r="AZ157">
        <f t="shared" si="14"/>
        <v>158.93436511946666</v>
      </c>
      <c r="BA157">
        <f t="shared" si="13"/>
        <v>157.01541200934702</v>
      </c>
      <c r="BB157">
        <v>168.15854192812401</v>
      </c>
    </row>
    <row r="158" spans="1:54" x14ac:dyDescent="0.35">
      <c r="A158">
        <v>156</v>
      </c>
      <c r="B158" s="1">
        <v>41858</v>
      </c>
      <c r="C158" t="s">
        <v>196</v>
      </c>
      <c r="D158">
        <v>152.30603069265001</v>
      </c>
      <c r="E158">
        <v>222.70474364171801</v>
      </c>
      <c r="F158">
        <v>224.946493519039</v>
      </c>
      <c r="G158">
        <v>242.52627621382899</v>
      </c>
      <c r="H158">
        <v>253.07823351313399</v>
      </c>
      <c r="I158">
        <v>239.63560247391499</v>
      </c>
      <c r="J158">
        <v>241.81510320395</v>
      </c>
      <c r="K158">
        <v>237.21138147916199</v>
      </c>
      <c r="L158">
        <v>250.50728654167699</v>
      </c>
      <c r="M158">
        <v>245.94646870913701</v>
      </c>
      <c r="N158">
        <v>236.348090299413</v>
      </c>
      <c r="O158">
        <v>221.54991737252499</v>
      </c>
      <c r="P158">
        <v>218.58674692005999</v>
      </c>
      <c r="Q158">
        <v>189.291283598148</v>
      </c>
      <c r="R158">
        <v>184.42878380224599</v>
      </c>
      <c r="S158">
        <v>188.30784223522599</v>
      </c>
      <c r="T158">
        <v>155.50509370178901</v>
      </c>
      <c r="U158">
        <v>143.50134037927899</v>
      </c>
      <c r="V158">
        <v>145.91812907132399</v>
      </c>
      <c r="W158">
        <v>160.60216373395701</v>
      </c>
      <c r="X158">
        <v>137.89654566526099</v>
      </c>
      <c r="Y158">
        <v>125.374610515695</v>
      </c>
      <c r="Z158">
        <v>110.19409325551599</v>
      </c>
      <c r="AA158">
        <v>97.039861666745097</v>
      </c>
      <c r="AB158">
        <v>147.79392402742499</v>
      </c>
      <c r="AC158">
        <v>186.616075883989</v>
      </c>
      <c r="AD158">
        <v>203.304649969889</v>
      </c>
      <c r="AE158">
        <v>228.17458356294</v>
      </c>
      <c r="AF158">
        <v>265.371506673179</v>
      </c>
      <c r="AG158">
        <v>284.189556454512</v>
      </c>
      <c r="AH158">
        <v>310.02967518791002</v>
      </c>
      <c r="AM158">
        <v>213.32294976300099</v>
      </c>
      <c r="AN158">
        <v>178.26615310605899</v>
      </c>
      <c r="AP158">
        <v>170.55670425872299</v>
      </c>
      <c r="AQ158">
        <v>154.54813974090999</v>
      </c>
      <c r="AR158">
        <v>135.775014149513</v>
      </c>
      <c r="AS158">
        <v>154.702264311921</v>
      </c>
      <c r="AT158">
        <v>150.91565073658799</v>
      </c>
      <c r="AW158">
        <v>149.536907784047</v>
      </c>
      <c r="AX158">
        <v>133.585524774335</v>
      </c>
      <c r="AY158">
        <v>139.491782402604</v>
      </c>
      <c r="AZ158">
        <f t="shared" si="14"/>
        <v>191.00983378031566</v>
      </c>
      <c r="BA158">
        <f t="shared" si="13"/>
        <v>189.09088067019604</v>
      </c>
      <c r="BB158">
        <v>168.12340882870501</v>
      </c>
    </row>
    <row r="159" spans="1:54" x14ac:dyDescent="0.35">
      <c r="A159">
        <v>157</v>
      </c>
      <c r="B159" s="1">
        <v>41866</v>
      </c>
      <c r="C159" t="s">
        <v>197</v>
      </c>
      <c r="H159">
        <v>218.091868543912</v>
      </c>
      <c r="I159">
        <v>209.83442313355999</v>
      </c>
      <c r="J159">
        <v>208.78465457062401</v>
      </c>
      <c r="K159">
        <v>209.08220615747101</v>
      </c>
      <c r="L159">
        <v>222.315875540283</v>
      </c>
      <c r="M159">
        <v>220.24025530954199</v>
      </c>
      <c r="N159">
        <v>210.87082238308801</v>
      </c>
      <c r="O159">
        <v>201.33140505875701</v>
      </c>
      <c r="P159">
        <v>189.82243278377399</v>
      </c>
      <c r="T159">
        <v>122.85060506840399</v>
      </c>
      <c r="U159">
        <v>115.932173118294</v>
      </c>
      <c r="V159">
        <v>101.463043666781</v>
      </c>
      <c r="W159">
        <v>110.899744340092</v>
      </c>
      <c r="X159">
        <v>100.05755360064801</v>
      </c>
      <c r="Y159">
        <v>95.344834524096299</v>
      </c>
      <c r="Z159">
        <v>98.582718340073498</v>
      </c>
      <c r="AA159">
        <v>69.243840642194698</v>
      </c>
      <c r="AB159">
        <v>100.884262560457</v>
      </c>
      <c r="AC159">
        <v>133.09142427741801</v>
      </c>
      <c r="AD159">
        <v>148.69304652732399</v>
      </c>
      <c r="AE159">
        <v>183.688263051381</v>
      </c>
      <c r="AJ159">
        <v>289.36090427461698</v>
      </c>
      <c r="AK159">
        <v>254.623417621969</v>
      </c>
      <c r="AL159">
        <v>180.523801375299</v>
      </c>
      <c r="AM159">
        <v>149.320948249374</v>
      </c>
      <c r="AN159">
        <v>117.757925844365</v>
      </c>
      <c r="AO159">
        <v>195.14668730346301</v>
      </c>
      <c r="AR159">
        <v>94.963623978556498</v>
      </c>
      <c r="AS159">
        <v>107.15035968212401</v>
      </c>
      <c r="AU159">
        <v>134.639996998508</v>
      </c>
      <c r="AV159">
        <v>179.08823495488801</v>
      </c>
      <c r="AW159">
        <v>106.874181904984</v>
      </c>
      <c r="AX159">
        <v>104.77347507641799</v>
      </c>
      <c r="AY159">
        <v>96.477570395099406</v>
      </c>
      <c r="AZ159">
        <f t="shared" si="14"/>
        <v>155.34725237817179</v>
      </c>
      <c r="BA159">
        <f t="shared" si="13"/>
        <v>153.42829926805217</v>
      </c>
      <c r="BB159">
        <v>168.84431625958101</v>
      </c>
    </row>
    <row r="160" spans="1:54" x14ac:dyDescent="0.35">
      <c r="A160">
        <v>158</v>
      </c>
      <c r="B160" s="1">
        <v>41898</v>
      </c>
      <c r="C160" t="s">
        <v>198</v>
      </c>
      <c r="E160">
        <v>189.249021566858</v>
      </c>
      <c r="F160">
        <v>191.749163647079</v>
      </c>
      <c r="G160">
        <v>223.56592226443999</v>
      </c>
      <c r="H160">
        <v>227.829338589961</v>
      </c>
      <c r="I160">
        <v>218.59858215084</v>
      </c>
      <c r="J160">
        <v>219.952988694955</v>
      </c>
      <c r="K160">
        <v>224.26846883491399</v>
      </c>
      <c r="L160">
        <v>233.297935554232</v>
      </c>
      <c r="M160">
        <v>224.488617686065</v>
      </c>
      <c r="P160">
        <v>195.013969837307</v>
      </c>
      <c r="Q160">
        <v>162.11240447773699</v>
      </c>
      <c r="R160">
        <v>153.488290214469</v>
      </c>
      <c r="S160">
        <v>149.772241814746</v>
      </c>
      <c r="T160">
        <v>125.725017763129</v>
      </c>
      <c r="U160">
        <v>122.454937410002</v>
      </c>
      <c r="V160">
        <v>125.354251374916</v>
      </c>
      <c r="W160">
        <v>138.004617176235</v>
      </c>
      <c r="X160">
        <v>123.33583725875501</v>
      </c>
      <c r="Y160">
        <v>113.87532682755401</v>
      </c>
      <c r="Z160">
        <v>105.30999963663101</v>
      </c>
      <c r="AA160">
        <v>101.017397214396</v>
      </c>
      <c r="AG160">
        <v>260.38311801114799</v>
      </c>
      <c r="AH160">
        <v>292.58925243943099</v>
      </c>
      <c r="AI160">
        <v>301.88310544984603</v>
      </c>
      <c r="AL160">
        <v>227.976380424723</v>
      </c>
      <c r="AM160">
        <v>185.112755253985</v>
      </c>
      <c r="AN160">
        <v>142.27598975075401</v>
      </c>
      <c r="AP160">
        <v>160.612099672901</v>
      </c>
      <c r="AQ160">
        <v>129.81095056560801</v>
      </c>
      <c r="AV160">
        <v>191.18947685498</v>
      </c>
      <c r="AW160">
        <v>121.783908980281</v>
      </c>
      <c r="AX160">
        <v>114.80094779986599</v>
      </c>
      <c r="AY160">
        <v>103.201203153375</v>
      </c>
      <c r="AZ160">
        <f t="shared" si="14"/>
        <v>175.76010661673089</v>
      </c>
      <c r="BA160">
        <f t="shared" si="13"/>
        <v>173.84115350661125</v>
      </c>
      <c r="BB160">
        <v>168.768097962057</v>
      </c>
    </row>
    <row r="161" spans="1:57" x14ac:dyDescent="0.35">
      <c r="A161">
        <v>159</v>
      </c>
      <c r="B161" s="1">
        <v>41899</v>
      </c>
      <c r="C161" t="s">
        <v>199</v>
      </c>
      <c r="D161">
        <v>107.88727189648</v>
      </c>
      <c r="E161">
        <v>173.76097487445099</v>
      </c>
      <c r="F161">
        <v>184.16631214941501</v>
      </c>
      <c r="G161">
        <v>217.982421089838</v>
      </c>
      <c r="H161">
        <v>218.440139749618</v>
      </c>
      <c r="I161">
        <v>196.267350191199</v>
      </c>
      <c r="J161">
        <v>198.90127987152499</v>
      </c>
      <c r="K161">
        <v>195.95082940233601</v>
      </c>
      <c r="L161">
        <v>204.219318254813</v>
      </c>
      <c r="M161">
        <v>196.272303108752</v>
      </c>
      <c r="N161">
        <v>184.711640374582</v>
      </c>
      <c r="O161">
        <v>181.03810521461801</v>
      </c>
      <c r="P161">
        <v>176.62065097591699</v>
      </c>
      <c r="Q161">
        <v>154.62743245217399</v>
      </c>
      <c r="R161">
        <v>140.92441030921299</v>
      </c>
      <c r="S161">
        <v>136.05281337973199</v>
      </c>
      <c r="T161">
        <v>103.912671542173</v>
      </c>
      <c r="U161">
        <v>94.315966678632705</v>
      </c>
      <c r="V161">
        <v>94.5651333997438</v>
      </c>
      <c r="W161">
        <v>108.261804975096</v>
      </c>
      <c r="X161">
        <v>98.657706022000198</v>
      </c>
      <c r="Y161">
        <v>81.7806539829607</v>
      </c>
      <c r="Z161">
        <v>85.768819539820299</v>
      </c>
      <c r="AA161">
        <v>72.813916782870606</v>
      </c>
      <c r="AB161">
        <v>104.938702005953</v>
      </c>
      <c r="AC161">
        <v>136.838232064236</v>
      </c>
      <c r="AD161">
        <v>148.97282704219</v>
      </c>
      <c r="AE161">
        <v>173.028055367625</v>
      </c>
      <c r="AF161">
        <v>210.14737725868201</v>
      </c>
      <c r="AG161">
        <v>237.30398836191</v>
      </c>
      <c r="AH161">
        <v>270.16880003270199</v>
      </c>
      <c r="AI161">
        <v>287.75900959738601</v>
      </c>
      <c r="AJ161">
        <v>296.624477698568</v>
      </c>
      <c r="AK161">
        <v>266.31188395342298</v>
      </c>
      <c r="AL161">
        <v>216.71415442885899</v>
      </c>
      <c r="AM161">
        <v>177.84075547147</v>
      </c>
      <c r="AN161">
        <v>140.66904476546699</v>
      </c>
      <c r="AO161">
        <v>203.642360015961</v>
      </c>
      <c r="AP161">
        <v>134.60371734041399</v>
      </c>
      <c r="AQ161">
        <v>109.039534946009</v>
      </c>
      <c r="AR161">
        <v>87.346360242478596</v>
      </c>
      <c r="AS161">
        <v>100.43832080834299</v>
      </c>
      <c r="AT161">
        <v>103.71592820588501</v>
      </c>
      <c r="AU161">
        <v>148.47644123511199</v>
      </c>
      <c r="AV161">
        <v>180.27966119958401</v>
      </c>
      <c r="AW161">
        <v>118.81755891873701</v>
      </c>
      <c r="AX161">
        <v>110.08525796419001</v>
      </c>
      <c r="AY161">
        <v>96.189746776265295</v>
      </c>
      <c r="AZ161">
        <f t="shared" si="14"/>
        <v>159.74691920665438</v>
      </c>
      <c r="BA161">
        <f t="shared" si="13"/>
        <v>157.82796609653474</v>
      </c>
      <c r="BB161">
        <v>169.56778445420301</v>
      </c>
    </row>
    <row r="162" spans="1:57" x14ac:dyDescent="0.35">
      <c r="A162">
        <v>160</v>
      </c>
      <c r="B162" s="1">
        <v>41915</v>
      </c>
      <c r="C162" t="s">
        <v>200</v>
      </c>
      <c r="D162">
        <v>206.34618832613199</v>
      </c>
      <c r="E162">
        <v>217.664154785688</v>
      </c>
      <c r="F162">
        <v>176.386453443422</v>
      </c>
      <c r="G162">
        <v>211.68843427652101</v>
      </c>
      <c r="H162">
        <v>210.84223041811299</v>
      </c>
      <c r="I162">
        <v>198.79163961482001</v>
      </c>
      <c r="J162">
        <v>193.60500686309501</v>
      </c>
      <c r="K162">
        <v>200.703409340794</v>
      </c>
      <c r="L162">
        <v>197.977140712981</v>
      </c>
      <c r="M162">
        <v>193.673300869005</v>
      </c>
      <c r="N162">
        <v>185.98220313584901</v>
      </c>
      <c r="O162">
        <v>166.63156457192099</v>
      </c>
      <c r="P162">
        <v>168.62889875339101</v>
      </c>
      <c r="Q162">
        <v>134.623615497136</v>
      </c>
      <c r="R162">
        <v>129.68846936611899</v>
      </c>
      <c r="S162">
        <v>144.30572420182801</v>
      </c>
      <c r="T162">
        <v>106.07125189484</v>
      </c>
      <c r="U162">
        <v>100.148959234411</v>
      </c>
      <c r="V162">
        <v>96.006276281587404</v>
      </c>
      <c r="W162">
        <v>105.549245951804</v>
      </c>
      <c r="X162">
        <v>83.304840228596902</v>
      </c>
      <c r="Y162">
        <v>67.915134614434805</v>
      </c>
      <c r="Z162">
        <v>63.293867060485702</v>
      </c>
      <c r="AA162">
        <v>65.471774082913399</v>
      </c>
      <c r="AB162">
        <v>109.172432058631</v>
      </c>
      <c r="AC162">
        <v>135.37263672245101</v>
      </c>
      <c r="AD162">
        <v>148.816515097185</v>
      </c>
      <c r="AE162">
        <v>172.911350891496</v>
      </c>
      <c r="AF162">
        <v>202.74911051871601</v>
      </c>
      <c r="AG162">
        <v>230.72789133107401</v>
      </c>
      <c r="AH162">
        <v>264.63941285522799</v>
      </c>
      <c r="AI162">
        <v>275.91309071620401</v>
      </c>
      <c r="AJ162">
        <v>282.65328468155298</v>
      </c>
      <c r="AK162">
        <v>256.72191728070402</v>
      </c>
      <c r="AL162">
        <v>205.32340151169899</v>
      </c>
      <c r="AM162">
        <v>167.181054980586</v>
      </c>
      <c r="AN162">
        <v>126.37640817752199</v>
      </c>
      <c r="AO162">
        <v>192.635229218229</v>
      </c>
      <c r="AP162">
        <v>134.359515731573</v>
      </c>
      <c r="AQ162">
        <v>104.62235029432701</v>
      </c>
      <c r="AR162">
        <v>76.668528636039298</v>
      </c>
      <c r="AS162">
        <v>96.439164721316899</v>
      </c>
      <c r="AT162">
        <v>91.130349040831106</v>
      </c>
      <c r="AU162">
        <v>135.13923463548201</v>
      </c>
      <c r="AV162">
        <v>167.573863892567</v>
      </c>
      <c r="AW162">
        <v>108.50723191002599</v>
      </c>
      <c r="AX162">
        <v>102.805648822222</v>
      </c>
      <c r="AY162">
        <v>89.458533827420098</v>
      </c>
      <c r="AZ162">
        <f t="shared" si="14"/>
        <v>156.31662377247852</v>
      </c>
      <c r="BA162">
        <f t="shared" si="13"/>
        <v>154.39767066235891</v>
      </c>
      <c r="BB162">
        <v>169.469242687487</v>
      </c>
    </row>
    <row r="163" spans="1:57" x14ac:dyDescent="0.35">
      <c r="A163">
        <v>161</v>
      </c>
      <c r="B163" s="1">
        <v>41930</v>
      </c>
      <c r="C163" t="s">
        <v>201</v>
      </c>
      <c r="D163">
        <v>143.47483158268199</v>
      </c>
      <c r="E163">
        <v>213.39637811994001</v>
      </c>
      <c r="F163">
        <v>217.93983528805001</v>
      </c>
      <c r="G163">
        <v>241.746609581223</v>
      </c>
      <c r="H163">
        <v>246.47617878795299</v>
      </c>
      <c r="I163">
        <v>233.53526469609801</v>
      </c>
      <c r="L163">
        <v>232.57806466063801</v>
      </c>
      <c r="M163">
        <v>229.712637385032</v>
      </c>
      <c r="N163">
        <v>219.960261344608</v>
      </c>
      <c r="O163">
        <v>202.633408334883</v>
      </c>
      <c r="P163">
        <v>198.51407239341299</v>
      </c>
      <c r="Q163">
        <v>175.232037917643</v>
      </c>
      <c r="R163">
        <v>165.33731496072099</v>
      </c>
      <c r="S163">
        <v>176.488462699807</v>
      </c>
      <c r="T163">
        <v>150.32666630483601</v>
      </c>
      <c r="U163">
        <v>145.47771625563399</v>
      </c>
      <c r="Z163">
        <v>103.29792757124</v>
      </c>
      <c r="AA163">
        <v>106.272550009067</v>
      </c>
      <c r="AB163">
        <v>137.327422610566</v>
      </c>
      <c r="AC163">
        <v>180.17951534148401</v>
      </c>
      <c r="AD163">
        <v>187.21800208395501</v>
      </c>
      <c r="AE163">
        <v>213.14824029337601</v>
      </c>
      <c r="AF163">
        <v>234.96715065650301</v>
      </c>
      <c r="AG163">
        <v>269.053043970114</v>
      </c>
      <c r="AH163">
        <v>285.361784431297</v>
      </c>
      <c r="AI163">
        <v>302.48479576620701</v>
      </c>
      <c r="AJ163">
        <v>311.50911135502503</v>
      </c>
      <c r="AO163">
        <v>218.37824297266701</v>
      </c>
      <c r="AP163">
        <v>159.52271594183</v>
      </c>
      <c r="AQ163">
        <v>132.70368307697501</v>
      </c>
      <c r="AR163">
        <v>114.52803488988199</v>
      </c>
      <c r="AS163">
        <v>130.33799887191799</v>
      </c>
      <c r="AT163">
        <v>127.47624372944399</v>
      </c>
      <c r="AV163">
        <v>184.29338589135901</v>
      </c>
      <c r="AZ163">
        <f t="shared" si="14"/>
        <v>193.84969381694322</v>
      </c>
      <c r="BA163">
        <f t="shared" si="13"/>
        <v>191.9307407068236</v>
      </c>
      <c r="BB163">
        <v>168.697937399778</v>
      </c>
    </row>
    <row r="164" spans="1:57" x14ac:dyDescent="0.35">
      <c r="A164">
        <v>162</v>
      </c>
      <c r="B164" s="1">
        <v>41931</v>
      </c>
      <c r="C164" t="s">
        <v>202</v>
      </c>
      <c r="D164">
        <v>123.850505777875</v>
      </c>
      <c r="E164">
        <v>188.47628711941701</v>
      </c>
      <c r="F164">
        <v>188.41537977733401</v>
      </c>
      <c r="G164">
        <v>213.026788613115</v>
      </c>
      <c r="H164">
        <v>215.03993497791799</v>
      </c>
      <c r="I164">
        <v>202.284879773103</v>
      </c>
      <c r="J164">
        <v>198.50619257567899</v>
      </c>
      <c r="K164">
        <v>197.460922982075</v>
      </c>
      <c r="L164">
        <v>203.43520576270501</v>
      </c>
      <c r="M164">
        <v>196.696487709629</v>
      </c>
      <c r="N164">
        <v>181.66101580489499</v>
      </c>
      <c r="O164">
        <v>165.08264476444899</v>
      </c>
      <c r="P164">
        <v>160.72583431288999</v>
      </c>
      <c r="Q164">
        <v>149.01530818529599</v>
      </c>
      <c r="R164">
        <v>133.62164300500001</v>
      </c>
      <c r="S164">
        <v>138.475001226871</v>
      </c>
      <c r="T164">
        <v>108.111884426993</v>
      </c>
      <c r="U164">
        <v>101.188641952616</v>
      </c>
      <c r="V164">
        <v>91.728170109030799</v>
      </c>
      <c r="W164">
        <v>108.10826389632599</v>
      </c>
      <c r="X164">
        <v>102.20712227724</v>
      </c>
      <c r="Y164">
        <v>84.691991143727094</v>
      </c>
      <c r="Z164">
        <v>67.982797185043793</v>
      </c>
      <c r="AA164">
        <v>66.949404224690596</v>
      </c>
      <c r="AB164">
        <v>115.003663992228</v>
      </c>
      <c r="AC164">
        <v>129.00592728164901</v>
      </c>
      <c r="AD164">
        <v>105.596262800682</v>
      </c>
      <c r="AE164">
        <v>182.456538879242</v>
      </c>
      <c r="AF164">
        <v>213.898599050428</v>
      </c>
      <c r="AG164">
        <v>231.844863725701</v>
      </c>
      <c r="AH164">
        <v>259.58825853989498</v>
      </c>
      <c r="AI164">
        <v>276.36566483998098</v>
      </c>
      <c r="AJ164">
        <v>283.38837807546099</v>
      </c>
      <c r="AK164">
        <v>268.22593006298501</v>
      </c>
      <c r="AL164">
        <v>229.71766878231</v>
      </c>
      <c r="AM164">
        <v>189.80346288786001</v>
      </c>
      <c r="AN164">
        <v>147.69306879058101</v>
      </c>
      <c r="AO164">
        <v>194.72711079161101</v>
      </c>
      <c r="AP164">
        <v>129.89329331919001</v>
      </c>
      <c r="AQ164">
        <v>105.79109762243399</v>
      </c>
      <c r="AR164">
        <v>91.551213499490601</v>
      </c>
      <c r="AS164">
        <v>98.601357429695</v>
      </c>
      <c r="AT164">
        <v>99.856015381526305</v>
      </c>
      <c r="AU164">
        <v>150.536477476008</v>
      </c>
      <c r="AV164">
        <v>163.95733989646499</v>
      </c>
      <c r="AW164">
        <v>124.858348686431</v>
      </c>
      <c r="AX164">
        <v>121.521693788253</v>
      </c>
      <c r="AY164">
        <v>112.268133914156</v>
      </c>
      <c r="AZ164">
        <f t="shared" si="14"/>
        <v>158.6019307728788</v>
      </c>
      <c r="BA164">
        <f t="shared" si="13"/>
        <v>156.68297766275919</v>
      </c>
      <c r="BB164">
        <v>168.87611531629801</v>
      </c>
    </row>
    <row r="165" spans="1:57" x14ac:dyDescent="0.35">
      <c r="A165">
        <v>163</v>
      </c>
      <c r="B165" s="1">
        <v>41938</v>
      </c>
      <c r="C165" t="s">
        <v>203</v>
      </c>
      <c r="D165">
        <v>131.719230538864</v>
      </c>
      <c r="E165">
        <v>204.872873787695</v>
      </c>
      <c r="F165">
        <v>204.252864898468</v>
      </c>
      <c r="G165">
        <v>230.15670365744501</v>
      </c>
      <c r="H165">
        <v>230.599427999537</v>
      </c>
      <c r="I165">
        <v>216.28255487473999</v>
      </c>
      <c r="J165">
        <v>214.78863652328999</v>
      </c>
      <c r="K165">
        <v>210.05832218289899</v>
      </c>
      <c r="L165">
        <v>217.33801447187199</v>
      </c>
      <c r="M165">
        <v>216.13591452023499</v>
      </c>
      <c r="N165">
        <v>205.97712109961401</v>
      </c>
      <c r="O165">
        <v>188.72456536587899</v>
      </c>
      <c r="P165">
        <v>177.20333240618501</v>
      </c>
      <c r="Q165">
        <v>158.23600636325901</v>
      </c>
      <c r="R165">
        <v>160.72265056893599</v>
      </c>
      <c r="S165">
        <v>165.66990098205099</v>
      </c>
      <c r="T165">
        <v>137.30318498870199</v>
      </c>
      <c r="U165">
        <v>132.21361566835901</v>
      </c>
      <c r="V165">
        <v>119.099370706337</v>
      </c>
      <c r="W165">
        <v>136.14510277196601</v>
      </c>
      <c r="X165">
        <v>117.70503282501301</v>
      </c>
      <c r="Y165">
        <v>113.20601678725799</v>
      </c>
      <c r="Z165">
        <v>106.497081920395</v>
      </c>
      <c r="AA165">
        <v>99.140451718380703</v>
      </c>
      <c r="AB165">
        <v>134.28174110198501</v>
      </c>
      <c r="AC165">
        <v>172.02444931164101</v>
      </c>
      <c r="AD165">
        <v>173.93845240777199</v>
      </c>
      <c r="AE165">
        <v>198.35571308455201</v>
      </c>
      <c r="AF165">
        <v>223.63795685972099</v>
      </c>
      <c r="AG165">
        <v>254.18524304938001</v>
      </c>
      <c r="AH165">
        <v>278.20714411847899</v>
      </c>
      <c r="AI165">
        <v>292.10115784258198</v>
      </c>
      <c r="AJ165">
        <v>299.146319494078</v>
      </c>
      <c r="AK165">
        <v>278.26860730559099</v>
      </c>
      <c r="AL165">
        <v>227.989546072915</v>
      </c>
      <c r="AM165">
        <v>185.16308694794401</v>
      </c>
      <c r="AN165">
        <v>141.361237491297</v>
      </c>
      <c r="AO165">
        <v>205.99043276834399</v>
      </c>
      <c r="AP165">
        <v>143.863648697489</v>
      </c>
      <c r="AQ165">
        <v>120.700228637045</v>
      </c>
      <c r="AR165">
        <v>93.4523360896291</v>
      </c>
      <c r="AS165">
        <v>124.908318620808</v>
      </c>
      <c r="AT165">
        <v>111.297070982902</v>
      </c>
      <c r="AU165">
        <v>161.031316437833</v>
      </c>
      <c r="AV165">
        <v>180.29144855038399</v>
      </c>
      <c r="AW165">
        <v>117.354942653031</v>
      </c>
      <c r="AX165">
        <v>106.565278237303</v>
      </c>
      <c r="AY165">
        <v>96.559183761818701</v>
      </c>
      <c r="AZ165">
        <f t="shared" si="14"/>
        <v>175.30672579483141</v>
      </c>
      <c r="BA165">
        <f t="shared" si="13"/>
        <v>173.38777268471176</v>
      </c>
      <c r="BB165">
        <v>168.00001594081701</v>
      </c>
    </row>
    <row r="166" spans="1:57" x14ac:dyDescent="0.35">
      <c r="A166">
        <v>164</v>
      </c>
      <c r="B166" s="1">
        <v>41939</v>
      </c>
      <c r="C166" t="s">
        <v>204</v>
      </c>
      <c r="D166">
        <v>117.375047936595</v>
      </c>
      <c r="E166">
        <v>188.69075424135701</v>
      </c>
      <c r="F166">
        <v>193.25121313124501</v>
      </c>
      <c r="G166">
        <v>215.24729287823101</v>
      </c>
      <c r="H166">
        <v>210.84540761405501</v>
      </c>
      <c r="N166">
        <v>191.99934549518099</v>
      </c>
      <c r="O166">
        <v>178.25264333925099</v>
      </c>
      <c r="P166">
        <v>169.093772740764</v>
      </c>
      <c r="Q166">
        <v>147.06595852349801</v>
      </c>
      <c r="R166">
        <v>142.84053720437299</v>
      </c>
      <c r="S166">
        <v>153.27879721376999</v>
      </c>
      <c r="T166">
        <v>123.28252900074899</v>
      </c>
      <c r="AC166">
        <v>157.77262014015699</v>
      </c>
      <c r="AD166">
        <v>162.078552570955</v>
      </c>
      <c r="AE166">
        <v>181.61541065881801</v>
      </c>
      <c r="AF166">
        <v>212.75429884981301</v>
      </c>
      <c r="AG166">
        <v>239.66870087093699</v>
      </c>
      <c r="AH166">
        <v>275.55403027431902</v>
      </c>
      <c r="AI166">
        <v>283.63014447075199</v>
      </c>
      <c r="AJ166">
        <v>282.74554497565401</v>
      </c>
      <c r="AO166">
        <v>195.196167380395</v>
      </c>
      <c r="AP166">
        <v>129.958671422012</v>
      </c>
      <c r="AQ166">
        <v>111.864490602461</v>
      </c>
      <c r="AR166">
        <v>87.860284948561301</v>
      </c>
      <c r="AS166">
        <v>115.311531593526</v>
      </c>
      <c r="AT166">
        <v>96.039187466590107</v>
      </c>
      <c r="AV166">
        <v>171.66489041631101</v>
      </c>
      <c r="AZ166">
        <f t="shared" si="14"/>
        <v>175.36806762816036</v>
      </c>
      <c r="BA166">
        <f t="shared" si="13"/>
        <v>173.44911451804074</v>
      </c>
      <c r="BB166">
        <v>168.029360367885</v>
      </c>
    </row>
    <row r="167" spans="1:57" x14ac:dyDescent="0.35">
      <c r="A167">
        <v>165</v>
      </c>
      <c r="B167" s="1">
        <v>41946</v>
      </c>
      <c r="C167" t="s">
        <v>205</v>
      </c>
      <c r="D167">
        <v>204.64783380526299</v>
      </c>
      <c r="E167">
        <v>266.68027009124</v>
      </c>
      <c r="F167">
        <v>269.617659783058</v>
      </c>
      <c r="V167">
        <v>162.82095994556701</v>
      </c>
      <c r="W167">
        <v>188.747877399072</v>
      </c>
      <c r="X167">
        <v>193.666499440774</v>
      </c>
      <c r="Y167">
        <v>180.15865403319901</v>
      </c>
      <c r="Z167">
        <v>156.44760508711201</v>
      </c>
      <c r="AA167">
        <v>167.609451675298</v>
      </c>
      <c r="AD167">
        <v>339.68064937053998</v>
      </c>
      <c r="AE167">
        <v>322.75180768643401</v>
      </c>
      <c r="AF167">
        <v>292.53476092018599</v>
      </c>
      <c r="AG167">
        <v>301.06792993789901</v>
      </c>
      <c r="AL167">
        <v>241.87723565411699</v>
      </c>
      <c r="AM167">
        <v>189.47861916941901</v>
      </c>
      <c r="AN167">
        <v>160.27460835730599</v>
      </c>
      <c r="AR167">
        <v>211.95264511588201</v>
      </c>
      <c r="AS167">
        <v>273.18054459810401</v>
      </c>
      <c r="AT167">
        <v>169.47351078780801</v>
      </c>
      <c r="AU167">
        <v>174.33671400151101</v>
      </c>
      <c r="AW167">
        <v>143.83451548748499</v>
      </c>
      <c r="AX167">
        <v>127.75116453411199</v>
      </c>
      <c r="AY167">
        <v>128.08576564166299</v>
      </c>
      <c r="AZ167">
        <f t="shared" si="14"/>
        <v>211.59466445752383</v>
      </c>
      <c r="BA167">
        <f t="shared" si="13"/>
        <v>209.67571134740422</v>
      </c>
      <c r="BB167">
        <v>169.08463681334601</v>
      </c>
    </row>
    <row r="168" spans="1:57" x14ac:dyDescent="0.35">
      <c r="A168">
        <v>166</v>
      </c>
      <c r="B168" s="1">
        <v>41971</v>
      </c>
      <c r="C168" t="s">
        <v>206</v>
      </c>
      <c r="J168">
        <v>190.79515112683001</v>
      </c>
      <c r="K168">
        <v>186.61235615570399</v>
      </c>
      <c r="L168">
        <v>193.07543056910399</v>
      </c>
      <c r="M168">
        <v>184.803459711692</v>
      </c>
      <c r="N168">
        <v>179.05951170389099</v>
      </c>
      <c r="U168">
        <v>109.76986670193899</v>
      </c>
      <c r="V168">
        <v>107.201415860938</v>
      </c>
      <c r="W168">
        <v>126.00000833194601</v>
      </c>
      <c r="X168">
        <v>113.39233547931801</v>
      </c>
      <c r="Y168">
        <v>111.732767464337</v>
      </c>
      <c r="Z168">
        <v>107.43626793684</v>
      </c>
      <c r="AA168">
        <v>83.158546074820094</v>
      </c>
      <c r="AB168">
        <v>117.081111038285</v>
      </c>
      <c r="AC168">
        <v>167.98673856628901</v>
      </c>
      <c r="AD168">
        <v>181.279069642617</v>
      </c>
      <c r="AL168">
        <v>203.742716902968</v>
      </c>
      <c r="AM168">
        <v>173.57301464312201</v>
      </c>
      <c r="AN168">
        <v>138.18904814146799</v>
      </c>
      <c r="AU168">
        <v>135.775972378337</v>
      </c>
      <c r="AW168">
        <v>125.63501166338</v>
      </c>
      <c r="AX168">
        <v>110.34686379635799</v>
      </c>
      <c r="AY168">
        <v>92.801816529899099</v>
      </c>
      <c r="AZ168">
        <f t="shared" si="14"/>
        <v>142.70220365545825</v>
      </c>
      <c r="BA168">
        <f t="shared" si="13"/>
        <v>140.7832505453386</v>
      </c>
      <c r="BB168">
        <v>169.38958870762301</v>
      </c>
    </row>
    <row r="169" spans="1:57" x14ac:dyDescent="0.35">
      <c r="A169">
        <v>167</v>
      </c>
      <c r="B169" s="1">
        <v>41986</v>
      </c>
      <c r="C169" t="s">
        <v>207</v>
      </c>
      <c r="D169">
        <v>114.89748419330699</v>
      </c>
      <c r="E169">
        <v>187.25380274129299</v>
      </c>
      <c r="F169">
        <v>193.04881684061201</v>
      </c>
      <c r="G169">
        <v>210.843185030196</v>
      </c>
      <c r="H169">
        <v>199.26200091452301</v>
      </c>
      <c r="I169">
        <v>194.88579105760701</v>
      </c>
      <c r="J169">
        <v>195.95701126458101</v>
      </c>
      <c r="K169">
        <v>195.60451461990999</v>
      </c>
      <c r="L169">
        <v>202.99964850049699</v>
      </c>
      <c r="M169">
        <v>194.81572222426999</v>
      </c>
      <c r="N169">
        <v>184.423226511666</v>
      </c>
      <c r="O169">
        <v>169.13434942555301</v>
      </c>
      <c r="P169">
        <v>165.03678781733501</v>
      </c>
      <c r="Q169">
        <v>153.86271466615401</v>
      </c>
      <c r="R169">
        <v>151.91541076077399</v>
      </c>
      <c r="S169">
        <v>160.12645219812799</v>
      </c>
      <c r="T169">
        <v>128.72715228177</v>
      </c>
      <c r="U169">
        <v>126.032383147616</v>
      </c>
      <c r="V169">
        <v>122.462752905041</v>
      </c>
      <c r="W169">
        <v>138.60089347390701</v>
      </c>
      <c r="X169">
        <v>134.93717750314701</v>
      </c>
      <c r="Y169">
        <v>131.19061458929599</v>
      </c>
      <c r="Z169">
        <v>112.69614149839499</v>
      </c>
      <c r="AA169">
        <v>105.88815486033199</v>
      </c>
      <c r="AB169">
        <v>134.421393289609</v>
      </c>
      <c r="AC169">
        <v>174.32495386403801</v>
      </c>
      <c r="AD169">
        <v>186.47100646049799</v>
      </c>
      <c r="AE169">
        <v>206.85436691332399</v>
      </c>
      <c r="AF169">
        <v>212.32869538615199</v>
      </c>
      <c r="AG169">
        <v>224.17051147498799</v>
      </c>
      <c r="AH169">
        <v>257.57940798142801</v>
      </c>
      <c r="AI169">
        <v>253.35989505684</v>
      </c>
      <c r="AJ169">
        <v>262.09368249816498</v>
      </c>
      <c r="AK169">
        <v>228.25457273195599</v>
      </c>
      <c r="AL169">
        <v>180.829120836654</v>
      </c>
      <c r="AM169">
        <v>148.33940073735701</v>
      </c>
      <c r="AN169">
        <v>115.994410812707</v>
      </c>
      <c r="AO169">
        <v>166.028874154568</v>
      </c>
      <c r="AP169">
        <v>110.78928643603599</v>
      </c>
      <c r="AQ169">
        <v>91.540024675949596</v>
      </c>
      <c r="AR169">
        <v>99.668169107520001</v>
      </c>
      <c r="AS169">
        <v>131.29072818028499</v>
      </c>
      <c r="AT169">
        <v>91.311371757853905</v>
      </c>
      <c r="AU169">
        <v>109.69300011854401</v>
      </c>
      <c r="AV169">
        <v>140.95050550668799</v>
      </c>
      <c r="AW169">
        <v>104.31421454913701</v>
      </c>
      <c r="AX169">
        <v>103.87077621814799</v>
      </c>
      <c r="AY169">
        <v>94.540708036802002</v>
      </c>
      <c r="AZ169">
        <f t="shared" si="14"/>
        <v>160.49210970439916</v>
      </c>
      <c r="BA169">
        <f t="shared" si="13"/>
        <v>158.57315659427951</v>
      </c>
      <c r="BB169">
        <v>169.52732229568599</v>
      </c>
    </row>
    <row r="170" spans="1:57" x14ac:dyDescent="0.35">
      <c r="A170">
        <v>168</v>
      </c>
      <c r="B170" s="1">
        <v>42035</v>
      </c>
      <c r="C170" t="s">
        <v>208</v>
      </c>
      <c r="D170">
        <v>168.44933126620899</v>
      </c>
      <c r="E170">
        <v>237.66455987041101</v>
      </c>
      <c r="F170">
        <v>224.93195850254801</v>
      </c>
      <c r="G170">
        <v>251.343982544299</v>
      </c>
      <c r="H170">
        <v>256.18903069084098</v>
      </c>
      <c r="M170">
        <v>226.025549531509</v>
      </c>
      <c r="N170">
        <v>196.75075822987401</v>
      </c>
      <c r="O170">
        <v>187.17962517988499</v>
      </c>
      <c r="P170">
        <v>201.47603856865001</v>
      </c>
      <c r="Q170">
        <v>195.47070014810899</v>
      </c>
      <c r="R170">
        <v>182.071098792009</v>
      </c>
      <c r="S170">
        <v>183.50037457480801</v>
      </c>
      <c r="AC170">
        <v>299.26397891955497</v>
      </c>
      <c r="AD170">
        <v>286.88763102177302</v>
      </c>
      <c r="AE170">
        <v>290.039971870383</v>
      </c>
      <c r="AF170">
        <v>298.96055443290197</v>
      </c>
      <c r="AG170">
        <v>319.17496034494201</v>
      </c>
      <c r="AH170">
        <v>346.063692032169</v>
      </c>
      <c r="AI170">
        <v>329.657071124347</v>
      </c>
      <c r="AP170">
        <v>204.63455275607001</v>
      </c>
      <c r="AQ170">
        <v>178.033461839571</v>
      </c>
      <c r="AR170">
        <v>181.76377200277301</v>
      </c>
      <c r="AS170">
        <v>221.24459405437599</v>
      </c>
      <c r="AT170">
        <v>177.57824922778499</v>
      </c>
      <c r="AZ170">
        <f t="shared" si="14"/>
        <v>235.1814790635749</v>
      </c>
      <c r="BA170">
        <f t="shared" si="13"/>
        <v>233.26252595345528</v>
      </c>
      <c r="BB170">
        <v>169.53049509910599</v>
      </c>
    </row>
    <row r="171" spans="1:57" x14ac:dyDescent="0.35">
      <c r="A171">
        <v>169</v>
      </c>
      <c r="B171" s="1">
        <v>42059</v>
      </c>
      <c r="C171" t="s">
        <v>209</v>
      </c>
      <c r="D171">
        <v>49.403722873702797</v>
      </c>
      <c r="E171">
        <v>130.158664124777</v>
      </c>
      <c r="F171">
        <v>145.24563850872099</v>
      </c>
      <c r="G171">
        <v>169.265632861104</v>
      </c>
      <c r="H171">
        <v>159.2478113521</v>
      </c>
      <c r="I171">
        <v>149.07803934049201</v>
      </c>
      <c r="J171">
        <v>137.48744584717801</v>
      </c>
      <c r="K171">
        <v>133.647136573567</v>
      </c>
      <c r="L171">
        <v>149.05351971025701</v>
      </c>
      <c r="M171">
        <v>137.414131450691</v>
      </c>
      <c r="N171">
        <v>128.098437849112</v>
      </c>
      <c r="O171">
        <v>115.05124941756701</v>
      </c>
      <c r="P171">
        <v>111.22737753073299</v>
      </c>
      <c r="Q171">
        <v>98.215643690048395</v>
      </c>
      <c r="R171">
        <v>98.286653883022097</v>
      </c>
      <c r="S171">
        <v>111.222944097474</v>
      </c>
      <c r="T171">
        <v>85.801543343510801</v>
      </c>
      <c r="U171">
        <v>67.238300162424494</v>
      </c>
      <c r="V171">
        <v>90.547603104436803</v>
      </c>
      <c r="W171">
        <v>103.33397538509099</v>
      </c>
      <c r="X171">
        <v>102.89312337558</v>
      </c>
      <c r="Y171">
        <v>107.237611683336</v>
      </c>
      <c r="Z171">
        <v>96.567525503676706</v>
      </c>
      <c r="AA171">
        <v>74.582438138813501</v>
      </c>
      <c r="AB171">
        <v>115.95050714051</v>
      </c>
      <c r="AC171">
        <v>137.61009417901499</v>
      </c>
      <c r="AD171">
        <v>158.68244376160399</v>
      </c>
      <c r="AE171">
        <v>185.981466305071</v>
      </c>
      <c r="AF171">
        <v>195.13497752898601</v>
      </c>
      <c r="AG171">
        <v>216.46860345803299</v>
      </c>
      <c r="AH171">
        <v>233.66465573796501</v>
      </c>
      <c r="AI171">
        <v>232.911699826106</v>
      </c>
      <c r="AJ171">
        <v>223.22984048325401</v>
      </c>
      <c r="AK171">
        <v>194.856472181302</v>
      </c>
      <c r="AL171">
        <v>153.94367434557</v>
      </c>
      <c r="AM171">
        <v>116.521530014451</v>
      </c>
      <c r="AN171">
        <v>80.395048034915007</v>
      </c>
      <c r="AO171">
        <v>132.79150052522701</v>
      </c>
      <c r="AP171">
        <v>85.852053824695602</v>
      </c>
      <c r="AQ171">
        <v>79.516984863823197</v>
      </c>
      <c r="AR171">
        <v>79.463881892503196</v>
      </c>
      <c r="AS171">
        <v>112.154952928136</v>
      </c>
      <c r="AT171">
        <v>79.489833572382295</v>
      </c>
      <c r="AU171">
        <v>80.261424378073599</v>
      </c>
      <c r="AV171">
        <v>106.78605086187</v>
      </c>
      <c r="AW171">
        <v>65.445378211586103</v>
      </c>
      <c r="AX171">
        <v>59.553587922525601</v>
      </c>
      <c r="AY171">
        <v>60.866363101886101</v>
      </c>
      <c r="AZ171">
        <f t="shared" si="14"/>
        <v>123.70498322681054</v>
      </c>
      <c r="BA171">
        <f t="shared" si="13"/>
        <v>121.78603011669091</v>
      </c>
      <c r="BB171">
        <v>169.675267678674</v>
      </c>
    </row>
    <row r="172" spans="1:57" x14ac:dyDescent="0.35">
      <c r="A172">
        <v>170</v>
      </c>
      <c r="B172" s="1">
        <v>42075</v>
      </c>
      <c r="C172" t="s">
        <v>210</v>
      </c>
      <c r="L172">
        <v>186.80495335765099</v>
      </c>
      <c r="M172">
        <v>176.49933358866801</v>
      </c>
      <c r="N172">
        <v>160.29997502521101</v>
      </c>
      <c r="O172">
        <v>147.80760420323901</v>
      </c>
      <c r="P172">
        <v>142.98698225871499</v>
      </c>
      <c r="Q172">
        <v>130.48308671793299</v>
      </c>
      <c r="R172">
        <v>124.586493761686</v>
      </c>
      <c r="S172">
        <v>136.51300222973799</v>
      </c>
      <c r="T172">
        <v>112.458368828703</v>
      </c>
      <c r="U172">
        <v>102.259194679393</v>
      </c>
      <c r="V172">
        <v>100.128591065782</v>
      </c>
      <c r="W172">
        <v>114.059934294287</v>
      </c>
      <c r="X172">
        <v>113.58915163661599</v>
      </c>
      <c r="AW172">
        <v>98.025579458679502</v>
      </c>
      <c r="AX172">
        <v>108.48293277553201</v>
      </c>
      <c r="AY172">
        <v>113.662100576393</v>
      </c>
      <c r="AZ172">
        <f t="shared" si="14"/>
        <v>129.29045527863914</v>
      </c>
      <c r="BA172">
        <f t="shared" si="13"/>
        <v>127.37150216851951</v>
      </c>
      <c r="BB172">
        <v>169.50910764570301</v>
      </c>
    </row>
    <row r="173" spans="1:57" x14ac:dyDescent="0.35">
      <c r="A173">
        <v>171</v>
      </c>
      <c r="B173" s="1">
        <v>42098</v>
      </c>
      <c r="C173" t="s">
        <v>211</v>
      </c>
      <c r="O173">
        <v>167.60370720953</v>
      </c>
      <c r="P173">
        <v>163.99459569547599</v>
      </c>
      <c r="Q173">
        <v>151.26792065291801</v>
      </c>
      <c r="R173">
        <v>149.570740760566</v>
      </c>
      <c r="S173">
        <v>158.62945463101201</v>
      </c>
      <c r="T173">
        <v>132.91234967983999</v>
      </c>
      <c r="U173">
        <v>129.492738394253</v>
      </c>
      <c r="V173">
        <v>118.76562843561901</v>
      </c>
      <c r="W173">
        <v>137.39953916150799</v>
      </c>
      <c r="X173">
        <v>143.52981524043099</v>
      </c>
      <c r="Y173">
        <v>137.05050146027801</v>
      </c>
      <c r="Z173">
        <v>133.19302515915001</v>
      </c>
      <c r="AM173">
        <v>182.98625187136301</v>
      </c>
      <c r="AN173">
        <v>150.62054722661401</v>
      </c>
      <c r="AY173">
        <v>130.96138446343301</v>
      </c>
      <c r="AZ173">
        <f t="shared" si="14"/>
        <v>145.86521333613274</v>
      </c>
      <c r="BA173">
        <f t="shared" si="13"/>
        <v>143.94626022601312</v>
      </c>
      <c r="BB173">
        <v>170.48259050263499</v>
      </c>
    </row>
    <row r="174" spans="1:57" x14ac:dyDescent="0.35">
      <c r="A174">
        <v>172</v>
      </c>
      <c r="B174" s="1">
        <v>42106</v>
      </c>
      <c r="C174" t="s">
        <v>212</v>
      </c>
      <c r="E174">
        <v>186.87342498108299</v>
      </c>
      <c r="F174">
        <v>191.28391419878099</v>
      </c>
      <c r="G174">
        <v>216.52510639093299</v>
      </c>
      <c r="H174">
        <v>219.24675521700601</v>
      </c>
      <c r="I174">
        <v>205.62563102310301</v>
      </c>
      <c r="J174">
        <v>188.29559009568899</v>
      </c>
      <c r="K174">
        <v>188.27587408523999</v>
      </c>
      <c r="L174">
        <v>191.504357222018</v>
      </c>
      <c r="M174">
        <v>180.44129412091499</v>
      </c>
      <c r="Q174">
        <v>137.16510685230699</v>
      </c>
      <c r="R174">
        <v>137.0596533458</v>
      </c>
      <c r="S174">
        <v>150.55533044229099</v>
      </c>
      <c r="T174">
        <v>125.360261950205</v>
      </c>
      <c r="U174">
        <v>123.64242599542401</v>
      </c>
      <c r="V174">
        <v>123.276411389112</v>
      </c>
      <c r="W174">
        <v>143.77545591494001</v>
      </c>
      <c r="X174">
        <v>141.35397293053899</v>
      </c>
      <c r="Y174">
        <v>147.82781635580699</v>
      </c>
      <c r="Z174">
        <v>138.40341111710401</v>
      </c>
      <c r="AA174">
        <v>133.30488796750799</v>
      </c>
      <c r="AB174">
        <v>189.02946767700999</v>
      </c>
      <c r="AF174">
        <v>238.777166591645</v>
      </c>
      <c r="AG174">
        <v>268.41970294399903</v>
      </c>
      <c r="AH174">
        <v>297.40307781705798</v>
      </c>
      <c r="AI174">
        <v>294.61947850075097</v>
      </c>
      <c r="AJ174">
        <v>292.54070721178198</v>
      </c>
      <c r="AK174">
        <v>252.89957488464501</v>
      </c>
      <c r="AL174">
        <v>212.10841661638599</v>
      </c>
      <c r="AM174">
        <v>166.96188631086599</v>
      </c>
      <c r="AN174">
        <v>129.95121338043799</v>
      </c>
      <c r="AO174">
        <v>194.631921609579</v>
      </c>
      <c r="AP174">
        <v>160.185533755151</v>
      </c>
      <c r="AQ174">
        <v>139.33387939009</v>
      </c>
      <c r="AT174">
        <v>127.73868353825701</v>
      </c>
      <c r="AU174">
        <v>138.71287121250401</v>
      </c>
      <c r="AV174">
        <v>180.19993594249101</v>
      </c>
      <c r="AW174">
        <v>121.64979021397799</v>
      </c>
      <c r="AX174">
        <v>121.370476830501</v>
      </c>
      <c r="AY174">
        <v>128.716826417091</v>
      </c>
      <c r="AZ174">
        <f t="shared" si="14"/>
        <v>177.56531519076992</v>
      </c>
      <c r="BA174">
        <f t="shared" si="13"/>
        <v>175.64636208065031</v>
      </c>
      <c r="BB174">
        <v>171.408382857741</v>
      </c>
    </row>
    <row r="175" spans="1:57" x14ac:dyDescent="0.35">
      <c r="A175">
        <v>173</v>
      </c>
      <c r="B175" s="1">
        <v>42115</v>
      </c>
      <c r="C175" t="s">
        <v>213</v>
      </c>
      <c r="F175">
        <v>153.27664163327199</v>
      </c>
      <c r="G175">
        <v>175.566590227321</v>
      </c>
      <c r="H175">
        <v>161.03999532888301</v>
      </c>
      <c r="N175">
        <v>140.080152125501</v>
      </c>
      <c r="O175">
        <v>126.013639129235</v>
      </c>
      <c r="P175">
        <v>116.31613134512899</v>
      </c>
      <c r="Q175">
        <v>101.07845088149701</v>
      </c>
      <c r="R175">
        <v>97.238374439709006</v>
      </c>
      <c r="S175">
        <v>117.717103354572</v>
      </c>
      <c r="T175">
        <v>97.1089556101753</v>
      </c>
      <c r="AZ175">
        <f t="shared" si="14"/>
        <v>128.54360340752942</v>
      </c>
      <c r="BA175">
        <f t="shared" si="13"/>
        <v>126.62465029740979</v>
      </c>
      <c r="BB175">
        <v>170.057372250903</v>
      </c>
      <c r="BC175">
        <f>1-(($BB$174-BB175)/6.16)</f>
        <v>0.78068009629253199</v>
      </c>
      <c r="BD175">
        <f>B175-$B$174</f>
        <v>9</v>
      </c>
      <c r="BE175">
        <f>BD175/365</f>
        <v>2.4657534246575342E-2</v>
      </c>
    </row>
    <row r="176" spans="1:57" x14ac:dyDescent="0.35">
      <c r="A176">
        <v>174</v>
      </c>
      <c r="B176" s="1">
        <v>42122</v>
      </c>
      <c r="C176" t="s">
        <v>214</v>
      </c>
      <c r="D176">
        <v>127.870818407095</v>
      </c>
      <c r="E176">
        <v>199.638694388191</v>
      </c>
      <c r="F176">
        <v>202.48471087053099</v>
      </c>
      <c r="G176">
        <v>230.600860479305</v>
      </c>
      <c r="H176">
        <v>232.858248699011</v>
      </c>
      <c r="I176">
        <v>212.421714149748</v>
      </c>
      <c r="J176">
        <v>212.408404210735</v>
      </c>
      <c r="K176">
        <v>206.919416411756</v>
      </c>
      <c r="O176">
        <v>164.491433227351</v>
      </c>
      <c r="P176">
        <v>162.33492334862001</v>
      </c>
      <c r="Q176">
        <v>146.75879575643401</v>
      </c>
      <c r="R176">
        <v>154.883096071262</v>
      </c>
      <c r="S176">
        <v>161.41427224871501</v>
      </c>
      <c r="T176">
        <v>130.925442270779</v>
      </c>
      <c r="U176">
        <v>138.381948275773</v>
      </c>
      <c r="V176">
        <v>139.8210417377</v>
      </c>
      <c r="W176">
        <v>158.495674020992</v>
      </c>
      <c r="X176">
        <v>154.161036425503</v>
      </c>
      <c r="Y176">
        <v>164.133274899273</v>
      </c>
      <c r="AE176">
        <v>228.32331572267699</v>
      </c>
      <c r="AF176">
        <v>239.86973907880099</v>
      </c>
      <c r="AK176">
        <v>276.75714774546498</v>
      </c>
      <c r="AL176">
        <v>221.211884443646</v>
      </c>
      <c r="AM176">
        <v>185.15111973751701</v>
      </c>
      <c r="AN176">
        <v>141.08464181421999</v>
      </c>
      <c r="AR176">
        <v>130.31247178834499</v>
      </c>
      <c r="AT176">
        <v>129.86217169800801</v>
      </c>
      <c r="AU176">
        <v>159.08611495341199</v>
      </c>
      <c r="AW176">
        <v>126.826097573254</v>
      </c>
      <c r="AX176">
        <v>123.038636858971</v>
      </c>
      <c r="AY176">
        <v>132.91949675137201</v>
      </c>
      <c r="AZ176">
        <f t="shared" si="14"/>
        <v>174.04666593756326</v>
      </c>
      <c r="BA176">
        <f t="shared" si="13"/>
        <v>172.12771282744364</v>
      </c>
      <c r="BB176">
        <v>168.953119673689</v>
      </c>
      <c r="BC176">
        <f t="shared" ref="BC176:BC188" si="18">1-(($BB$174-BB176)/6.16)</f>
        <v>0.60141831427727266</v>
      </c>
      <c r="BD176">
        <f t="shared" ref="BD176:BD181" si="19">B176-$B$174</f>
        <v>16</v>
      </c>
      <c r="BE176">
        <f t="shared" ref="BE176:BE188" si="20">BD176/365</f>
        <v>4.3835616438356165E-2</v>
      </c>
    </row>
    <row r="177" spans="1:57" x14ac:dyDescent="0.35">
      <c r="A177">
        <v>175</v>
      </c>
      <c r="B177" s="1">
        <v>42123</v>
      </c>
      <c r="C177" t="s">
        <v>215</v>
      </c>
      <c r="D177">
        <v>134.508754158838</v>
      </c>
      <c r="E177">
        <v>215.930605259429</v>
      </c>
      <c r="F177">
        <v>220.91448848582499</v>
      </c>
      <c r="G177">
        <v>238.76749101996401</v>
      </c>
      <c r="H177">
        <v>241.07384673941499</v>
      </c>
      <c r="I177">
        <v>223.51885554607099</v>
      </c>
      <c r="J177">
        <v>229.055589344098</v>
      </c>
      <c r="K177">
        <v>213.84390486849901</v>
      </c>
      <c r="L177">
        <v>218.094204813174</v>
      </c>
      <c r="M177">
        <v>204.49678589662801</v>
      </c>
      <c r="N177">
        <v>192.31908480775601</v>
      </c>
      <c r="O177">
        <v>180.4789913214</v>
      </c>
      <c r="P177">
        <v>176.31285866792999</v>
      </c>
      <c r="Q177">
        <v>157.331495022806</v>
      </c>
      <c r="R177">
        <v>153.087172727439</v>
      </c>
      <c r="S177">
        <v>161.85580905625099</v>
      </c>
      <c r="T177">
        <v>138.64203380854499</v>
      </c>
      <c r="U177">
        <v>139.460563721444</v>
      </c>
      <c r="V177">
        <v>131.88352219265801</v>
      </c>
      <c r="W177">
        <v>153.06149867686301</v>
      </c>
      <c r="X177">
        <v>155.802319993135</v>
      </c>
      <c r="Y177">
        <v>159.40322767984</v>
      </c>
      <c r="Z177">
        <v>153.19515002169899</v>
      </c>
      <c r="AL177">
        <v>232.661099828348</v>
      </c>
      <c r="AM177">
        <v>193.59520348217799</v>
      </c>
      <c r="AN177">
        <v>145.61524255986299</v>
      </c>
      <c r="AW177">
        <v>127.153394171811</v>
      </c>
      <c r="AX177">
        <v>122.95417810539401</v>
      </c>
      <c r="AY177">
        <v>130.456243478353</v>
      </c>
      <c r="AZ177">
        <f t="shared" si="14"/>
        <v>177.43012467088457</v>
      </c>
      <c r="BA177">
        <f t="shared" si="13"/>
        <v>175.51117156076492</v>
      </c>
      <c r="BB177">
        <v>168.12286172191901</v>
      </c>
      <c r="BC177">
        <f t="shared" si="18"/>
        <v>0.46663617924967615</v>
      </c>
      <c r="BD177">
        <f t="shared" si="19"/>
        <v>17</v>
      </c>
      <c r="BE177">
        <f t="shared" si="20"/>
        <v>4.6575342465753428E-2</v>
      </c>
    </row>
    <row r="178" spans="1:57" x14ac:dyDescent="0.35">
      <c r="A178">
        <v>176</v>
      </c>
      <c r="B178" s="1">
        <v>42138</v>
      </c>
      <c r="C178" t="s">
        <v>216</v>
      </c>
      <c r="G178">
        <v>229.90973781564699</v>
      </c>
      <c r="H178">
        <v>241.178522746325</v>
      </c>
      <c r="I178">
        <v>211.16679713331399</v>
      </c>
      <c r="J178">
        <v>198.34395148278699</v>
      </c>
      <c r="K178">
        <v>197.99411934212301</v>
      </c>
      <c r="L178">
        <v>211.196674817944</v>
      </c>
      <c r="M178">
        <v>192.993510699257</v>
      </c>
      <c r="N178">
        <v>181.410709007067</v>
      </c>
      <c r="O178">
        <v>168.96854461166899</v>
      </c>
      <c r="R178">
        <v>146.40152116038601</v>
      </c>
      <c r="S178">
        <v>157.71022017575601</v>
      </c>
      <c r="T178">
        <v>134.23788081134001</v>
      </c>
      <c r="U178">
        <v>133.23716416627201</v>
      </c>
      <c r="V178">
        <v>131.88175740595099</v>
      </c>
      <c r="W178">
        <v>153.22017278457301</v>
      </c>
      <c r="X178">
        <v>151.06819219122301</v>
      </c>
      <c r="Y178">
        <v>159.33702212744799</v>
      </c>
      <c r="Z178">
        <v>150.190875900696</v>
      </c>
      <c r="AA178">
        <v>143.315722721741</v>
      </c>
      <c r="AB178">
        <v>206.26284010940401</v>
      </c>
      <c r="AH178">
        <v>300.748139091496</v>
      </c>
      <c r="AI178">
        <v>293.27583807599802</v>
      </c>
      <c r="AJ178">
        <v>300.50634858307598</v>
      </c>
      <c r="AK178">
        <v>274.64622978250497</v>
      </c>
      <c r="AL178">
        <v>225.59644787149099</v>
      </c>
      <c r="AM178">
        <v>186.50150442327899</v>
      </c>
      <c r="AN178">
        <v>142.56266787637401</v>
      </c>
      <c r="AO178">
        <v>212.12332257101099</v>
      </c>
      <c r="AP178">
        <v>153.54988580764299</v>
      </c>
      <c r="AU178">
        <v>157.472523264849</v>
      </c>
      <c r="AV178">
        <v>179.24990128822199</v>
      </c>
      <c r="AW178">
        <v>124.786506608718</v>
      </c>
      <c r="AX178">
        <v>120.70867352495701</v>
      </c>
      <c r="AY178">
        <v>128.652692042388</v>
      </c>
      <c r="AZ178">
        <f t="shared" si="14"/>
        <v>185.30607700067435</v>
      </c>
      <c r="BA178">
        <f t="shared" si="13"/>
        <v>183.38712389055473</v>
      </c>
      <c r="BB178">
        <v>167.658965798715</v>
      </c>
      <c r="BC178">
        <f t="shared" si="18"/>
        <v>0.39132839950876608</v>
      </c>
      <c r="BD178">
        <f t="shared" si="19"/>
        <v>32</v>
      </c>
      <c r="BE178">
        <f t="shared" si="20"/>
        <v>8.7671232876712329E-2</v>
      </c>
    </row>
    <row r="179" spans="1:57" x14ac:dyDescent="0.35">
      <c r="A179">
        <v>177</v>
      </c>
      <c r="B179" s="1">
        <v>42139</v>
      </c>
      <c r="C179" t="s">
        <v>217</v>
      </c>
      <c r="D179">
        <v>166.33221655065299</v>
      </c>
      <c r="E179">
        <v>230.86883730223801</v>
      </c>
      <c r="F179">
        <v>234.55532428254</v>
      </c>
      <c r="G179">
        <v>259.42153694381398</v>
      </c>
      <c r="H179">
        <v>257.54602384218703</v>
      </c>
      <c r="I179">
        <v>237.93364290398901</v>
      </c>
      <c r="J179">
        <v>243.82737058873701</v>
      </c>
      <c r="K179">
        <v>233.85960693506601</v>
      </c>
      <c r="L179">
        <v>232.94937526556299</v>
      </c>
      <c r="M179">
        <v>215.33929717624</v>
      </c>
      <c r="N179">
        <v>214.91801305572099</v>
      </c>
      <c r="O179">
        <v>193.94460398829199</v>
      </c>
      <c r="P179">
        <v>198.231618011134</v>
      </c>
      <c r="Q179">
        <v>182.722226352744</v>
      </c>
      <c r="R179">
        <v>177.225441193253</v>
      </c>
      <c r="S179">
        <v>191.36271719015599</v>
      </c>
      <c r="T179">
        <v>161.27601850990101</v>
      </c>
      <c r="U179">
        <v>152.97480634818299</v>
      </c>
      <c r="V179">
        <v>153.17511851091101</v>
      </c>
      <c r="W179">
        <v>167.66452875831101</v>
      </c>
      <c r="X179">
        <v>169.309547242006</v>
      </c>
      <c r="Y179">
        <v>177.32156367109701</v>
      </c>
      <c r="Z179">
        <v>154.27688731706499</v>
      </c>
      <c r="AA179">
        <v>146.52252267474901</v>
      </c>
      <c r="AB179">
        <v>207.449447001171</v>
      </c>
      <c r="AC179">
        <v>334.04096939991098</v>
      </c>
      <c r="AD179">
        <v>324.52906266239199</v>
      </c>
      <c r="AE179">
        <v>315.01266161149601</v>
      </c>
      <c r="AF179">
        <v>287.59624254154397</v>
      </c>
      <c r="AG179">
        <v>282.04065867342803</v>
      </c>
      <c r="AH179">
        <v>315.86845548064503</v>
      </c>
      <c r="AI179">
        <v>311.58432812805302</v>
      </c>
      <c r="AJ179">
        <v>318.93164701585101</v>
      </c>
      <c r="AK179">
        <v>284.83087032333799</v>
      </c>
      <c r="AL179">
        <v>237.81233275878699</v>
      </c>
      <c r="AM179">
        <v>196.820702389671</v>
      </c>
      <c r="AN179">
        <v>153.77615112567699</v>
      </c>
      <c r="AO179">
        <v>228.73865245127701</v>
      </c>
      <c r="AP179">
        <v>169.68996458415799</v>
      </c>
      <c r="AQ179">
        <v>148.01150409682</v>
      </c>
      <c r="AR179">
        <v>200.65241550311401</v>
      </c>
      <c r="AS179">
        <v>260.82487043813597</v>
      </c>
      <c r="AT179">
        <v>150.017532811347</v>
      </c>
      <c r="AU179">
        <v>171.245329515707</v>
      </c>
      <c r="AV179">
        <v>188.39166161861601</v>
      </c>
      <c r="AW179">
        <v>138.79149336720101</v>
      </c>
      <c r="AX179">
        <v>128.646407691588</v>
      </c>
      <c r="AY179">
        <v>135.99475787415699</v>
      </c>
      <c r="AZ179">
        <f t="shared" si="14"/>
        <v>213.43452007663828</v>
      </c>
      <c r="BA179">
        <f t="shared" si="13"/>
        <v>211.51556696651863</v>
      </c>
      <c r="BB179">
        <v>167.968865663765</v>
      </c>
      <c r="BC179">
        <f t="shared" si="18"/>
        <v>0.44163681915973996</v>
      </c>
      <c r="BD179">
        <f t="shared" si="19"/>
        <v>33</v>
      </c>
      <c r="BE179">
        <f t="shared" si="20"/>
        <v>9.0410958904109592E-2</v>
      </c>
    </row>
    <row r="180" spans="1:57" x14ac:dyDescent="0.35">
      <c r="A180">
        <v>178</v>
      </c>
      <c r="B180" s="1">
        <v>42146</v>
      </c>
      <c r="C180" t="s">
        <v>218</v>
      </c>
      <c r="D180">
        <v>104.393227646049</v>
      </c>
      <c r="E180">
        <v>170.51681758939401</v>
      </c>
      <c r="F180">
        <v>175.94501352518299</v>
      </c>
      <c r="G180">
        <v>200.30436773283799</v>
      </c>
      <c r="H180">
        <v>196.319618131738</v>
      </c>
      <c r="I180">
        <v>184.09496235053399</v>
      </c>
      <c r="J180">
        <v>180.41130525363999</v>
      </c>
      <c r="K180">
        <v>173.583043614411</v>
      </c>
      <c r="L180">
        <v>178.40595964806201</v>
      </c>
      <c r="M180">
        <v>165.387373342541</v>
      </c>
      <c r="N180">
        <v>153.890052927032</v>
      </c>
      <c r="O180">
        <v>134.250307070133</v>
      </c>
      <c r="P180">
        <v>129.25960887675001</v>
      </c>
      <c r="Q180">
        <v>118.225453785345</v>
      </c>
      <c r="R180">
        <v>119.69277824357199</v>
      </c>
      <c r="S180">
        <v>139.282585513171</v>
      </c>
      <c r="T180">
        <v>117.467495131031</v>
      </c>
      <c r="U180">
        <v>111.996748098054</v>
      </c>
      <c r="V180">
        <v>115.298025602802</v>
      </c>
      <c r="W180">
        <v>130.135594559194</v>
      </c>
      <c r="X180">
        <v>129.47725275504999</v>
      </c>
      <c r="Y180">
        <v>131.82990920667999</v>
      </c>
      <c r="Z180">
        <v>113.084088246316</v>
      </c>
      <c r="AA180">
        <v>111.14460476017101</v>
      </c>
      <c r="AB180">
        <v>165.83720518845001</v>
      </c>
      <c r="AC180">
        <v>259.29766746297901</v>
      </c>
      <c r="AD180">
        <v>264.88441491153498</v>
      </c>
      <c r="AE180">
        <v>229.93785257904301</v>
      </c>
      <c r="AF180">
        <v>213.051517657088</v>
      </c>
      <c r="AG180">
        <v>231.21130017156401</v>
      </c>
      <c r="AR180">
        <v>104.278870192342</v>
      </c>
      <c r="AS180">
        <v>192.58906949809301</v>
      </c>
      <c r="AT180">
        <v>96.665733494164499</v>
      </c>
      <c r="AX180">
        <v>91.627286900946899</v>
      </c>
      <c r="AY180">
        <v>91.219747060598607</v>
      </c>
      <c r="AZ180">
        <f t="shared" si="14"/>
        <v>154.99991024932845</v>
      </c>
      <c r="BA180">
        <f t="shared" si="13"/>
        <v>153.08095713920881</v>
      </c>
      <c r="BB180">
        <v>168.015070561812</v>
      </c>
      <c r="BC180">
        <f t="shared" si="18"/>
        <v>0.44913761429723909</v>
      </c>
      <c r="BD180">
        <f t="shared" si="19"/>
        <v>40</v>
      </c>
      <c r="BE180">
        <f t="shared" si="20"/>
        <v>0.1095890410958904</v>
      </c>
    </row>
    <row r="181" spans="1:57" x14ac:dyDescent="0.35">
      <c r="A181">
        <v>179</v>
      </c>
      <c r="B181" s="1">
        <v>42147</v>
      </c>
      <c r="C181" t="s">
        <v>219</v>
      </c>
      <c r="D181">
        <v>108.202930005998</v>
      </c>
      <c r="E181">
        <v>175.03664685459501</v>
      </c>
      <c r="F181">
        <v>179.68241799088599</v>
      </c>
      <c r="G181">
        <v>199.193896933643</v>
      </c>
      <c r="H181">
        <v>199.94597944213501</v>
      </c>
      <c r="I181">
        <v>179.976664833153</v>
      </c>
      <c r="J181">
        <v>180.41450825072201</v>
      </c>
      <c r="O181">
        <v>134.22514483436001</v>
      </c>
      <c r="P181">
        <v>132.715014392043</v>
      </c>
      <c r="Q181">
        <v>120.333383580411</v>
      </c>
      <c r="R181">
        <v>126.02234774700101</v>
      </c>
      <c r="S181">
        <v>139.98501945117201</v>
      </c>
      <c r="T181">
        <v>113.42452928098599</v>
      </c>
      <c r="U181">
        <v>118.92555472780801</v>
      </c>
      <c r="V181">
        <v>113.272776820876</v>
      </c>
      <c r="W181">
        <v>134.24195825139401</v>
      </c>
      <c r="AD181">
        <v>257.60770969683603</v>
      </c>
      <c r="AE181">
        <v>232.067109450109</v>
      </c>
      <c r="AF181">
        <v>203.52696832826601</v>
      </c>
      <c r="AG181">
        <v>227.49037808465599</v>
      </c>
      <c r="AH181">
        <v>259.82445790640702</v>
      </c>
      <c r="AI181">
        <v>289.87112101201899</v>
      </c>
      <c r="AJ181">
        <v>289.28915489544698</v>
      </c>
      <c r="AK181">
        <v>259.58469161876701</v>
      </c>
      <c r="AL181">
        <v>202.48465568794299</v>
      </c>
      <c r="AM181">
        <v>164.26784898063701</v>
      </c>
      <c r="AN181">
        <v>136.02945284241801</v>
      </c>
      <c r="AO181">
        <v>194.315318352324</v>
      </c>
      <c r="AP181">
        <v>137.59615000660401</v>
      </c>
      <c r="AQ181">
        <v>105.627005562207</v>
      </c>
      <c r="AR181">
        <v>108.38388637283499</v>
      </c>
      <c r="AS181">
        <v>190.130104969591</v>
      </c>
      <c r="AT181">
        <v>95.663209723106206</v>
      </c>
      <c r="AU181">
        <v>136.07436125901</v>
      </c>
      <c r="AV181">
        <v>169.47211818661199</v>
      </c>
      <c r="AZ181">
        <f t="shared" si="14"/>
        <v>171.85441360951367</v>
      </c>
      <c r="BA181">
        <f t="shared" si="13"/>
        <v>169.93546049939403</v>
      </c>
      <c r="BB181">
        <v>167.763097724576</v>
      </c>
      <c r="BC181">
        <f t="shared" si="18"/>
        <v>0.40823293292775908</v>
      </c>
      <c r="BD181">
        <f t="shared" si="19"/>
        <v>41</v>
      </c>
      <c r="BE181">
        <f t="shared" si="20"/>
        <v>0.11232876712328767</v>
      </c>
    </row>
    <row r="182" spans="1:57" x14ac:dyDescent="0.35">
      <c r="A182">
        <v>180</v>
      </c>
      <c r="B182" s="1">
        <v>42162</v>
      </c>
      <c r="C182" t="s">
        <v>212</v>
      </c>
      <c r="D182">
        <v>95.979344284030205</v>
      </c>
      <c r="E182">
        <v>161.98827154961501</v>
      </c>
      <c r="F182">
        <v>170.65452211978001</v>
      </c>
      <c r="G182">
        <v>191.89457248302401</v>
      </c>
      <c r="H182">
        <v>187.06645788283299</v>
      </c>
      <c r="I182">
        <v>168.913027670508</v>
      </c>
      <c r="J182">
        <v>165.89675680368001</v>
      </c>
      <c r="K182">
        <v>157.169841241375</v>
      </c>
      <c r="L182">
        <v>159.60387433163899</v>
      </c>
      <c r="M182">
        <v>149.80521081637801</v>
      </c>
      <c r="N182">
        <v>140.57902641814101</v>
      </c>
      <c r="O182">
        <v>122.917589635038</v>
      </c>
      <c r="P182">
        <v>121.127829234739</v>
      </c>
      <c r="Q182">
        <v>103.45258745791099</v>
      </c>
      <c r="R182">
        <v>106.542611154906</v>
      </c>
      <c r="S182">
        <v>126.506726886072</v>
      </c>
      <c r="T182">
        <v>107.73052931777301</v>
      </c>
      <c r="U182">
        <v>102.457032935246</v>
      </c>
      <c r="V182">
        <v>99.325242976209395</v>
      </c>
      <c r="W182">
        <v>117.46269473725501</v>
      </c>
      <c r="X182">
        <v>117.191538282287</v>
      </c>
      <c r="Y182">
        <v>126.58369552739499</v>
      </c>
      <c r="Z182">
        <v>112.596201576816</v>
      </c>
      <c r="AA182">
        <v>107.008404739892</v>
      </c>
      <c r="AB182">
        <v>155.110883920379</v>
      </c>
      <c r="AC182">
        <v>240.973042053283</v>
      </c>
      <c r="AD182">
        <v>252.294405388353</v>
      </c>
      <c r="AE182">
        <v>224.06424276477799</v>
      </c>
      <c r="AF182">
        <v>214.07970830950001</v>
      </c>
      <c r="AM182">
        <v>135.725968577624</v>
      </c>
      <c r="AN182">
        <v>99.410986247294403</v>
      </c>
      <c r="AR182">
        <v>107.34931610692</v>
      </c>
      <c r="AS182">
        <v>187.694261097794</v>
      </c>
      <c r="AT182">
        <v>94.560244108836798</v>
      </c>
      <c r="AW182">
        <v>84.3032878033939</v>
      </c>
      <c r="AX182">
        <v>79.382909397090003</v>
      </c>
      <c r="AY182">
        <v>74.236865659754599</v>
      </c>
      <c r="AZ182">
        <f t="shared" si="14"/>
        <v>139.71999220263629</v>
      </c>
      <c r="BA182">
        <f t="shared" si="13"/>
        <v>137.80103909251665</v>
      </c>
      <c r="BB182">
        <v>166.38496326213399</v>
      </c>
      <c r="BC182">
        <f t="shared" si="18"/>
        <v>0.18450980590795296</v>
      </c>
      <c r="BD182">
        <f>B182-$B$174</f>
        <v>56</v>
      </c>
      <c r="BE182">
        <f>BD182/365</f>
        <v>0.15342465753424658</v>
      </c>
    </row>
    <row r="183" spans="1:57" x14ac:dyDescent="0.35">
      <c r="A183">
        <v>181</v>
      </c>
      <c r="B183" s="1">
        <v>42186</v>
      </c>
      <c r="C183" t="s">
        <v>220</v>
      </c>
      <c r="D183">
        <v>133.046012215871</v>
      </c>
      <c r="E183">
        <v>195.36074020377799</v>
      </c>
      <c r="F183">
        <v>207.76641459322099</v>
      </c>
      <c r="G183">
        <v>234.53071606387701</v>
      </c>
      <c r="H183">
        <v>237.86136446274301</v>
      </c>
      <c r="I183">
        <v>216.44491376936901</v>
      </c>
      <c r="J183">
        <v>209.36992970171499</v>
      </c>
      <c r="N183">
        <v>171.827236317033</v>
      </c>
      <c r="O183">
        <v>162.158289621948</v>
      </c>
      <c r="P183">
        <v>155.87305823660401</v>
      </c>
      <c r="Q183">
        <v>139.78899198576801</v>
      </c>
      <c r="R183">
        <v>156.32047347846901</v>
      </c>
      <c r="S183">
        <v>166.03175754483701</v>
      </c>
      <c r="T183">
        <v>135.05767515976899</v>
      </c>
      <c r="U183">
        <v>129.67314963720401</v>
      </c>
      <c r="V183">
        <v>129.06674771943</v>
      </c>
      <c r="W183">
        <v>148.982236124829</v>
      </c>
      <c r="X183">
        <v>153.163603938975</v>
      </c>
      <c r="AB183">
        <v>182.40069982405601</v>
      </c>
      <c r="AC183">
        <v>281.28813458794701</v>
      </c>
      <c r="AD183">
        <v>301.27496450809099</v>
      </c>
      <c r="AH183">
        <v>285.48069315957503</v>
      </c>
      <c r="AI183">
        <v>287.285831213368</v>
      </c>
      <c r="AJ183">
        <v>298.08521858693302</v>
      </c>
      <c r="AK183">
        <v>268.46611753699102</v>
      </c>
      <c r="AL183">
        <v>224.05395791761899</v>
      </c>
      <c r="AM183">
        <v>181.44797262778701</v>
      </c>
      <c r="AN183">
        <v>136.588780739485</v>
      </c>
      <c r="AO183">
        <v>205.97582318148099</v>
      </c>
      <c r="AP183">
        <v>143.29605348391999</v>
      </c>
      <c r="AS183">
        <v>246.44457480379501</v>
      </c>
      <c r="AU183">
        <v>151.50297513798799</v>
      </c>
      <c r="AV183">
        <v>181.21447387003599</v>
      </c>
      <c r="AW183">
        <v>123.690598165868</v>
      </c>
      <c r="AZ183">
        <f t="shared" si="14"/>
        <v>193.55353470942296</v>
      </c>
      <c r="BA183">
        <f t="shared" si="13"/>
        <v>191.63458159930332</v>
      </c>
      <c r="BB183">
        <v>167.44253556129701</v>
      </c>
      <c r="BC183">
        <f t="shared" si="18"/>
        <v>0.35619362070714344</v>
      </c>
      <c r="BD183">
        <f t="shared" ref="BD183:BD188" si="21">B183-$B$174</f>
        <v>80</v>
      </c>
      <c r="BE183">
        <f t="shared" si="20"/>
        <v>0.21917808219178081</v>
      </c>
    </row>
    <row r="184" spans="1:57" x14ac:dyDescent="0.35">
      <c r="A184">
        <v>182</v>
      </c>
      <c r="B184" s="1">
        <v>42202</v>
      </c>
      <c r="C184" t="s">
        <v>221</v>
      </c>
      <c r="D184">
        <v>112.26911916634</v>
      </c>
      <c r="E184">
        <v>182.69043909195901</v>
      </c>
      <c r="F184">
        <v>191.25371849488201</v>
      </c>
      <c r="G184">
        <v>210.01683720566999</v>
      </c>
      <c r="H184">
        <v>208.93887529367001</v>
      </c>
      <c r="I184">
        <v>191.883334473974</v>
      </c>
      <c r="M184">
        <v>164.88051823489201</v>
      </c>
      <c r="N184">
        <v>155.691218790611</v>
      </c>
      <c r="O184">
        <v>137.103702590278</v>
      </c>
      <c r="P184">
        <v>135.026912109954</v>
      </c>
      <c r="Q184">
        <v>125.965311912983</v>
      </c>
      <c r="R184">
        <v>127.29858919640699</v>
      </c>
      <c r="S184">
        <v>136.627387786165</v>
      </c>
      <c r="T184">
        <v>111.30088535709299</v>
      </c>
      <c r="U184">
        <v>113.32410827971199</v>
      </c>
      <c r="V184">
        <v>113.19744042086</v>
      </c>
      <c r="AB184">
        <v>134.397120842031</v>
      </c>
      <c r="AC184">
        <v>218.800397806577</v>
      </c>
      <c r="AD184">
        <v>247.95917515420999</v>
      </c>
      <c r="AE184">
        <v>262.35645618495698</v>
      </c>
      <c r="AF184">
        <v>266.07595561641102</v>
      </c>
      <c r="AG184">
        <v>272.208853397528</v>
      </c>
      <c r="AH184">
        <v>277.36915453765198</v>
      </c>
      <c r="AI184">
        <v>262.47774297326401</v>
      </c>
      <c r="AJ184">
        <v>264.55233449333201</v>
      </c>
      <c r="AK184">
        <v>238.42424052205101</v>
      </c>
      <c r="AL184">
        <v>191.578687937056</v>
      </c>
      <c r="AM184">
        <v>153.05177487686399</v>
      </c>
      <c r="AO184">
        <v>177.124157272579</v>
      </c>
      <c r="AP184">
        <v>136.21359621987</v>
      </c>
      <c r="AQ184">
        <v>135.04465669229799</v>
      </c>
      <c r="AR184">
        <v>160.15204943499</v>
      </c>
      <c r="AS184">
        <v>197.17353589577399</v>
      </c>
      <c r="AT184">
        <v>145.97359673630601</v>
      </c>
      <c r="AU184">
        <v>128.35351604136901</v>
      </c>
      <c r="AV184">
        <v>142.830471129383</v>
      </c>
      <c r="AZ184">
        <f t="shared" si="14"/>
        <v>178.5996075602765</v>
      </c>
      <c r="BA184">
        <f t="shared" si="13"/>
        <v>176.68065445015685</v>
      </c>
      <c r="BB184">
        <v>167.481640946542</v>
      </c>
      <c r="BC184">
        <f t="shared" si="18"/>
        <v>0.36254189753262955</v>
      </c>
      <c r="BD184">
        <f t="shared" si="21"/>
        <v>96</v>
      </c>
      <c r="BE184">
        <f t="shared" si="20"/>
        <v>0.26301369863013696</v>
      </c>
    </row>
    <row r="185" spans="1:57" x14ac:dyDescent="0.35">
      <c r="A185">
        <v>183</v>
      </c>
      <c r="B185" s="1">
        <v>42210</v>
      </c>
      <c r="C185" t="s">
        <v>222</v>
      </c>
      <c r="D185">
        <v>133.09227404067499</v>
      </c>
      <c r="E185">
        <v>201.60667547915</v>
      </c>
      <c r="F185">
        <v>206.71324292365901</v>
      </c>
      <c r="G185">
        <v>226.02551982444501</v>
      </c>
      <c r="H185">
        <v>230.894708098698</v>
      </c>
      <c r="I185">
        <v>211.46721905903101</v>
      </c>
      <c r="J185">
        <v>199.17728780518701</v>
      </c>
      <c r="K185">
        <v>189.55554844556201</v>
      </c>
      <c r="L185">
        <v>195.577196291696</v>
      </c>
      <c r="M185">
        <v>200.95920026966601</v>
      </c>
      <c r="N185">
        <v>185.74162652823301</v>
      </c>
      <c r="O185">
        <v>169.07103351521599</v>
      </c>
      <c r="P185">
        <v>172.48427546956501</v>
      </c>
      <c r="Q185">
        <v>150.297288603803</v>
      </c>
      <c r="R185">
        <v>151.062755285355</v>
      </c>
      <c r="S185">
        <v>157.710299285388</v>
      </c>
      <c r="T185">
        <v>132.45442507104499</v>
      </c>
      <c r="U185">
        <v>129.78570317888301</v>
      </c>
      <c r="V185">
        <v>136.750941469466</v>
      </c>
      <c r="W185">
        <v>153.424199977841</v>
      </c>
      <c r="X185">
        <v>151.338779596243</v>
      </c>
      <c r="Y185">
        <v>157.54082573339301</v>
      </c>
      <c r="Z185">
        <v>152.71728660614801</v>
      </c>
      <c r="AA185">
        <v>148.212836878589</v>
      </c>
      <c r="AB185">
        <v>171.21605089912299</v>
      </c>
      <c r="AC185">
        <v>241.99839766047199</v>
      </c>
      <c r="AD185">
        <v>269.62815567664001</v>
      </c>
      <c r="AE185">
        <v>294.38542223595903</v>
      </c>
      <c r="AF185">
        <v>296.47214106059198</v>
      </c>
      <c r="AG185">
        <v>320.26355844975501</v>
      </c>
      <c r="AH185">
        <v>339.75977887138902</v>
      </c>
      <c r="AI185">
        <v>334.72572301969001</v>
      </c>
      <c r="AJ185">
        <v>344.35093688242301</v>
      </c>
      <c r="AK185">
        <v>298.78975489620501</v>
      </c>
      <c r="AL185">
        <v>232.650443035964</v>
      </c>
      <c r="AM185">
        <v>189.34013642422099</v>
      </c>
      <c r="AN185">
        <v>144.02853235915001</v>
      </c>
      <c r="AO185">
        <v>242.76315405117501</v>
      </c>
      <c r="AP185">
        <v>201.07491637340499</v>
      </c>
      <c r="AQ185">
        <v>177.83874422697301</v>
      </c>
      <c r="AR185">
        <v>182.82251338553499</v>
      </c>
      <c r="AS185">
        <v>219.09521516906801</v>
      </c>
      <c r="AT185">
        <v>174.51305957282099</v>
      </c>
      <c r="AU185">
        <v>176.33266178017999</v>
      </c>
      <c r="AV185">
        <v>221.626929696899</v>
      </c>
      <c r="AW185">
        <v>127.59749052722501</v>
      </c>
      <c r="AX185">
        <v>124.175441394864</v>
      </c>
      <c r="AY185">
        <v>124.19035688821801</v>
      </c>
      <c r="AZ185">
        <f t="shared" si="14"/>
        <v>199.86043049947662</v>
      </c>
      <c r="BA185">
        <f t="shared" si="13"/>
        <v>197.94147738935698</v>
      </c>
      <c r="BB185">
        <v>167.22183382360899</v>
      </c>
      <c r="BC185">
        <f t="shared" si="18"/>
        <v>0.32036541653701078</v>
      </c>
      <c r="BD185">
        <f t="shared" si="21"/>
        <v>104</v>
      </c>
      <c r="BE185">
        <f t="shared" si="20"/>
        <v>0.28493150684931506</v>
      </c>
    </row>
    <row r="186" spans="1:57" x14ac:dyDescent="0.35">
      <c r="A186">
        <v>184</v>
      </c>
      <c r="B186" s="1">
        <v>42218</v>
      </c>
      <c r="C186" t="s">
        <v>223</v>
      </c>
      <c r="E186">
        <v>189.22602492738</v>
      </c>
      <c r="F186">
        <v>195.12562449998501</v>
      </c>
      <c r="G186">
        <v>214.95658341555199</v>
      </c>
      <c r="H186">
        <v>216.090796567366</v>
      </c>
      <c r="I186">
        <v>200.91540383440201</v>
      </c>
      <c r="J186">
        <v>195.069065531192</v>
      </c>
      <c r="K186">
        <v>186.98017104776099</v>
      </c>
      <c r="L186">
        <v>198.40066414494601</v>
      </c>
      <c r="M186">
        <v>192.641028124196</v>
      </c>
      <c r="P186">
        <v>146.256821166603</v>
      </c>
      <c r="Q186">
        <v>137.279065813209</v>
      </c>
      <c r="R186">
        <v>145.833211605278</v>
      </c>
      <c r="S186">
        <v>148.36788857953101</v>
      </c>
      <c r="T186">
        <v>121.01882950633799</v>
      </c>
      <c r="U186">
        <v>125.14214114826601</v>
      </c>
      <c r="V186">
        <v>128.788582665955</v>
      </c>
      <c r="W186">
        <v>142.64539129431199</v>
      </c>
      <c r="X186">
        <v>138.16936816106499</v>
      </c>
      <c r="Y186">
        <v>148.88781341824401</v>
      </c>
      <c r="Z186">
        <v>147.23120123079701</v>
      </c>
      <c r="AA186">
        <v>144.442287833384</v>
      </c>
      <c r="AF186">
        <v>273.68698331232702</v>
      </c>
      <c r="AG186">
        <v>282.30641206479299</v>
      </c>
      <c r="AH186">
        <v>307.060667817774</v>
      </c>
      <c r="AI186">
        <v>294.17517559005199</v>
      </c>
      <c r="AJ186">
        <v>295.27225261223202</v>
      </c>
      <c r="AK186">
        <v>265.438087740274</v>
      </c>
      <c r="AL186">
        <v>227.106500067767</v>
      </c>
      <c r="AM186">
        <v>174.799202464632</v>
      </c>
      <c r="AN186">
        <v>138.295286889648</v>
      </c>
      <c r="AO186">
        <v>201.13192907950599</v>
      </c>
      <c r="AP186">
        <v>163.968016946745</v>
      </c>
      <c r="AQ186">
        <v>154.634736892512</v>
      </c>
      <c r="AT186">
        <v>157.93798403954801</v>
      </c>
      <c r="AU186">
        <v>152.269004818111</v>
      </c>
      <c r="AV186">
        <v>170.18391734936199</v>
      </c>
      <c r="AW186">
        <v>127.250046182101</v>
      </c>
      <c r="AX186">
        <v>121.058570378046</v>
      </c>
      <c r="AY186">
        <v>98.705554853935695</v>
      </c>
      <c r="AZ186">
        <f t="shared" si="14"/>
        <v>181.24995624654173</v>
      </c>
      <c r="BA186">
        <f t="shared" si="13"/>
        <v>179.33100313642211</v>
      </c>
      <c r="BB186">
        <v>166.714475827678</v>
      </c>
      <c r="BC186">
        <f t="shared" si="18"/>
        <v>0.23800210550925294</v>
      </c>
      <c r="BD186">
        <f t="shared" si="21"/>
        <v>112</v>
      </c>
      <c r="BE186">
        <f t="shared" si="20"/>
        <v>0.30684931506849317</v>
      </c>
    </row>
    <row r="187" spans="1:57" x14ac:dyDescent="0.35">
      <c r="A187">
        <v>185</v>
      </c>
      <c r="B187" s="1">
        <v>42219</v>
      </c>
      <c r="C187" t="s">
        <v>224</v>
      </c>
      <c r="D187">
        <v>101.90907486207099</v>
      </c>
      <c r="E187">
        <v>166.87194842128699</v>
      </c>
      <c r="F187">
        <v>175.933151759521</v>
      </c>
      <c r="G187">
        <v>194.32950820642901</v>
      </c>
      <c r="H187">
        <v>195.012498604163</v>
      </c>
      <c r="I187">
        <v>175.881292418258</v>
      </c>
      <c r="J187">
        <v>165.92739711462801</v>
      </c>
      <c r="K187">
        <v>159.147474366501</v>
      </c>
      <c r="L187">
        <v>163.92878864144501</v>
      </c>
      <c r="M187">
        <v>163.18355469474599</v>
      </c>
      <c r="N187">
        <v>150.431998587999</v>
      </c>
      <c r="O187">
        <v>128.11338844125601</v>
      </c>
      <c r="P187">
        <v>126.199107951841</v>
      </c>
      <c r="Q187">
        <v>112.541834228214</v>
      </c>
      <c r="R187">
        <v>112.588530455377</v>
      </c>
      <c r="S187">
        <v>120.73403983102899</v>
      </c>
      <c r="T187">
        <v>101.434717539939</v>
      </c>
      <c r="U187">
        <v>92.450230127323593</v>
      </c>
      <c r="V187">
        <v>94.192858693336802</v>
      </c>
      <c r="W187">
        <v>109.456766219562</v>
      </c>
      <c r="X187">
        <v>101.022479081936</v>
      </c>
      <c r="Y187">
        <v>115.495360464101</v>
      </c>
      <c r="Z187">
        <v>112.335897386908</v>
      </c>
      <c r="AA187">
        <v>102.894566541014</v>
      </c>
      <c r="AB187">
        <v>126.582539594933</v>
      </c>
      <c r="AC187">
        <v>174.96354881803899</v>
      </c>
      <c r="AD187">
        <v>208.735837170645</v>
      </c>
      <c r="AE187">
        <v>244.29886827595999</v>
      </c>
      <c r="AF187">
        <v>248.60830529152901</v>
      </c>
      <c r="AG187">
        <v>260.66543841197</v>
      </c>
      <c r="AH187">
        <v>281.20499405371299</v>
      </c>
      <c r="AI187">
        <v>264.34172624777602</v>
      </c>
      <c r="AJ187">
        <v>251.787393407617</v>
      </c>
      <c r="AK187">
        <v>235.18680803389</v>
      </c>
      <c r="AL187">
        <v>195.21289189622399</v>
      </c>
      <c r="AM187">
        <v>165.50744058080099</v>
      </c>
      <c r="AN187">
        <v>124.209419283146</v>
      </c>
      <c r="AO187">
        <v>155.83453860118601</v>
      </c>
      <c r="AP187">
        <v>142.69866447482099</v>
      </c>
      <c r="AQ187">
        <v>120.952382279022</v>
      </c>
      <c r="AR187">
        <v>138.71423129664899</v>
      </c>
      <c r="AS187">
        <v>166.70578835444201</v>
      </c>
      <c r="AT187">
        <v>128.90946369701601</v>
      </c>
      <c r="AU187">
        <v>120.649112328835</v>
      </c>
      <c r="AV187">
        <v>140.51186695483599</v>
      </c>
      <c r="AW187">
        <v>113.99365426434299</v>
      </c>
      <c r="AX187">
        <v>103.723015370228</v>
      </c>
      <c r="AY187">
        <v>93.5251345869669</v>
      </c>
      <c r="AZ187">
        <f t="shared" si="14"/>
        <v>155.19874016486403</v>
      </c>
      <c r="BA187">
        <f t="shared" si="13"/>
        <v>153.27978705474442</v>
      </c>
      <c r="BB187">
        <v>165.97806269426999</v>
      </c>
      <c r="BC187">
        <f t="shared" si="18"/>
        <v>0.11845451891704395</v>
      </c>
      <c r="BD187">
        <f t="shared" si="21"/>
        <v>113</v>
      </c>
      <c r="BE187">
        <f t="shared" si="20"/>
        <v>0.30958904109589042</v>
      </c>
    </row>
    <row r="188" spans="1:57" x14ac:dyDescent="0.35">
      <c r="A188">
        <v>186</v>
      </c>
      <c r="B188" s="1">
        <v>42221</v>
      </c>
      <c r="C188" t="s">
        <v>225</v>
      </c>
      <c r="D188">
        <v>117.43942106615</v>
      </c>
      <c r="E188">
        <v>188.259387477036</v>
      </c>
      <c r="F188">
        <v>189.44055875302701</v>
      </c>
      <c r="G188">
        <v>212.40507214302099</v>
      </c>
      <c r="H188">
        <v>211.586277198772</v>
      </c>
      <c r="I188">
        <v>193.01213028017699</v>
      </c>
      <c r="J188">
        <v>181.541475348555</v>
      </c>
      <c r="K188">
        <v>174.30245538903401</v>
      </c>
      <c r="L188">
        <v>180.11485565899599</v>
      </c>
      <c r="M188">
        <v>180.493685651546</v>
      </c>
      <c r="N188">
        <v>162.87999197952999</v>
      </c>
      <c r="O188">
        <v>149.71028624207199</v>
      </c>
      <c r="P188">
        <v>143.271512394757</v>
      </c>
      <c r="Q188">
        <v>130.46666290525599</v>
      </c>
      <c r="R188">
        <v>135.41707571994999</v>
      </c>
      <c r="S188">
        <v>138.889841381483</v>
      </c>
      <c r="T188">
        <v>112.708169954645</v>
      </c>
      <c r="U188">
        <v>111.407174556643</v>
      </c>
      <c r="V188">
        <v>103.964396445476</v>
      </c>
      <c r="W188">
        <v>119.206412415548</v>
      </c>
      <c r="X188">
        <v>113.002820225631</v>
      </c>
      <c r="Y188">
        <v>121.72523832824</v>
      </c>
      <c r="Z188">
        <v>123.11598934377599</v>
      </c>
      <c r="AA188">
        <v>111.27520788459</v>
      </c>
      <c r="AB188">
        <v>133.18817210267699</v>
      </c>
      <c r="AC188">
        <v>190.33939463886699</v>
      </c>
      <c r="AD188">
        <v>227.98893998951101</v>
      </c>
      <c r="AE188">
        <v>256.96698434002798</v>
      </c>
      <c r="AF188">
        <v>267.17949872729002</v>
      </c>
      <c r="AG188">
        <v>283.02166998110499</v>
      </c>
      <c r="AH188">
        <v>306.85754585278403</v>
      </c>
      <c r="AI188">
        <v>294.28543435847598</v>
      </c>
      <c r="AJ188">
        <v>256.70014536894303</v>
      </c>
      <c r="AK188">
        <v>243.94376067642199</v>
      </c>
      <c r="AL188">
        <v>214.91055634109301</v>
      </c>
      <c r="AM188">
        <v>176.78909302716499</v>
      </c>
      <c r="AN188">
        <v>139.682505525257</v>
      </c>
      <c r="AO188">
        <v>168.07470031754801</v>
      </c>
      <c r="AP188">
        <v>162.81622868330899</v>
      </c>
      <c r="AQ188">
        <v>149.016485347273</v>
      </c>
      <c r="AR188">
        <v>159.75625752150501</v>
      </c>
      <c r="AS188">
        <v>188.253314323387</v>
      </c>
      <c r="AT188">
        <v>148.410465956172</v>
      </c>
      <c r="AU188">
        <v>131.94072283166699</v>
      </c>
      <c r="AV188">
        <v>162.59098885869801</v>
      </c>
      <c r="AW188">
        <v>125.782946267773</v>
      </c>
      <c r="AX188">
        <v>118.183136460798</v>
      </c>
      <c r="AY188">
        <v>105.15822215996501</v>
      </c>
      <c r="AZ188">
        <f t="shared" si="14"/>
        <v>171.19735975836716</v>
      </c>
      <c r="BA188">
        <f t="shared" si="13"/>
        <v>169.27840664824754</v>
      </c>
      <c r="BB188">
        <v>166.14108997026699</v>
      </c>
      <c r="BC188">
        <f t="shared" si="18"/>
        <v>0.14491998579967313</v>
      </c>
      <c r="BD188">
        <f t="shared" si="21"/>
        <v>115</v>
      </c>
      <c r="BE188">
        <f t="shared" si="20"/>
        <v>0.31506849315068491</v>
      </c>
    </row>
    <row r="189" spans="1:57" x14ac:dyDescent="0.35">
      <c r="A189">
        <v>187</v>
      </c>
      <c r="B189" s="1">
        <v>42234</v>
      </c>
      <c r="C189" t="s">
        <v>226</v>
      </c>
      <c r="D189">
        <v>108.370492976782</v>
      </c>
      <c r="E189">
        <v>180.75134920514401</v>
      </c>
      <c r="F189">
        <v>185.559856318637</v>
      </c>
      <c r="G189">
        <v>208.984154512289</v>
      </c>
      <c r="H189">
        <v>199.21871001669999</v>
      </c>
      <c r="I189">
        <v>184.39950048965301</v>
      </c>
      <c r="J189">
        <v>170.93064530445</v>
      </c>
      <c r="M189">
        <v>159.15654846411101</v>
      </c>
      <c r="N189">
        <v>151.198026373603</v>
      </c>
      <c r="O189">
        <v>134.21960376740901</v>
      </c>
      <c r="P189">
        <v>126.135512165655</v>
      </c>
      <c r="Q189">
        <v>124.106384404285</v>
      </c>
      <c r="R189">
        <v>122.411706348531</v>
      </c>
      <c r="S189">
        <v>134.87878934038699</v>
      </c>
      <c r="T189">
        <v>109.811036693294</v>
      </c>
      <c r="U189">
        <v>106.985147084576</v>
      </c>
      <c r="V189">
        <v>97.840063290605499</v>
      </c>
      <c r="W189">
        <v>123.35377930436</v>
      </c>
      <c r="AB189">
        <v>136.799238364091</v>
      </c>
      <c r="AC189">
        <v>179.90339787261101</v>
      </c>
      <c r="AD189">
        <v>203.59508779752599</v>
      </c>
      <c r="AE189">
        <v>244.13879245337</v>
      </c>
      <c r="AF189">
        <v>254.952068639001</v>
      </c>
      <c r="AG189">
        <v>272.48356152246299</v>
      </c>
      <c r="AH189">
        <v>302.26714614449401</v>
      </c>
      <c r="AI189">
        <v>291.79819436369399</v>
      </c>
      <c r="AJ189">
        <v>281.28060427909901</v>
      </c>
      <c r="AK189">
        <v>251.79053308306601</v>
      </c>
      <c r="AL189">
        <v>191.939855924114</v>
      </c>
      <c r="AM189">
        <v>149.76152621770001</v>
      </c>
      <c r="AN189">
        <v>112.96429547394899</v>
      </c>
      <c r="AO189">
        <v>189.79233983699399</v>
      </c>
      <c r="AP189">
        <v>156.65252506835299</v>
      </c>
      <c r="AQ189">
        <v>139.88277547804501</v>
      </c>
      <c r="AR189">
        <v>144.60544394787101</v>
      </c>
      <c r="AS189">
        <v>164.92447504947299</v>
      </c>
      <c r="AT189">
        <v>138.12734479078401</v>
      </c>
      <c r="AU189">
        <v>136.86270036575701</v>
      </c>
      <c r="AV189">
        <v>172.22072591307301</v>
      </c>
      <c r="AW189">
        <v>98.226251237138399</v>
      </c>
      <c r="AX189">
        <v>96.938332646878095</v>
      </c>
      <c r="AZ189">
        <f t="shared" si="14"/>
        <v>169.27362250073207</v>
      </c>
      <c r="BA189">
        <f t="shared" si="13"/>
        <v>167.35466939061246</v>
      </c>
      <c r="BB189">
        <v>164.51553158694699</v>
      </c>
    </row>
    <row r="190" spans="1:57" x14ac:dyDescent="0.35">
      <c r="A190">
        <v>188</v>
      </c>
      <c r="B190" s="1">
        <v>42235</v>
      </c>
      <c r="C190" t="s">
        <v>191</v>
      </c>
      <c r="D190">
        <v>102.618675671943</v>
      </c>
      <c r="E190">
        <v>173.43943537317401</v>
      </c>
      <c r="F190">
        <v>174.65502791082201</v>
      </c>
      <c r="G190">
        <v>196.07556759232901</v>
      </c>
      <c r="H190">
        <v>193.188808453333</v>
      </c>
      <c r="I190">
        <v>170.214868929261</v>
      </c>
      <c r="J190">
        <v>162.84794167581799</v>
      </c>
      <c r="K190">
        <v>161.43833349612601</v>
      </c>
      <c r="L190">
        <v>172.49613537648199</v>
      </c>
      <c r="M190">
        <v>163.876788772678</v>
      </c>
      <c r="N190">
        <v>143.40456027530101</v>
      </c>
      <c r="O190">
        <v>130.03709689287399</v>
      </c>
      <c r="P190">
        <v>125.217154569218</v>
      </c>
      <c r="Q190">
        <v>118.34264153360201</v>
      </c>
      <c r="R190">
        <v>115.95743631061301</v>
      </c>
      <c r="S190">
        <v>128.716003908141</v>
      </c>
      <c r="T190">
        <v>101.71834786272601</v>
      </c>
      <c r="U190">
        <v>100.521861054231</v>
      </c>
      <c r="V190">
        <v>91.527632053453303</v>
      </c>
      <c r="W190">
        <v>110.352962250302</v>
      </c>
      <c r="X190">
        <v>108.68211759480199</v>
      </c>
      <c r="Y190">
        <v>108.985498309899</v>
      </c>
      <c r="Z190">
        <v>108.46644925888999</v>
      </c>
      <c r="AA190">
        <v>107.033661660468</v>
      </c>
      <c r="AB190">
        <v>129.27487805496099</v>
      </c>
      <c r="AC190">
        <v>181.03831849024101</v>
      </c>
      <c r="AD190">
        <v>201.58532983238001</v>
      </c>
      <c r="AE190">
        <v>243.021969490206</v>
      </c>
      <c r="AF190">
        <v>264.61938423389199</v>
      </c>
      <c r="AG190">
        <v>279.936591912967</v>
      </c>
      <c r="AH190">
        <v>281.86314757232498</v>
      </c>
      <c r="AI190">
        <v>291.52337045849799</v>
      </c>
      <c r="AJ190">
        <v>274.14172455192102</v>
      </c>
      <c r="AK190">
        <v>247.069078283702</v>
      </c>
      <c r="AL190">
        <v>193.068809965447</v>
      </c>
      <c r="AM190">
        <v>150.05892437691</v>
      </c>
      <c r="AN190">
        <v>116.750025138231</v>
      </c>
      <c r="AO190">
        <v>188.95694703875699</v>
      </c>
      <c r="AP190">
        <v>147.08739836827999</v>
      </c>
      <c r="AQ190">
        <v>147.69119784578899</v>
      </c>
      <c r="AR190">
        <v>136.994810602976</v>
      </c>
      <c r="AS190">
        <v>167.91377995698099</v>
      </c>
      <c r="AT190">
        <v>140.313043341097</v>
      </c>
      <c r="AU190">
        <v>130.737451752238</v>
      </c>
      <c r="AV190">
        <v>171.02530903038701</v>
      </c>
      <c r="AW190">
        <v>104.90843641729499</v>
      </c>
      <c r="AX190">
        <v>94.527846083947097</v>
      </c>
      <c r="AY190">
        <v>92.324165441593195</v>
      </c>
      <c r="AZ190">
        <f t="shared" si="14"/>
        <v>159.29681135473973</v>
      </c>
      <c r="BA190">
        <f t="shared" si="13"/>
        <v>157.37785824462009</v>
      </c>
      <c r="BB190">
        <v>164.02553151940401</v>
      </c>
    </row>
    <row r="191" spans="1:57" x14ac:dyDescent="0.35">
      <c r="A191">
        <v>189</v>
      </c>
      <c r="B191" s="1">
        <v>42242</v>
      </c>
      <c r="C191" t="s">
        <v>223</v>
      </c>
      <c r="D191">
        <v>160.520019152136</v>
      </c>
      <c r="E191">
        <v>229.86988566967699</v>
      </c>
      <c r="F191">
        <v>231.214871020289</v>
      </c>
      <c r="G191">
        <v>247.508970483724</v>
      </c>
      <c r="H191">
        <v>249.03112247250101</v>
      </c>
      <c r="I191">
        <v>224.79308405208599</v>
      </c>
      <c r="J191">
        <v>228.51873109387799</v>
      </c>
      <c r="K191">
        <v>223.93811657562</v>
      </c>
      <c r="L191">
        <v>223.69007992130801</v>
      </c>
      <c r="M191">
        <v>217.47881174989499</v>
      </c>
      <c r="N191">
        <v>201.18497348916799</v>
      </c>
      <c r="O191">
        <v>185.37561653534701</v>
      </c>
      <c r="P191">
        <v>190.917330025236</v>
      </c>
      <c r="Q191">
        <v>174.57195414111399</v>
      </c>
      <c r="R191">
        <v>168.12105259407801</v>
      </c>
      <c r="S191">
        <v>175.00299653598401</v>
      </c>
      <c r="T191">
        <v>154.36989995166701</v>
      </c>
      <c r="U191">
        <v>157.466760722603</v>
      </c>
      <c r="V191">
        <v>145.54964801371401</v>
      </c>
      <c r="W191">
        <v>155.01114638887799</v>
      </c>
      <c r="X191">
        <v>152.28471151018601</v>
      </c>
      <c r="Y191">
        <v>157.829803393829</v>
      </c>
      <c r="Z191">
        <v>156.918070267361</v>
      </c>
      <c r="AA191">
        <v>180.00506910888799</v>
      </c>
      <c r="AB191">
        <v>188.28252878274699</v>
      </c>
      <c r="AC191">
        <v>220.47107189637501</v>
      </c>
      <c r="AD191">
        <v>245.668182717115</v>
      </c>
      <c r="AE191">
        <v>280.42236857509602</v>
      </c>
      <c r="AF191">
        <v>301.08923004974702</v>
      </c>
      <c r="AG191">
        <v>319.91036149537899</v>
      </c>
      <c r="AH191">
        <v>352.08277793411003</v>
      </c>
      <c r="AI191">
        <v>339.96046855347998</v>
      </c>
      <c r="AJ191">
        <v>346.905849689212</v>
      </c>
      <c r="AK191">
        <v>308.77249421611998</v>
      </c>
      <c r="AL191">
        <v>255.02944049504001</v>
      </c>
      <c r="AM191">
        <v>202.512932016989</v>
      </c>
      <c r="AN191">
        <v>156.32269174760501</v>
      </c>
      <c r="AO191">
        <v>247.91392115917699</v>
      </c>
      <c r="AP191">
        <v>214.050855251163</v>
      </c>
      <c r="AQ191">
        <v>187.06329758012899</v>
      </c>
      <c r="AR191">
        <v>182.24129722351199</v>
      </c>
      <c r="AS191">
        <v>202.22639964375799</v>
      </c>
      <c r="AT191">
        <v>182.67806166453499</v>
      </c>
      <c r="AU191">
        <v>187.596318088544</v>
      </c>
      <c r="AV191">
        <v>224.56154113326099</v>
      </c>
      <c r="AW191">
        <v>138.438081433392</v>
      </c>
      <c r="AX191">
        <v>136.25086771599601</v>
      </c>
      <c r="AY191">
        <v>134.04653834382901</v>
      </c>
      <c r="AZ191">
        <f t="shared" si="14"/>
        <v>211.36813129740585</v>
      </c>
      <c r="BA191">
        <f t="shared" si="13"/>
        <v>209.44917818728624</v>
      </c>
      <c r="BB191">
        <v>163.47294118606899</v>
      </c>
    </row>
    <row r="192" spans="1:57" x14ac:dyDescent="0.35">
      <c r="A192">
        <v>190</v>
      </c>
      <c r="B192" s="1">
        <v>42251</v>
      </c>
      <c r="C192" t="s">
        <v>227</v>
      </c>
      <c r="D192">
        <v>109.05719399915201</v>
      </c>
      <c r="E192">
        <v>178.05448888617099</v>
      </c>
      <c r="F192">
        <v>179.94361403827801</v>
      </c>
      <c r="G192">
        <v>201.043153775886</v>
      </c>
      <c r="H192">
        <v>205.44448478515901</v>
      </c>
      <c r="I192">
        <v>175.40987114386201</v>
      </c>
      <c r="J192">
        <v>172.573252915886</v>
      </c>
      <c r="K192">
        <v>169.26464015078</v>
      </c>
      <c r="L192">
        <v>180.525791027427</v>
      </c>
      <c r="M192">
        <v>171.21066384500699</v>
      </c>
      <c r="N192">
        <v>156.12666233267601</v>
      </c>
      <c r="O192">
        <v>144.700786844221</v>
      </c>
      <c r="P192">
        <v>139.173935402729</v>
      </c>
      <c r="Q192">
        <v>129.40946161164501</v>
      </c>
      <c r="R192">
        <v>124.003075014069</v>
      </c>
      <c r="S192">
        <v>136.06686783556401</v>
      </c>
      <c r="T192">
        <v>111.97928130183401</v>
      </c>
      <c r="U192">
        <v>107.96495522719501</v>
      </c>
      <c r="V192">
        <v>96.415618897580302</v>
      </c>
      <c r="W192">
        <v>115.442522945053</v>
      </c>
      <c r="X192">
        <v>118.023322818735</v>
      </c>
      <c r="Y192">
        <v>118.94160881568099</v>
      </c>
      <c r="Z192">
        <v>110.492920256151</v>
      </c>
      <c r="AA192">
        <v>106.477568790616</v>
      </c>
      <c r="AB192">
        <v>127.73037721037799</v>
      </c>
      <c r="AC192">
        <v>163.48496323181399</v>
      </c>
      <c r="AD192">
        <v>175.77658039242601</v>
      </c>
      <c r="AE192">
        <v>219.627057123367</v>
      </c>
      <c r="AF192">
        <v>263.83419827018702</v>
      </c>
      <c r="AG192">
        <v>279.87665490902202</v>
      </c>
      <c r="AH192">
        <v>308.85681642625201</v>
      </c>
      <c r="AI192">
        <v>302.15494499111202</v>
      </c>
      <c r="AJ192">
        <v>310.67849406345101</v>
      </c>
      <c r="AK192">
        <v>280.28264810613302</v>
      </c>
      <c r="AL192">
        <v>227.562065576983</v>
      </c>
      <c r="AM192">
        <v>177.07058721686801</v>
      </c>
      <c r="AN192">
        <v>119.38626496790501</v>
      </c>
      <c r="AO192">
        <v>219.85643730065999</v>
      </c>
      <c r="AP192">
        <v>174.924193871439</v>
      </c>
      <c r="AQ192">
        <v>148.486211961441</v>
      </c>
      <c r="AR192">
        <v>131.42561640472201</v>
      </c>
      <c r="AS192">
        <v>140.412937050783</v>
      </c>
      <c r="AT192">
        <v>142.27463341939199</v>
      </c>
      <c r="AU192">
        <v>164.89894099385799</v>
      </c>
      <c r="AV192">
        <v>183.57505299498899</v>
      </c>
      <c r="AW192">
        <v>107.18902692347299</v>
      </c>
      <c r="AX192">
        <v>102.622670067709</v>
      </c>
      <c r="AY192">
        <v>93.121314650452206</v>
      </c>
      <c r="AZ192">
        <f t="shared" si="14"/>
        <v>167.14280064137859</v>
      </c>
      <c r="BA192">
        <f t="shared" si="13"/>
        <v>165.22384753125897</v>
      </c>
      <c r="BB192">
        <v>163.51647044791201</v>
      </c>
    </row>
    <row r="193" spans="1:54" x14ac:dyDescent="0.35">
      <c r="A193">
        <v>191</v>
      </c>
      <c r="B193" s="1">
        <v>42261</v>
      </c>
      <c r="C193" t="s">
        <v>228</v>
      </c>
      <c r="D193">
        <v>128.83369571829701</v>
      </c>
      <c r="E193">
        <v>196.67507085124899</v>
      </c>
      <c r="F193">
        <v>199.90460424159801</v>
      </c>
      <c r="G193">
        <v>219.66924191776599</v>
      </c>
      <c r="H193">
        <v>222.75024860842501</v>
      </c>
      <c r="I193">
        <v>198.792153770596</v>
      </c>
      <c r="J193">
        <v>201.20418567694401</v>
      </c>
      <c r="K193">
        <v>195.197551983924</v>
      </c>
      <c r="L193">
        <v>199.90076420320199</v>
      </c>
      <c r="M193">
        <v>188.14511299607301</v>
      </c>
      <c r="N193">
        <v>171.770446153466</v>
      </c>
      <c r="O193">
        <v>156.91992145255799</v>
      </c>
      <c r="P193">
        <v>151.79048229535999</v>
      </c>
      <c r="Q193">
        <v>138.29660920345799</v>
      </c>
      <c r="R193">
        <v>138.76916987961701</v>
      </c>
      <c r="S193">
        <v>151.02536605864901</v>
      </c>
      <c r="T193">
        <v>123.116152884066</v>
      </c>
      <c r="U193">
        <v>114.712508091909</v>
      </c>
      <c r="V193">
        <v>104.956929515837</v>
      </c>
      <c r="W193">
        <v>123.551019079328</v>
      </c>
      <c r="X193">
        <v>123.11183607684001</v>
      </c>
      <c r="Y193">
        <v>129.45829773067601</v>
      </c>
      <c r="Z193">
        <v>126.561109028253</v>
      </c>
      <c r="AA193">
        <v>124.70009444247999</v>
      </c>
      <c r="AB193">
        <v>147.90542390001599</v>
      </c>
      <c r="AC193">
        <v>176.01964785805399</v>
      </c>
      <c r="AD193">
        <v>192.552629044659</v>
      </c>
      <c r="AE193">
        <v>237.46633767526899</v>
      </c>
      <c r="AF193">
        <v>271.84087598960201</v>
      </c>
      <c r="AG193">
        <v>291.83515020924602</v>
      </c>
      <c r="AH193">
        <v>314.32362544221201</v>
      </c>
      <c r="AI193">
        <v>319.84205000545398</v>
      </c>
      <c r="AJ193">
        <v>321.841122693557</v>
      </c>
      <c r="AK193">
        <v>295.979943845371</v>
      </c>
      <c r="AL193">
        <v>248.24377697434701</v>
      </c>
      <c r="AM193">
        <v>202.19625559472999</v>
      </c>
      <c r="AN193">
        <v>151.135017110966</v>
      </c>
      <c r="AO193">
        <v>228.77288452292001</v>
      </c>
      <c r="AP193">
        <v>180.67606240734901</v>
      </c>
      <c r="AQ193">
        <v>156.36801147074101</v>
      </c>
      <c r="AR193">
        <v>145.57339611522201</v>
      </c>
      <c r="AS193">
        <v>152.04776350145301</v>
      </c>
      <c r="AT193">
        <v>156.00970815673799</v>
      </c>
      <c r="AU193">
        <v>181.603450386302</v>
      </c>
      <c r="AV193">
        <v>197.640684676663</v>
      </c>
      <c r="AW193">
        <v>131.85962595013899</v>
      </c>
      <c r="AX193">
        <v>124.618163665974</v>
      </c>
      <c r="AY193">
        <v>119.060778073226</v>
      </c>
      <c r="AZ193">
        <f t="shared" si="14"/>
        <v>182.81718660689128</v>
      </c>
      <c r="BA193">
        <f t="shared" si="13"/>
        <v>180.89823349677164</v>
      </c>
      <c r="BB193">
        <v>162.380641047019</v>
      </c>
    </row>
    <row r="194" spans="1:54" x14ac:dyDescent="0.35">
      <c r="A194">
        <v>192</v>
      </c>
      <c r="B194" s="1">
        <v>42266</v>
      </c>
      <c r="C194" t="s">
        <v>229</v>
      </c>
      <c r="F194">
        <v>203.20715738048801</v>
      </c>
      <c r="G194">
        <v>222.54846661942801</v>
      </c>
      <c r="H194">
        <v>224.43794989334299</v>
      </c>
      <c r="I194">
        <v>204.98509916358901</v>
      </c>
      <c r="J194">
        <v>199.426186463965</v>
      </c>
      <c r="K194">
        <v>202.49586486783599</v>
      </c>
      <c r="L194">
        <v>207.63841733827101</v>
      </c>
      <c r="M194">
        <v>189.59251547684201</v>
      </c>
      <c r="Q194">
        <v>145.40540655776701</v>
      </c>
      <c r="R194">
        <v>146.151134640317</v>
      </c>
      <c r="S194">
        <v>147.40654801086001</v>
      </c>
      <c r="T194">
        <v>131.653638176014</v>
      </c>
      <c r="U194">
        <v>129.826091236607</v>
      </c>
      <c r="V194">
        <v>124.351922294573</v>
      </c>
      <c r="W194">
        <v>139.190666839302</v>
      </c>
      <c r="X194">
        <v>143.43036187038101</v>
      </c>
      <c r="Y194">
        <v>145.36021411084701</v>
      </c>
      <c r="Z194">
        <v>138.12221002016599</v>
      </c>
      <c r="AA194">
        <v>142.00835435503899</v>
      </c>
      <c r="AB194">
        <v>154.27771562336099</v>
      </c>
      <c r="AG194">
        <v>299.115884751073</v>
      </c>
      <c r="AH194">
        <v>326.65331701616202</v>
      </c>
      <c r="AI194">
        <v>329.734695423218</v>
      </c>
      <c r="AJ194">
        <v>317.67488211936399</v>
      </c>
      <c r="AK194">
        <v>292.13176900887902</v>
      </c>
      <c r="AL194">
        <v>237.52419568907001</v>
      </c>
      <c r="AM194">
        <v>184.947326210207</v>
      </c>
      <c r="AN194">
        <v>138.44450622392699</v>
      </c>
      <c r="AO194">
        <v>227.97181673988001</v>
      </c>
      <c r="AP194">
        <v>184.20376191765999</v>
      </c>
      <c r="AQ194">
        <v>165.597093705004</v>
      </c>
      <c r="AT194">
        <v>165.98629817048001</v>
      </c>
      <c r="AU194">
        <v>176.95409133779401</v>
      </c>
      <c r="AV194">
        <v>214.111151841295</v>
      </c>
      <c r="AW194">
        <v>125.062221111618</v>
      </c>
      <c r="AX194">
        <v>115.053105676241</v>
      </c>
      <c r="AY194">
        <v>98.639562150131795</v>
      </c>
      <c r="AZ194">
        <f t="shared" si="14"/>
        <v>187.60328648732437</v>
      </c>
      <c r="BA194">
        <f t="shared" ref="BA194:BA257" si="22">AZ194-($AZ$512-$BH$512)</f>
        <v>185.68433337720472</v>
      </c>
      <c r="BB194">
        <v>161.62159464188801</v>
      </c>
    </row>
    <row r="195" spans="1:54" x14ac:dyDescent="0.35">
      <c r="A195">
        <v>193</v>
      </c>
      <c r="B195" s="1">
        <v>42267</v>
      </c>
      <c r="C195" t="s">
        <v>195</v>
      </c>
      <c r="AI195">
        <v>339.63220256340202</v>
      </c>
      <c r="AJ195">
        <v>314.98795749579102</v>
      </c>
      <c r="AK195">
        <v>283.06783410914801</v>
      </c>
      <c r="AL195">
        <v>227.63388788880101</v>
      </c>
      <c r="AM195">
        <v>177.194168235429</v>
      </c>
      <c r="AN195">
        <v>129.909875512909</v>
      </c>
      <c r="AO195">
        <v>222.63171478258701</v>
      </c>
      <c r="AP195">
        <v>182.926421427543</v>
      </c>
      <c r="AU195">
        <v>166.419793807133</v>
      </c>
      <c r="AV195">
        <v>218.14071077821299</v>
      </c>
      <c r="AW195">
        <v>119.17454381620701</v>
      </c>
      <c r="AX195">
        <v>114.65170928674399</v>
      </c>
      <c r="AY195">
        <v>94.350900842149997</v>
      </c>
      <c r="AZ195">
        <f t="shared" ref="AZ195:AZ258" si="23">AVERAGE(D195:AY195)</f>
        <v>199.28628619585055</v>
      </c>
      <c r="BA195">
        <f t="shared" si="22"/>
        <v>197.36733308573093</v>
      </c>
      <c r="BB195">
        <v>161.60857226946999</v>
      </c>
    </row>
    <row r="196" spans="1:54" x14ac:dyDescent="0.35">
      <c r="A196">
        <v>194</v>
      </c>
      <c r="B196" s="1">
        <v>42291</v>
      </c>
      <c r="C196" t="s">
        <v>200</v>
      </c>
      <c r="D196">
        <v>99.918799961061396</v>
      </c>
      <c r="E196">
        <v>174.828239542597</v>
      </c>
      <c r="F196">
        <v>171.35459505749</v>
      </c>
      <c r="G196">
        <v>180.96269529671099</v>
      </c>
      <c r="M196">
        <v>155.183629108085</v>
      </c>
      <c r="N196">
        <v>138.88656616049701</v>
      </c>
      <c r="O196">
        <v>123.48025065635299</v>
      </c>
      <c r="P196">
        <v>125.523890915004</v>
      </c>
      <c r="Q196">
        <v>114.032365536863</v>
      </c>
      <c r="R196">
        <v>112.78272747591301</v>
      </c>
      <c r="AB196">
        <v>86.6439952045056</v>
      </c>
      <c r="AC196">
        <v>102.40984157514001</v>
      </c>
      <c r="AD196">
        <v>119.70094674881</v>
      </c>
      <c r="AE196">
        <v>167.29776213337701</v>
      </c>
      <c r="AF196">
        <v>201.692093082817</v>
      </c>
      <c r="AG196">
        <v>242.14383061013299</v>
      </c>
      <c r="AH196">
        <v>270.96220871344099</v>
      </c>
      <c r="AI196">
        <v>256.14165754013902</v>
      </c>
      <c r="AP196">
        <v>123.268716440349</v>
      </c>
      <c r="AQ196">
        <v>114.44423874472</v>
      </c>
      <c r="AR196">
        <v>81.377922925913694</v>
      </c>
      <c r="AS196">
        <v>83.546807331616705</v>
      </c>
      <c r="AT196">
        <v>89.183197945631207</v>
      </c>
      <c r="AV196">
        <v>131.94980617044601</v>
      </c>
      <c r="AZ196">
        <f t="shared" si="23"/>
        <v>144.48819936990057</v>
      </c>
      <c r="BA196">
        <f t="shared" si="22"/>
        <v>142.56924625978093</v>
      </c>
      <c r="BB196">
        <v>159.82823137411401</v>
      </c>
    </row>
    <row r="197" spans="1:54" x14ac:dyDescent="0.35">
      <c r="A197">
        <v>195</v>
      </c>
      <c r="B197" s="1">
        <v>42298</v>
      </c>
      <c r="C197" t="s">
        <v>230</v>
      </c>
      <c r="G197">
        <v>234.17381593954801</v>
      </c>
      <c r="H197">
        <v>234.899070364576</v>
      </c>
      <c r="I197">
        <v>219.035979010088</v>
      </c>
      <c r="J197">
        <v>218.21122729433199</v>
      </c>
      <c r="K197">
        <v>207.38051395551199</v>
      </c>
      <c r="L197">
        <v>211.652381051784</v>
      </c>
      <c r="M197">
        <v>199.99633713175899</v>
      </c>
      <c r="Q197">
        <v>136.195786099396</v>
      </c>
      <c r="R197">
        <v>146.77451349425201</v>
      </c>
      <c r="S197">
        <v>155.88755501243901</v>
      </c>
      <c r="T197">
        <v>140.52594270768799</v>
      </c>
      <c r="U197">
        <v>153.50920311642199</v>
      </c>
      <c r="V197">
        <v>172.49782302374399</v>
      </c>
      <c r="W197">
        <v>185.03688788637299</v>
      </c>
      <c r="X197">
        <v>193.004305738342</v>
      </c>
      <c r="Y197">
        <v>196.04761739842999</v>
      </c>
      <c r="Z197">
        <v>180.89240262854599</v>
      </c>
      <c r="AA197">
        <v>133.57547046431901</v>
      </c>
      <c r="AB197">
        <v>114.474315139485</v>
      </c>
      <c r="AG197">
        <v>278.48923907408101</v>
      </c>
      <c r="AH197">
        <v>302.77103156129999</v>
      </c>
      <c r="AI197">
        <v>291.69487578659403</v>
      </c>
      <c r="AJ197">
        <v>274.87317452313698</v>
      </c>
      <c r="AK197">
        <v>246.38516486884799</v>
      </c>
      <c r="AL197">
        <v>202.91213449135</v>
      </c>
      <c r="AM197">
        <v>170.10620779948999</v>
      </c>
      <c r="AN197">
        <v>129.501888301035</v>
      </c>
      <c r="AO197">
        <v>186.433112317168</v>
      </c>
      <c r="AP197">
        <v>160.51564632525799</v>
      </c>
      <c r="AQ197">
        <v>146.91660385289401</v>
      </c>
      <c r="AT197">
        <v>134.674768962434</v>
      </c>
      <c r="AU197">
        <v>130.89848510777301</v>
      </c>
      <c r="AV197">
        <v>163.51627543011199</v>
      </c>
      <c r="AW197">
        <v>121.796559380369</v>
      </c>
      <c r="AX197">
        <v>115.38285169296</v>
      </c>
      <c r="AY197">
        <v>120.499956706156</v>
      </c>
      <c r="AZ197">
        <f t="shared" si="23"/>
        <v>183.64275343438871</v>
      </c>
      <c r="BA197">
        <f t="shared" si="22"/>
        <v>181.72380032426906</v>
      </c>
      <c r="BB197">
        <v>160.27252911082499</v>
      </c>
    </row>
    <row r="198" spans="1:54" x14ac:dyDescent="0.35">
      <c r="A198">
        <v>196</v>
      </c>
      <c r="B198" s="1">
        <v>42299</v>
      </c>
      <c r="C198" t="s">
        <v>231</v>
      </c>
      <c r="D198">
        <v>120.031008168721</v>
      </c>
      <c r="E198">
        <v>195.14358125600401</v>
      </c>
      <c r="F198">
        <v>188.20515205394599</v>
      </c>
      <c r="G198">
        <v>197.14106172142499</v>
      </c>
      <c r="H198">
        <v>209.27288521807401</v>
      </c>
      <c r="I198">
        <v>192.96015788019801</v>
      </c>
      <c r="J198">
        <v>193.42241902920699</v>
      </c>
      <c r="K198">
        <v>181.64435723816399</v>
      </c>
      <c r="L198">
        <v>187.354821187065</v>
      </c>
      <c r="M198">
        <v>171.18648870956099</v>
      </c>
      <c r="N198">
        <v>160.02949796704101</v>
      </c>
      <c r="O198">
        <v>145.035837595825</v>
      </c>
      <c r="P198">
        <v>134.508426810609</v>
      </c>
      <c r="Q198">
        <v>117.375422600837</v>
      </c>
      <c r="R198">
        <v>125.91571819566001</v>
      </c>
      <c r="S198">
        <v>141.82461356992499</v>
      </c>
      <c r="T198">
        <v>113.10705740197901</v>
      </c>
      <c r="U198">
        <v>128.280075041993</v>
      </c>
      <c r="V198">
        <v>154.94036018689499</v>
      </c>
      <c r="W198">
        <v>169.83977722930101</v>
      </c>
      <c r="X198">
        <v>165.354195533564</v>
      </c>
      <c r="Y198">
        <v>162.40249862757801</v>
      </c>
      <c r="Z198">
        <v>146.282400047729</v>
      </c>
      <c r="AA198">
        <v>90.583642964723495</v>
      </c>
      <c r="AB198">
        <v>82.342023729873901</v>
      </c>
      <c r="AC198">
        <v>117.290686673894</v>
      </c>
      <c r="AD198">
        <v>129.72284386979601</v>
      </c>
      <c r="AE198">
        <v>178.423384916239</v>
      </c>
      <c r="AF198">
        <v>225.244560400544</v>
      </c>
      <c r="AG198">
        <v>253.64334793365299</v>
      </c>
      <c r="AH198">
        <v>276.45550395064799</v>
      </c>
      <c r="AI198">
        <v>269.78609953540098</v>
      </c>
      <c r="AJ198">
        <v>258.71236910706</v>
      </c>
      <c r="AK198">
        <v>229.80896512915001</v>
      </c>
      <c r="AL198">
        <v>184.86339266707</v>
      </c>
      <c r="AM198">
        <v>152.80418122872501</v>
      </c>
      <c r="AN198">
        <v>115.344958753079</v>
      </c>
      <c r="AO198">
        <v>161.68900495939499</v>
      </c>
      <c r="AP198">
        <v>141.60251994487001</v>
      </c>
      <c r="AQ198">
        <v>117.136568977178</v>
      </c>
      <c r="AR198">
        <v>91.821570140620594</v>
      </c>
      <c r="AS198">
        <v>87.347496815474898</v>
      </c>
      <c r="AT198">
        <v>114.082032837729</v>
      </c>
      <c r="AU198">
        <v>112.46910598620499</v>
      </c>
      <c r="AV198">
        <v>146.427956301672</v>
      </c>
      <c r="AW198">
        <v>108.175731438524</v>
      </c>
      <c r="AX198">
        <v>106.78923335853599</v>
      </c>
      <c r="AY198">
        <v>95.273641513605497</v>
      </c>
      <c r="AZ198">
        <f t="shared" si="23"/>
        <v>157.27288825843681</v>
      </c>
      <c r="BA198">
        <f t="shared" si="22"/>
        <v>155.35393514831719</v>
      </c>
      <c r="BB198">
        <v>160.279677889282</v>
      </c>
    </row>
    <row r="199" spans="1:54" x14ac:dyDescent="0.35">
      <c r="A199">
        <v>197</v>
      </c>
      <c r="B199" s="1">
        <v>42306</v>
      </c>
      <c r="C199" t="s">
        <v>232</v>
      </c>
      <c r="D199">
        <v>98.788628368817101</v>
      </c>
      <c r="E199">
        <v>158.28448846566101</v>
      </c>
      <c r="F199">
        <v>171.14099652806999</v>
      </c>
      <c r="G199">
        <v>185.520919460605</v>
      </c>
      <c r="H199">
        <v>170.71363254625501</v>
      </c>
      <c r="I199">
        <v>160.60002457398099</v>
      </c>
      <c r="J199">
        <v>152.013231350144</v>
      </c>
      <c r="K199">
        <v>149.089949888917</v>
      </c>
      <c r="L199">
        <v>155.29060479481601</v>
      </c>
      <c r="M199">
        <v>141.44443351224101</v>
      </c>
      <c r="N199">
        <v>135.09052908579599</v>
      </c>
      <c r="O199">
        <v>123.00728069824</v>
      </c>
      <c r="P199">
        <v>121.207009936555</v>
      </c>
      <c r="Q199">
        <v>104.732786669674</v>
      </c>
      <c r="R199">
        <v>108.326434360205</v>
      </c>
      <c r="S199">
        <v>123.13099972775299</v>
      </c>
      <c r="T199">
        <v>102.322774028208</v>
      </c>
      <c r="U199">
        <v>109.798567311905</v>
      </c>
      <c r="V199">
        <v>125.16261212191699</v>
      </c>
      <c r="W199">
        <v>155.242438968936</v>
      </c>
      <c r="X199">
        <v>158.01651815266601</v>
      </c>
      <c r="Y199">
        <v>154.81910874333099</v>
      </c>
      <c r="Z199">
        <v>116.446362791905</v>
      </c>
      <c r="AA199">
        <v>85.843041175985306</v>
      </c>
      <c r="AB199">
        <v>68.928454065146198</v>
      </c>
      <c r="AC199">
        <v>93.47521627127</v>
      </c>
      <c r="AD199">
        <v>113.046854597671</v>
      </c>
      <c r="AE199">
        <v>155.21283474405899</v>
      </c>
      <c r="AF199">
        <v>189.964508579268</v>
      </c>
      <c r="AG199">
        <v>227.46164313237901</v>
      </c>
      <c r="AH199">
        <v>248.68002907460399</v>
      </c>
      <c r="AI199">
        <v>242.63113814180701</v>
      </c>
      <c r="AJ199">
        <v>219.88875825121701</v>
      </c>
      <c r="AK199">
        <v>182.216480232527</v>
      </c>
      <c r="AL199">
        <v>139.44575626940599</v>
      </c>
      <c r="AM199">
        <v>106.322139439544</v>
      </c>
      <c r="AN199">
        <v>72.463372873597294</v>
      </c>
      <c r="AO199">
        <v>121.404191079455</v>
      </c>
      <c r="AP199">
        <v>108.236015512763</v>
      </c>
      <c r="AQ199">
        <v>96.065044464172701</v>
      </c>
      <c r="AR199">
        <v>66.198781105987294</v>
      </c>
      <c r="AS199">
        <v>73.146032833519897</v>
      </c>
      <c r="AT199">
        <v>87.652240651089201</v>
      </c>
      <c r="AU199">
        <v>65.619265838672206</v>
      </c>
      <c r="AV199">
        <v>113.73729156496699</v>
      </c>
      <c r="AW199">
        <v>56.658488993972099</v>
      </c>
      <c r="AX199">
        <v>56.952680514468099</v>
      </c>
      <c r="AY199">
        <v>65.287013222033806</v>
      </c>
      <c r="AZ199">
        <f t="shared" si="23"/>
        <v>129.93182509825371</v>
      </c>
      <c r="BA199">
        <f t="shared" si="22"/>
        <v>128.01287198813407</v>
      </c>
      <c r="BB199">
        <v>159.670795566191</v>
      </c>
    </row>
    <row r="200" spans="1:54" x14ac:dyDescent="0.35">
      <c r="A200">
        <v>198</v>
      </c>
      <c r="B200" s="1">
        <v>42307</v>
      </c>
      <c r="C200" t="s">
        <v>233</v>
      </c>
      <c r="I200">
        <v>152.96027324091401</v>
      </c>
      <c r="J200">
        <v>145.187209268641</v>
      </c>
      <c r="K200">
        <v>144.04242202300401</v>
      </c>
      <c r="L200">
        <v>143.57684018957099</v>
      </c>
      <c r="M200">
        <v>125.732610082511</v>
      </c>
      <c r="N200">
        <v>122.84711185878901</v>
      </c>
      <c r="V200">
        <v>117.58849811499999</v>
      </c>
      <c r="W200">
        <v>152.12347790081</v>
      </c>
      <c r="X200">
        <v>152.175182551717</v>
      </c>
      <c r="Y200">
        <v>148.00282625735801</v>
      </c>
      <c r="Z200">
        <v>108.13943885374999</v>
      </c>
      <c r="AA200">
        <v>65.480646047450193</v>
      </c>
      <c r="AB200">
        <v>69.437406127425405</v>
      </c>
      <c r="AC200">
        <v>88.230190474053998</v>
      </c>
      <c r="AD200">
        <v>106.78155965126</v>
      </c>
      <c r="AM200">
        <v>110.127048771574</v>
      </c>
      <c r="AN200">
        <v>76.428663720876202</v>
      </c>
      <c r="AS200">
        <v>63.459852486907103</v>
      </c>
      <c r="AW200">
        <v>52.294696670358903</v>
      </c>
      <c r="AX200">
        <v>54.2825211560166</v>
      </c>
      <c r="AY200">
        <v>59.744655445027497</v>
      </c>
      <c r="AZ200">
        <f t="shared" si="23"/>
        <v>107.55443480442929</v>
      </c>
      <c r="BA200">
        <f t="shared" si="22"/>
        <v>105.63548169430966</v>
      </c>
      <c r="BB200">
        <v>159.27716398131</v>
      </c>
    </row>
    <row r="201" spans="1:54" x14ac:dyDescent="0.35">
      <c r="A201">
        <v>199</v>
      </c>
      <c r="B201" s="1">
        <v>42321</v>
      </c>
      <c r="C201" t="s">
        <v>234</v>
      </c>
      <c r="D201">
        <v>101.843974989578</v>
      </c>
      <c r="E201">
        <v>166.32444804454201</v>
      </c>
      <c r="F201">
        <v>170.165295240956</v>
      </c>
      <c r="G201">
        <v>180.732752931325</v>
      </c>
      <c r="H201">
        <v>181.53757874060099</v>
      </c>
      <c r="I201">
        <v>173.09767362764299</v>
      </c>
      <c r="J201">
        <v>163.679761794722</v>
      </c>
      <c r="K201">
        <v>157.60687026370101</v>
      </c>
      <c r="L201">
        <v>156.97190329927699</v>
      </c>
      <c r="M201">
        <v>142.717408521827</v>
      </c>
      <c r="N201">
        <v>132.73429469683001</v>
      </c>
      <c r="O201">
        <v>121.58367573120501</v>
      </c>
      <c r="P201">
        <v>122.31151335155</v>
      </c>
      <c r="Q201">
        <v>101.417360875141</v>
      </c>
      <c r="R201">
        <v>101.47411115584001</v>
      </c>
      <c r="S201">
        <v>114.443949756207</v>
      </c>
      <c r="T201">
        <v>95.443950941245106</v>
      </c>
      <c r="U201">
        <v>100.330681947299</v>
      </c>
      <c r="V201">
        <v>118.76952854388399</v>
      </c>
      <c r="W201">
        <v>153.55506218177999</v>
      </c>
      <c r="X201">
        <v>157.558341734533</v>
      </c>
      <c r="Y201">
        <v>146.499251834087</v>
      </c>
      <c r="Z201">
        <v>119.21504224442999</v>
      </c>
      <c r="AA201">
        <v>70.585661473931907</v>
      </c>
      <c r="AB201">
        <v>70.863796371853695</v>
      </c>
      <c r="AC201">
        <v>96.164491705393601</v>
      </c>
      <c r="AD201">
        <v>113.69450712846</v>
      </c>
      <c r="AE201">
        <v>155.36106297176499</v>
      </c>
      <c r="AF201">
        <v>195.12720985821099</v>
      </c>
      <c r="AG201">
        <v>227.33111418108101</v>
      </c>
      <c r="AH201">
        <v>255.87790975291301</v>
      </c>
      <c r="AI201">
        <v>245.75159896004399</v>
      </c>
      <c r="AJ201">
        <v>232.38698119869099</v>
      </c>
      <c r="AK201">
        <v>203.43679422065199</v>
      </c>
      <c r="AL201">
        <v>158.29482905952099</v>
      </c>
      <c r="AM201">
        <v>128.05422587367499</v>
      </c>
      <c r="AN201">
        <v>94.933617391525502</v>
      </c>
      <c r="AO201">
        <v>137.73161257130101</v>
      </c>
      <c r="AP201">
        <v>110.72255985621899</v>
      </c>
      <c r="AQ201">
        <v>97.793106638092098</v>
      </c>
      <c r="AR201">
        <v>67.351882981183806</v>
      </c>
      <c r="AS201">
        <v>74.511083678184605</v>
      </c>
      <c r="AT201">
        <v>89.8407140364436</v>
      </c>
      <c r="AU201">
        <v>88.523314329872406</v>
      </c>
      <c r="AV201">
        <v>120.55471801094301</v>
      </c>
      <c r="AW201">
        <v>76.709602384752301</v>
      </c>
      <c r="AX201">
        <v>71.811851245895497</v>
      </c>
      <c r="AY201">
        <v>75.477024468191303</v>
      </c>
      <c r="AZ201">
        <f t="shared" si="23"/>
        <v>134.14386880827087</v>
      </c>
      <c r="BA201">
        <f t="shared" si="22"/>
        <v>132.22491569815122</v>
      </c>
      <c r="BB201">
        <v>158.99555675760899</v>
      </c>
    </row>
    <row r="202" spans="1:54" x14ac:dyDescent="0.35">
      <c r="A202">
        <v>200</v>
      </c>
      <c r="B202" s="1">
        <v>42323</v>
      </c>
      <c r="C202" t="s">
        <v>235</v>
      </c>
      <c r="D202">
        <v>97.348589196770106</v>
      </c>
      <c r="E202">
        <v>160.658515307313</v>
      </c>
      <c r="F202">
        <v>162.690271764085</v>
      </c>
      <c r="G202">
        <v>180.48038367115601</v>
      </c>
      <c r="H202">
        <v>173.83707598026899</v>
      </c>
      <c r="N202">
        <v>129.16525547763499</v>
      </c>
      <c r="O202">
        <v>115.20600674408399</v>
      </c>
      <c r="P202">
        <v>115.20551044504001</v>
      </c>
      <c r="Q202">
        <v>89.752683152363105</v>
      </c>
      <c r="R202">
        <v>97.617976633253306</v>
      </c>
      <c r="S202">
        <v>111.429513810834</v>
      </c>
      <c r="T202">
        <v>88.829253202294694</v>
      </c>
      <c r="U202">
        <v>95.348770021234202</v>
      </c>
      <c r="AD202">
        <v>118.309238552583</v>
      </c>
      <c r="AE202">
        <v>164.63554394943401</v>
      </c>
      <c r="AF202">
        <v>203.91403342090399</v>
      </c>
      <c r="AG202">
        <v>229.19044418204601</v>
      </c>
      <c r="AH202">
        <v>254.085432802573</v>
      </c>
      <c r="AI202">
        <v>250.354756188538</v>
      </c>
      <c r="AJ202">
        <v>227.34041373814401</v>
      </c>
      <c r="AK202">
        <v>196.83677631318201</v>
      </c>
      <c r="AO202">
        <v>139.91092647702001</v>
      </c>
      <c r="AP202">
        <v>107.489935266412</v>
      </c>
      <c r="AQ202">
        <v>107.517811122715</v>
      </c>
      <c r="AR202">
        <v>75.219051720381501</v>
      </c>
      <c r="AS202">
        <v>80.625411018576003</v>
      </c>
      <c r="AT202">
        <v>100.37968395262099</v>
      </c>
      <c r="AU202">
        <v>84.2019100798083</v>
      </c>
      <c r="AV202">
        <v>122.664002125192</v>
      </c>
      <c r="AZ202">
        <f t="shared" si="23"/>
        <v>140.69810952815385</v>
      </c>
      <c r="BA202">
        <f t="shared" si="22"/>
        <v>138.77915641803423</v>
      </c>
      <c r="BB202">
        <v>157.792758882436</v>
      </c>
    </row>
    <row r="203" spans="1:54" x14ac:dyDescent="0.35">
      <c r="A203">
        <v>201</v>
      </c>
      <c r="B203" s="1">
        <v>42328</v>
      </c>
      <c r="C203" t="s">
        <v>236</v>
      </c>
      <c r="D203">
        <v>122.118281629328</v>
      </c>
      <c r="E203">
        <v>188.439996444906</v>
      </c>
      <c r="F203">
        <v>186.73873156349501</v>
      </c>
      <c r="G203">
        <v>194.688744584023</v>
      </c>
      <c r="H203">
        <v>204.881247022287</v>
      </c>
      <c r="I203">
        <v>184.884250086951</v>
      </c>
      <c r="J203">
        <v>178.83384685033701</v>
      </c>
      <c r="K203">
        <v>169.493435722778</v>
      </c>
      <c r="L203">
        <v>168.59647369751301</v>
      </c>
      <c r="M203">
        <v>159.27116906047101</v>
      </c>
      <c r="N203">
        <v>154.58194026582399</v>
      </c>
      <c r="O203">
        <v>139.81912168749699</v>
      </c>
      <c r="P203">
        <v>139.93026021760201</v>
      </c>
      <c r="Q203">
        <v>121.184941433524</v>
      </c>
      <c r="R203">
        <v>120.379274567807</v>
      </c>
      <c r="S203">
        <v>133.64729879630599</v>
      </c>
      <c r="T203">
        <v>110.980326155133</v>
      </c>
      <c r="U203">
        <v>118.830497061236</v>
      </c>
      <c r="V203">
        <v>135.355790686251</v>
      </c>
      <c r="W203">
        <v>171.06796674038301</v>
      </c>
      <c r="X203">
        <v>177.86256577161501</v>
      </c>
      <c r="Y203">
        <v>171.42617707931799</v>
      </c>
      <c r="Z203">
        <v>132.896684997813</v>
      </c>
      <c r="AA203">
        <v>94.280934114234796</v>
      </c>
      <c r="AB203">
        <v>90.906840843325796</v>
      </c>
      <c r="AC203">
        <v>122.45778288924301</v>
      </c>
      <c r="AD203">
        <v>142.334453306207</v>
      </c>
      <c r="AE203">
        <v>179.351562186097</v>
      </c>
      <c r="AF203">
        <v>222.42467860724699</v>
      </c>
      <c r="AG203">
        <v>254.408129644008</v>
      </c>
      <c r="AH203">
        <v>279.810491587206</v>
      </c>
      <c r="AI203">
        <v>275.92722337285699</v>
      </c>
      <c r="AJ203">
        <v>267.75667303048402</v>
      </c>
      <c r="AK203">
        <v>229.76746096912001</v>
      </c>
      <c r="AL203">
        <v>186.90876777233501</v>
      </c>
      <c r="AM203">
        <v>153.48297734526099</v>
      </c>
      <c r="AN203">
        <v>113.286466215535</v>
      </c>
      <c r="AO203">
        <v>175.23308406768101</v>
      </c>
      <c r="AP203">
        <v>139.951819585398</v>
      </c>
      <c r="AQ203">
        <v>120.360179109876</v>
      </c>
      <c r="AR203">
        <v>95.810384373839</v>
      </c>
      <c r="AS203">
        <v>99.125786266288003</v>
      </c>
      <c r="AT203">
        <v>115.00500910174701</v>
      </c>
      <c r="AU203">
        <v>114.59517309950201</v>
      </c>
      <c r="AV203">
        <v>154.96647455814599</v>
      </c>
      <c r="AW203">
        <v>92.965002106031505</v>
      </c>
      <c r="AX203">
        <v>93.414540648835697</v>
      </c>
      <c r="AY203">
        <v>95.744851772623406</v>
      </c>
      <c r="AZ203">
        <f t="shared" si="23"/>
        <v>156.17053684782351</v>
      </c>
      <c r="BA203">
        <f t="shared" si="22"/>
        <v>154.25158373770387</v>
      </c>
      <c r="BB203">
        <v>156.99326127963801</v>
      </c>
    </row>
    <row r="204" spans="1:54" x14ac:dyDescent="0.35">
      <c r="A204">
        <v>202</v>
      </c>
      <c r="B204" s="1">
        <v>42331</v>
      </c>
      <c r="C204" t="s">
        <v>237</v>
      </c>
      <c r="D204">
        <v>142.233466424093</v>
      </c>
      <c r="E204">
        <v>204.21235989276201</v>
      </c>
      <c r="F204">
        <v>199.67792618484199</v>
      </c>
      <c r="G204">
        <v>212.988013637394</v>
      </c>
      <c r="H204">
        <v>224.73020312499301</v>
      </c>
      <c r="I204">
        <v>203.136502577323</v>
      </c>
      <c r="J204">
        <v>192.343074599804</v>
      </c>
      <c r="K204">
        <v>182.26960869593199</v>
      </c>
      <c r="L204">
        <v>180.37061991684701</v>
      </c>
      <c r="M204">
        <v>176.92251332121</v>
      </c>
      <c r="N204">
        <v>172.75065919478001</v>
      </c>
      <c r="O204">
        <v>159.907971610272</v>
      </c>
      <c r="P204">
        <v>160.53836376231101</v>
      </c>
      <c r="Q204">
        <v>143.01793959045199</v>
      </c>
      <c r="R204">
        <v>138.537314169653</v>
      </c>
      <c r="S204">
        <v>142.21796399125901</v>
      </c>
      <c r="T204">
        <v>123.65934356952501</v>
      </c>
      <c r="U204">
        <v>146.23258054749499</v>
      </c>
      <c r="V204">
        <v>210.61272819553901</v>
      </c>
      <c r="W204">
        <v>241.211110014469</v>
      </c>
      <c r="Y204">
        <v>200.76450305193501</v>
      </c>
      <c r="Z204">
        <v>172.36327320879499</v>
      </c>
      <c r="AA204">
        <v>128.771917570272</v>
      </c>
      <c r="AB204">
        <v>123.429397315483</v>
      </c>
      <c r="AC204">
        <v>160.74958802911101</v>
      </c>
      <c r="AD204">
        <v>171.99459206709699</v>
      </c>
      <c r="AE204">
        <v>196.84186139644001</v>
      </c>
      <c r="AF204">
        <v>225.77043345214099</v>
      </c>
      <c r="AG204">
        <v>266.92109978541299</v>
      </c>
      <c r="AH204">
        <v>303.91262248958901</v>
      </c>
      <c r="AI204">
        <v>325.70445717943898</v>
      </c>
      <c r="AJ204">
        <v>335.636297151007</v>
      </c>
      <c r="AK204">
        <v>290.25209368626702</v>
      </c>
      <c r="AL204">
        <v>236.45551270751699</v>
      </c>
      <c r="AM204">
        <v>169.93100263880299</v>
      </c>
      <c r="AN204">
        <v>124.930246306687</v>
      </c>
      <c r="AO204">
        <v>236.52557701778201</v>
      </c>
      <c r="AP204">
        <v>171.03124290167901</v>
      </c>
      <c r="AQ204">
        <v>140.14033839611</v>
      </c>
      <c r="AR204">
        <v>93.528097070542202</v>
      </c>
      <c r="AS204">
        <v>121.09262685803201</v>
      </c>
      <c r="AT204">
        <v>123.069128718386</v>
      </c>
      <c r="AU204">
        <v>174.04543718271</v>
      </c>
      <c r="AV204">
        <v>213.16866619926199</v>
      </c>
      <c r="AW204">
        <v>107.70097336540999</v>
      </c>
      <c r="AX204">
        <v>105.812149248306</v>
      </c>
      <c r="AY204">
        <v>111.74631979383599</v>
      </c>
      <c r="AZ204">
        <f t="shared" si="23"/>
        <v>182.76297271934058</v>
      </c>
      <c r="BA204">
        <f t="shared" si="22"/>
        <v>180.84401960922094</v>
      </c>
      <c r="BB204">
        <v>155.79974478598501</v>
      </c>
    </row>
    <row r="205" spans="1:54" x14ac:dyDescent="0.35">
      <c r="A205">
        <v>203</v>
      </c>
      <c r="B205" s="1">
        <v>42331</v>
      </c>
      <c r="C205" t="s">
        <v>238</v>
      </c>
      <c r="D205">
        <v>145.70085890812999</v>
      </c>
      <c r="E205">
        <v>207.839701468832</v>
      </c>
      <c r="F205">
        <v>210.028134289045</v>
      </c>
      <c r="G205">
        <v>222.62432733017801</v>
      </c>
      <c r="H205">
        <v>231.48562203839899</v>
      </c>
      <c r="I205">
        <v>212.164747052732</v>
      </c>
      <c r="J205">
        <v>205.17672900273399</v>
      </c>
      <c r="K205">
        <v>192.22648975254799</v>
      </c>
      <c r="L205">
        <v>188.55696315262799</v>
      </c>
      <c r="M205">
        <v>187.11654206465701</v>
      </c>
      <c r="N205">
        <v>180.39473281110301</v>
      </c>
      <c r="O205">
        <v>165.19227900892199</v>
      </c>
      <c r="P205">
        <v>161.118680603249</v>
      </c>
      <c r="Q205">
        <v>144.449387832219</v>
      </c>
      <c r="R205">
        <v>141.278099427727</v>
      </c>
      <c r="S205">
        <v>152.68447274598</v>
      </c>
      <c r="T205">
        <v>133.495878705981</v>
      </c>
      <c r="U205">
        <v>152.81262503759299</v>
      </c>
      <c r="V205">
        <v>207.160568177003</v>
      </c>
      <c r="W205">
        <v>245.81578216554399</v>
      </c>
      <c r="Y205">
        <v>219.19130869992401</v>
      </c>
      <c r="Z205">
        <v>187.43472962795099</v>
      </c>
      <c r="AA205">
        <v>139.28773261670699</v>
      </c>
      <c r="AB205">
        <v>132.08407706529101</v>
      </c>
      <c r="AC205">
        <v>184.932579841262</v>
      </c>
      <c r="AD205">
        <v>200.82163701003401</v>
      </c>
      <c r="AE205">
        <v>223.057045154512</v>
      </c>
      <c r="AF205">
        <v>254.31220726521099</v>
      </c>
      <c r="AG205">
        <v>301.24141277445</v>
      </c>
      <c r="AH205">
        <v>329.34955780665399</v>
      </c>
      <c r="AI205">
        <v>339.86069956363502</v>
      </c>
      <c r="AJ205">
        <v>350.77690759217398</v>
      </c>
      <c r="AK205">
        <v>312.45570655156098</v>
      </c>
      <c r="AL205">
        <v>252.01066698298499</v>
      </c>
      <c r="AM205">
        <v>188.21232792332901</v>
      </c>
      <c r="AN205">
        <v>149.69193573143301</v>
      </c>
      <c r="AO205">
        <v>256.54054211152601</v>
      </c>
      <c r="AP205">
        <v>191.34436221255399</v>
      </c>
      <c r="AQ205">
        <v>171.384466624617</v>
      </c>
      <c r="AR205">
        <v>122.957188243258</v>
      </c>
      <c r="AS205">
        <v>151.476233918491</v>
      </c>
      <c r="AT205">
        <v>156.935060146008</v>
      </c>
      <c r="AU205">
        <v>192.31730494329099</v>
      </c>
      <c r="AV205">
        <v>224.97001879997899</v>
      </c>
      <c r="AW205">
        <v>129.30951542739899</v>
      </c>
      <c r="AX205">
        <v>122.503466509182</v>
      </c>
      <c r="AY205">
        <v>129.39435429779101</v>
      </c>
      <c r="AZ205">
        <f t="shared" si="23"/>
        <v>197.89735461737052</v>
      </c>
      <c r="BA205">
        <f t="shared" si="22"/>
        <v>195.97840150725091</v>
      </c>
      <c r="BB205">
        <v>154.34109469821601</v>
      </c>
    </row>
    <row r="206" spans="1:54" x14ac:dyDescent="0.35">
      <c r="A206">
        <v>204</v>
      </c>
      <c r="B206" s="1">
        <v>42341</v>
      </c>
      <c r="C206" t="s">
        <v>239</v>
      </c>
      <c r="D206">
        <v>121.48468473754799</v>
      </c>
      <c r="E206">
        <v>187.926866948559</v>
      </c>
      <c r="F206">
        <v>184.00987962283901</v>
      </c>
      <c r="G206">
        <v>200.864099354633</v>
      </c>
      <c r="H206">
        <v>203.71065907634599</v>
      </c>
      <c r="I206">
        <v>185.03126785112201</v>
      </c>
      <c r="J206">
        <v>174.68938637385901</v>
      </c>
      <c r="K206">
        <v>163.80167427721099</v>
      </c>
      <c r="L206">
        <v>163.22896477481399</v>
      </c>
      <c r="M206">
        <v>162.084023592732</v>
      </c>
      <c r="N206">
        <v>154.01123734058001</v>
      </c>
      <c r="O206">
        <v>137.22557515824701</v>
      </c>
      <c r="P206">
        <v>140.06877397527899</v>
      </c>
      <c r="Q206">
        <v>123.50680526936399</v>
      </c>
      <c r="R206">
        <v>117.456310353539</v>
      </c>
      <c r="S206">
        <v>128.525806432363</v>
      </c>
      <c r="T206">
        <v>109.029033382302</v>
      </c>
      <c r="U206">
        <v>119.846068581757</v>
      </c>
      <c r="V206">
        <v>165.049877101899</v>
      </c>
      <c r="W206">
        <v>197.522622491276</v>
      </c>
      <c r="X206">
        <v>186.933735486579</v>
      </c>
      <c r="Y206">
        <v>159.56779303894601</v>
      </c>
      <c r="Z206">
        <v>127.669068105647</v>
      </c>
      <c r="AA206">
        <v>79.656874719916701</v>
      </c>
      <c r="AB206">
        <v>82.043149210095905</v>
      </c>
      <c r="AC206">
        <v>119.14277147881199</v>
      </c>
      <c r="AD206">
        <v>138.10064108439801</v>
      </c>
      <c r="AE206">
        <v>170.44792666734801</v>
      </c>
      <c r="AF206">
        <v>203.17437882695901</v>
      </c>
      <c r="AG206">
        <v>238.01623988859899</v>
      </c>
      <c r="AH206">
        <v>270.562981627422</v>
      </c>
      <c r="AI206">
        <v>270.98394328020601</v>
      </c>
      <c r="AJ206">
        <v>277.26100068942702</v>
      </c>
      <c r="AK206">
        <v>238.51101228946001</v>
      </c>
      <c r="AL206">
        <v>176.78436135149701</v>
      </c>
      <c r="AM206">
        <v>134.49277320570101</v>
      </c>
      <c r="AN206">
        <v>98.100495743830905</v>
      </c>
      <c r="AO206">
        <v>187.83258612624701</v>
      </c>
      <c r="AP206">
        <v>126.032424357</v>
      </c>
      <c r="AQ206">
        <v>105.923327957108</v>
      </c>
      <c r="AR206">
        <v>77.196211198553101</v>
      </c>
      <c r="AS206">
        <v>95.381052785705194</v>
      </c>
      <c r="AT206">
        <v>93.706940816149299</v>
      </c>
      <c r="AU206">
        <v>115.02097034621799</v>
      </c>
      <c r="AV206">
        <v>157.51354458508399</v>
      </c>
      <c r="AW206">
        <v>81.337124986181806</v>
      </c>
      <c r="AX206">
        <v>77.327311867600997</v>
      </c>
      <c r="AY206">
        <v>78.375556703924801</v>
      </c>
      <c r="AZ206">
        <f t="shared" si="23"/>
        <v>152.2118711483518</v>
      </c>
      <c r="BA206">
        <f t="shared" si="22"/>
        <v>150.29291803823219</v>
      </c>
      <c r="BB206">
        <v>154.28006454519601</v>
      </c>
    </row>
    <row r="207" spans="1:54" x14ac:dyDescent="0.35">
      <c r="A207">
        <v>205</v>
      </c>
      <c r="B207" s="1">
        <v>42346</v>
      </c>
      <c r="C207" t="s">
        <v>240</v>
      </c>
      <c r="E207">
        <v>235.31549591115299</v>
      </c>
      <c r="F207">
        <v>234.26096633730401</v>
      </c>
      <c r="G207">
        <v>248.82961114801401</v>
      </c>
      <c r="H207">
        <v>254.47518941637901</v>
      </c>
      <c r="I207">
        <v>240.51564578613699</v>
      </c>
      <c r="J207">
        <v>236.259510551658</v>
      </c>
      <c r="K207">
        <v>225.70118589446</v>
      </c>
      <c r="L207">
        <v>222.58264509366799</v>
      </c>
      <c r="M207">
        <v>225.496839015295</v>
      </c>
      <c r="P207">
        <v>193.348682949015</v>
      </c>
      <c r="Q207">
        <v>176.59312712150799</v>
      </c>
      <c r="R207">
        <v>162.25063540848899</v>
      </c>
      <c r="S207">
        <v>173.82780476636299</v>
      </c>
      <c r="T207">
        <v>177.37342002042601</v>
      </c>
      <c r="U207">
        <v>221.46134374760899</v>
      </c>
      <c r="Y207">
        <v>229.289022054611</v>
      </c>
      <c r="Z207">
        <v>197.29654356293</v>
      </c>
      <c r="AA207">
        <v>151.206050486122</v>
      </c>
      <c r="AF207">
        <v>244.531698040892</v>
      </c>
      <c r="AG207">
        <v>286.49682428324797</v>
      </c>
      <c r="AH207">
        <v>331.369436623225</v>
      </c>
      <c r="AI207">
        <v>359.87952845117201</v>
      </c>
      <c r="AJ207">
        <v>359.48788100211101</v>
      </c>
      <c r="AK207">
        <v>307.86083338994501</v>
      </c>
      <c r="AL207">
        <v>224.89454763123399</v>
      </c>
      <c r="AM207">
        <v>162.19313233167799</v>
      </c>
      <c r="AN207">
        <v>116.28114328081899</v>
      </c>
      <c r="AO207">
        <v>267.38588512159498</v>
      </c>
      <c r="AP207">
        <v>201.50491350718099</v>
      </c>
      <c r="AQ207">
        <v>164.08872370988101</v>
      </c>
      <c r="AR207">
        <v>124.465726023502</v>
      </c>
      <c r="AT207">
        <v>130.030240215818</v>
      </c>
      <c r="AU207">
        <v>189.918297673279</v>
      </c>
      <c r="AV207">
        <v>245.19462750018701</v>
      </c>
      <c r="AW207">
        <v>105.44527639109999</v>
      </c>
      <c r="AX207">
        <v>104.23796540422801</v>
      </c>
      <c r="AY207">
        <v>105.729863019589</v>
      </c>
      <c r="AZ207">
        <f t="shared" si="23"/>
        <v>211.81298007761686</v>
      </c>
      <c r="BA207">
        <f t="shared" si="22"/>
        <v>209.89402696749721</v>
      </c>
      <c r="BB207">
        <v>153.336447427976</v>
      </c>
    </row>
    <row r="208" spans="1:54" x14ac:dyDescent="0.35">
      <c r="A208">
        <v>206</v>
      </c>
      <c r="B208" s="1">
        <v>42358</v>
      </c>
      <c r="C208" t="s">
        <v>241</v>
      </c>
      <c r="D208">
        <v>138.56636236790601</v>
      </c>
      <c r="E208">
        <v>206.715610813024</v>
      </c>
      <c r="F208">
        <v>198.40764439178199</v>
      </c>
      <c r="G208">
        <v>220.97596428839199</v>
      </c>
      <c r="H208">
        <v>225.007083880572</v>
      </c>
      <c r="I208">
        <v>198.81498812042599</v>
      </c>
      <c r="J208">
        <v>193.87051816162401</v>
      </c>
      <c r="K208">
        <v>198.35692157232199</v>
      </c>
      <c r="L208">
        <v>184.17834471612599</v>
      </c>
      <c r="M208">
        <v>193.97621985290101</v>
      </c>
      <c r="N208">
        <v>185.36927206760799</v>
      </c>
      <c r="O208">
        <v>172.159462566434</v>
      </c>
      <c r="P208">
        <v>170.342160526686</v>
      </c>
      <c r="Q208">
        <v>153.05529620602999</v>
      </c>
      <c r="R208">
        <v>143.76116523024101</v>
      </c>
      <c r="S208">
        <v>152.78374004189999</v>
      </c>
      <c r="T208">
        <v>145.61335343027201</v>
      </c>
      <c r="U208">
        <v>158.396951618825</v>
      </c>
      <c r="V208">
        <v>162.67339246755299</v>
      </c>
      <c r="W208">
        <v>187.556537561939</v>
      </c>
      <c r="X208">
        <v>191.774072336605</v>
      </c>
      <c r="Y208">
        <v>175.16870561857601</v>
      </c>
      <c r="Z208">
        <v>146.19490537928499</v>
      </c>
      <c r="AA208">
        <v>114.11760331815699</v>
      </c>
      <c r="AB208">
        <v>119.241744120121</v>
      </c>
      <c r="AC208">
        <v>164.595668925437</v>
      </c>
      <c r="AD208">
        <v>184.10876468612199</v>
      </c>
      <c r="AE208">
        <v>206.37199924052399</v>
      </c>
      <c r="AF208">
        <v>244.864528598579</v>
      </c>
      <c r="AG208">
        <v>284.05327242725099</v>
      </c>
      <c r="AH208">
        <v>325.39433709330001</v>
      </c>
      <c r="AI208">
        <v>349.97636764427301</v>
      </c>
      <c r="AJ208">
        <v>376.39860363139798</v>
      </c>
      <c r="AK208">
        <v>336.41219526292502</v>
      </c>
      <c r="AL208">
        <v>266.212487192906</v>
      </c>
      <c r="AM208">
        <v>198.43185584946801</v>
      </c>
      <c r="AN208">
        <v>150.56133607696</v>
      </c>
      <c r="AO208">
        <v>281.44819038615799</v>
      </c>
      <c r="AP208">
        <v>192.47758166145599</v>
      </c>
      <c r="AQ208">
        <v>158.374048318196</v>
      </c>
      <c r="AR208">
        <v>112.228904187464</v>
      </c>
      <c r="AS208">
        <v>134.290128246986</v>
      </c>
      <c r="AT208">
        <v>137.74194098647001</v>
      </c>
      <c r="AU208">
        <v>216.76305153828099</v>
      </c>
      <c r="AV208">
        <v>238.75158366638101</v>
      </c>
      <c r="AW208">
        <v>126.394301986074</v>
      </c>
      <c r="AX208">
        <v>116.451305661353</v>
      </c>
      <c r="AY208">
        <v>122.944472119514</v>
      </c>
      <c r="AZ208">
        <f t="shared" si="23"/>
        <v>192.96510304255798</v>
      </c>
      <c r="BA208">
        <f t="shared" si="22"/>
        <v>191.04614993243837</v>
      </c>
      <c r="BB208">
        <v>153.06846853715999</v>
      </c>
    </row>
    <row r="209" spans="1:55" x14ac:dyDescent="0.35">
      <c r="A209">
        <v>207</v>
      </c>
      <c r="B209" s="1">
        <v>42371</v>
      </c>
      <c r="C209" t="s">
        <v>242</v>
      </c>
      <c r="K209">
        <v>176.83883577276001</v>
      </c>
      <c r="L209">
        <v>172.34000437538401</v>
      </c>
      <c r="M209">
        <v>164.754780206341</v>
      </c>
      <c r="N209">
        <v>155.306876101738</v>
      </c>
      <c r="O209">
        <v>136.07051748168399</v>
      </c>
      <c r="P209">
        <v>139.75405508933099</v>
      </c>
      <c r="X209">
        <v>169.95218123980899</v>
      </c>
      <c r="Y209">
        <v>163.49026643116301</v>
      </c>
      <c r="Z209">
        <v>145.466955146315</v>
      </c>
      <c r="AA209">
        <v>108.666439139536</v>
      </c>
      <c r="AB209">
        <v>100.36217334753501</v>
      </c>
      <c r="AC209">
        <v>133.516082152015</v>
      </c>
      <c r="AD209">
        <v>146.265386767461</v>
      </c>
      <c r="AE209">
        <v>193.263788448822</v>
      </c>
      <c r="AF209">
        <v>208.736490014873</v>
      </c>
      <c r="AR209">
        <v>92.201742149270501</v>
      </c>
      <c r="AS209">
        <v>117.037277467598</v>
      </c>
      <c r="AX209">
        <v>85.443047522973302</v>
      </c>
      <c r="AY209">
        <v>95.314129543996401</v>
      </c>
      <c r="AZ209">
        <f t="shared" si="23"/>
        <v>142.35689623150554</v>
      </c>
      <c r="BA209">
        <f t="shared" si="22"/>
        <v>140.4379431213859</v>
      </c>
      <c r="BB209">
        <v>151.79358968869701</v>
      </c>
    </row>
    <row r="210" spans="1:55" x14ac:dyDescent="0.35">
      <c r="A210">
        <v>208</v>
      </c>
      <c r="B210" s="1">
        <v>42371</v>
      </c>
      <c r="C210" t="s">
        <v>243</v>
      </c>
      <c r="D210">
        <v>118.926381088412</v>
      </c>
      <c r="E210">
        <v>179.925742557804</v>
      </c>
      <c r="F210">
        <v>180.71806186792</v>
      </c>
      <c r="G210">
        <v>207.94386744126001</v>
      </c>
      <c r="H210">
        <v>199.99456890996001</v>
      </c>
      <c r="I210">
        <v>181.32337233551999</v>
      </c>
      <c r="J210">
        <v>178.927370769975</v>
      </c>
      <c r="K210">
        <v>168.95815948615001</v>
      </c>
      <c r="L210">
        <v>167.93701997564401</v>
      </c>
      <c r="M210">
        <v>156.368595487655</v>
      </c>
      <c r="N210">
        <v>146.851436109811</v>
      </c>
      <c r="O210">
        <v>131.97025918013699</v>
      </c>
      <c r="P210">
        <v>132.086397410079</v>
      </c>
      <c r="Q210">
        <v>117.026247057587</v>
      </c>
      <c r="R210">
        <v>115.627167331636</v>
      </c>
      <c r="S210">
        <v>130.86485511954601</v>
      </c>
      <c r="T210">
        <v>117.84266683525099</v>
      </c>
      <c r="U210">
        <v>132.10706918006301</v>
      </c>
      <c r="V210">
        <v>139.29353656326799</v>
      </c>
      <c r="W210">
        <v>160.65622317490099</v>
      </c>
      <c r="X210">
        <v>154.748040539724</v>
      </c>
      <c r="Y210">
        <v>144.65133081382501</v>
      </c>
      <c r="Z210">
        <v>121.84751365699201</v>
      </c>
      <c r="AA210">
        <v>88.587392251127</v>
      </c>
      <c r="AB210">
        <v>85.819259247821705</v>
      </c>
      <c r="AC210">
        <v>108.769217372833</v>
      </c>
      <c r="AD210">
        <v>129.70713634801899</v>
      </c>
      <c r="AE210">
        <v>168.355275237412</v>
      </c>
      <c r="AF210">
        <v>193.537491456309</v>
      </c>
      <c r="AG210">
        <v>226.718055999136</v>
      </c>
      <c r="AH210">
        <v>261.61197496265299</v>
      </c>
      <c r="AI210">
        <v>274.97366193169</v>
      </c>
      <c r="AJ210">
        <v>281.09631307229</v>
      </c>
      <c r="AK210">
        <v>251.24832564800801</v>
      </c>
      <c r="AL210">
        <v>197.87452603517499</v>
      </c>
      <c r="AM210">
        <v>149.48220213747899</v>
      </c>
      <c r="AN210">
        <v>101.90076880978199</v>
      </c>
      <c r="AO210">
        <v>189.56241327887801</v>
      </c>
      <c r="AP210">
        <v>127.359756710013</v>
      </c>
      <c r="AQ210">
        <v>102.038969676798</v>
      </c>
      <c r="AR210">
        <v>70.921195021881701</v>
      </c>
      <c r="AS210">
        <v>91.603390442488205</v>
      </c>
      <c r="AT210">
        <v>89.049115302349904</v>
      </c>
      <c r="AU210">
        <v>135.047288271307</v>
      </c>
      <c r="AV210">
        <v>163.87709129061699</v>
      </c>
      <c r="AW210">
        <v>80.972451083519204</v>
      </c>
      <c r="AX210">
        <v>77.133701741595502</v>
      </c>
      <c r="AY210">
        <v>84.983071145576503</v>
      </c>
      <c r="AZ210">
        <f t="shared" si="23"/>
        <v>150.39220682016409</v>
      </c>
      <c r="BA210">
        <f t="shared" si="22"/>
        <v>148.47325371004445</v>
      </c>
      <c r="BB210">
        <v>150.646907367279</v>
      </c>
    </row>
    <row r="211" spans="1:55" x14ac:dyDescent="0.35">
      <c r="A211">
        <v>209</v>
      </c>
      <c r="B211" s="1">
        <v>42381</v>
      </c>
      <c r="C211" t="s">
        <v>244</v>
      </c>
      <c r="D211">
        <v>86.097047985118095</v>
      </c>
      <c r="E211">
        <v>154.105231622096</v>
      </c>
      <c r="F211">
        <v>159.99922882573</v>
      </c>
      <c r="G211">
        <v>179.18202899092199</v>
      </c>
      <c r="H211">
        <v>168.52052245128701</v>
      </c>
      <c r="I211">
        <v>156.455072962591</v>
      </c>
      <c r="J211">
        <v>148.70924851422001</v>
      </c>
      <c r="K211">
        <v>141.071355332699</v>
      </c>
      <c r="L211">
        <v>147.379281552093</v>
      </c>
      <c r="M211">
        <v>133.139708399271</v>
      </c>
      <c r="N211">
        <v>122.982518266837</v>
      </c>
      <c r="O211">
        <v>108.087311754083</v>
      </c>
      <c r="P211">
        <v>108.007024874243</v>
      </c>
      <c r="Q211">
        <v>89.617998235802602</v>
      </c>
      <c r="R211">
        <v>95.403381966592093</v>
      </c>
      <c r="S211">
        <v>112.64073474305999</v>
      </c>
      <c r="T211">
        <v>97.373141125237595</v>
      </c>
      <c r="U211">
        <v>107.688359615762</v>
      </c>
      <c r="V211">
        <v>123.719199810858</v>
      </c>
      <c r="W211">
        <v>149.75806148724601</v>
      </c>
      <c r="X211">
        <v>134.910988216231</v>
      </c>
      <c r="Y211">
        <v>115.69844305903899</v>
      </c>
      <c r="Z211">
        <v>86.970430851370807</v>
      </c>
      <c r="AA211">
        <v>65.213071282438605</v>
      </c>
      <c r="AB211">
        <v>63.886651794234197</v>
      </c>
      <c r="AC211">
        <v>79.713697867906404</v>
      </c>
      <c r="AD211">
        <v>99.338874224306693</v>
      </c>
      <c r="AE211">
        <v>141.53421040600799</v>
      </c>
      <c r="AF211">
        <v>168.94192331117301</v>
      </c>
      <c r="AG211">
        <v>199.51417050802999</v>
      </c>
      <c r="AH211">
        <v>233.93809754948199</v>
      </c>
      <c r="AI211">
        <v>238.547756285117</v>
      </c>
      <c r="AJ211">
        <v>241.143815411681</v>
      </c>
      <c r="AK211">
        <v>214.442344437862</v>
      </c>
      <c r="AL211">
        <v>162.39585642735599</v>
      </c>
      <c r="AM211">
        <v>114.70998633818201</v>
      </c>
      <c r="AN211">
        <v>72.373549095099307</v>
      </c>
      <c r="AO211">
        <v>153.233057905137</v>
      </c>
      <c r="AP211">
        <v>95.062724971455594</v>
      </c>
      <c r="AQ211">
        <v>69.425442947711105</v>
      </c>
      <c r="AR211">
        <v>50.145829451070099</v>
      </c>
      <c r="AS211">
        <v>59.765606232936797</v>
      </c>
      <c r="AT211">
        <v>60.813579006505996</v>
      </c>
      <c r="AU211">
        <v>97.2009023668043</v>
      </c>
      <c r="AV211">
        <v>123.02905538138801</v>
      </c>
      <c r="AW211">
        <v>56.838606203005099</v>
      </c>
      <c r="AX211">
        <v>53.577785118343797</v>
      </c>
      <c r="AY211">
        <v>58.1576865768332</v>
      </c>
      <c r="AZ211">
        <f t="shared" si="23"/>
        <v>122.92626253630118</v>
      </c>
      <c r="BA211">
        <f t="shared" si="22"/>
        <v>121.00730942618155</v>
      </c>
      <c r="BB211">
        <v>149.893941332157</v>
      </c>
    </row>
    <row r="212" spans="1:55" x14ac:dyDescent="0.35">
      <c r="A212">
        <v>210</v>
      </c>
      <c r="B212" s="1">
        <v>42387</v>
      </c>
      <c r="C212" t="s">
        <v>245</v>
      </c>
      <c r="D212">
        <v>133.40710466524899</v>
      </c>
      <c r="E212">
        <v>214.59818112279501</v>
      </c>
      <c r="K212">
        <v>212.706537339112</v>
      </c>
      <c r="L212">
        <v>211.98783681697</v>
      </c>
      <c r="M212">
        <v>195.667151381434</v>
      </c>
      <c r="N212">
        <v>184.70185354608199</v>
      </c>
      <c r="O212">
        <v>174.373401938152</v>
      </c>
      <c r="P212">
        <v>167.718117288125</v>
      </c>
      <c r="Q212">
        <v>144.234453701673</v>
      </c>
      <c r="Y212">
        <v>192.754483997226</v>
      </c>
      <c r="Z212">
        <v>151.62715641714601</v>
      </c>
      <c r="AA212">
        <v>120.062101213311</v>
      </c>
      <c r="AB212">
        <v>114.55420466412301</v>
      </c>
      <c r="AC212">
        <v>149.239986767678</v>
      </c>
      <c r="AD212">
        <v>174.10849626639299</v>
      </c>
      <c r="AE212">
        <v>199.63084028345199</v>
      </c>
      <c r="AF212">
        <v>218.82124265451</v>
      </c>
      <c r="AR212">
        <v>92.735743899590105</v>
      </c>
      <c r="AS212">
        <v>129.435794201021</v>
      </c>
      <c r="AT212">
        <v>106.995063281705</v>
      </c>
      <c r="AZ212">
        <f t="shared" si="23"/>
        <v>164.4679875722874</v>
      </c>
      <c r="BA212">
        <f t="shared" si="22"/>
        <v>162.54903446216775</v>
      </c>
      <c r="BB212">
        <v>149.222369730119</v>
      </c>
    </row>
    <row r="213" spans="1:55" x14ac:dyDescent="0.35">
      <c r="A213">
        <v>211</v>
      </c>
      <c r="B213" s="1">
        <v>42394</v>
      </c>
      <c r="C213" t="s">
        <v>246</v>
      </c>
      <c r="F213">
        <v>149.84529386488799</v>
      </c>
      <c r="G213">
        <v>158.50480130518599</v>
      </c>
      <c r="H213">
        <v>142.67673000189001</v>
      </c>
      <c r="I213">
        <v>133.56070927252799</v>
      </c>
      <c r="J213">
        <v>133.878972402187</v>
      </c>
      <c r="K213">
        <v>132.24963080290101</v>
      </c>
      <c r="L213">
        <v>137.38835644538099</v>
      </c>
      <c r="M213">
        <v>138.95525993371001</v>
      </c>
      <c r="Q213">
        <v>97.458034411493898</v>
      </c>
      <c r="R213">
        <v>104.039280849639</v>
      </c>
      <c r="S213">
        <v>129.61934086418199</v>
      </c>
      <c r="T213">
        <v>127.889806065711</v>
      </c>
      <c r="U213">
        <v>142.33627794467199</v>
      </c>
      <c r="V213">
        <v>136.295359051334</v>
      </c>
      <c r="W213">
        <v>144.61806294458</v>
      </c>
      <c r="X213">
        <v>108.430756392975</v>
      </c>
      <c r="Y213">
        <v>79.783868721656404</v>
      </c>
      <c r="Z213">
        <v>63.615239171317697</v>
      </c>
      <c r="AA213">
        <v>81.052208331611894</v>
      </c>
      <c r="AB213">
        <v>75.662428682363995</v>
      </c>
      <c r="AC213">
        <v>49.592738837718102</v>
      </c>
      <c r="AH213">
        <v>224.30413096707301</v>
      </c>
      <c r="AI213">
        <v>209.438611162775</v>
      </c>
      <c r="AJ213">
        <v>192.368337225499</v>
      </c>
      <c r="AK213">
        <v>149.54002184862301</v>
      </c>
      <c r="AL213">
        <v>104.516328122925</v>
      </c>
      <c r="AM213">
        <v>80.009811211538505</v>
      </c>
      <c r="AN213">
        <v>55.669617437584698</v>
      </c>
      <c r="AO213">
        <v>94.682351010443597</v>
      </c>
      <c r="AP213">
        <v>76.722628365061695</v>
      </c>
      <c r="AU213">
        <v>35.394530820222599</v>
      </c>
      <c r="AV213">
        <v>84.780826629465807</v>
      </c>
      <c r="AW213">
        <v>50.657974181322501</v>
      </c>
      <c r="AX213">
        <v>51.009069921337897</v>
      </c>
      <c r="AY213">
        <v>63.464717581174497</v>
      </c>
      <c r="AZ213">
        <f t="shared" si="23"/>
        <v>112.57177465094207</v>
      </c>
      <c r="BA213">
        <f t="shared" si="22"/>
        <v>110.65282154082244</v>
      </c>
      <c r="BB213">
        <v>149.18729053780999</v>
      </c>
    </row>
    <row r="214" spans="1:55" x14ac:dyDescent="0.35">
      <c r="A214">
        <v>212</v>
      </c>
      <c r="B214" s="1">
        <v>42401</v>
      </c>
      <c r="C214" t="s">
        <v>247</v>
      </c>
      <c r="D214">
        <v>103.652677735807</v>
      </c>
      <c r="E214">
        <v>174.287571720165</v>
      </c>
      <c r="F214">
        <v>178.199203676758</v>
      </c>
      <c r="G214">
        <v>193.782163028643</v>
      </c>
      <c r="H214">
        <v>182.78847127429401</v>
      </c>
      <c r="I214">
        <v>173.659078602253</v>
      </c>
      <c r="J214">
        <v>169.25098980288499</v>
      </c>
      <c r="K214">
        <v>162.483166317582</v>
      </c>
      <c r="L214">
        <v>163.31442496516499</v>
      </c>
      <c r="M214">
        <v>155.912833279046</v>
      </c>
      <c r="N214">
        <v>146.15124430383301</v>
      </c>
      <c r="O214">
        <v>133.77620052299699</v>
      </c>
      <c r="P214">
        <v>132.399721114172</v>
      </c>
      <c r="Q214">
        <v>119.887386651355</v>
      </c>
      <c r="R214">
        <v>131.580557926117</v>
      </c>
      <c r="S214">
        <v>159.53807779630199</v>
      </c>
      <c r="T214">
        <v>169.629011134617</v>
      </c>
      <c r="U214">
        <v>192.91790173276399</v>
      </c>
      <c r="V214">
        <v>175.55398223677901</v>
      </c>
      <c r="W214">
        <v>156.94897873358599</v>
      </c>
      <c r="X214">
        <v>127.402735321667</v>
      </c>
      <c r="Y214">
        <v>94.805766303579205</v>
      </c>
      <c r="Z214">
        <v>70.2913564395473</v>
      </c>
      <c r="AA214">
        <v>59.803431697973203</v>
      </c>
      <c r="AB214">
        <v>63.5773539117327</v>
      </c>
      <c r="AC214">
        <v>41.459516792196197</v>
      </c>
      <c r="AD214">
        <v>64.970159675658607</v>
      </c>
      <c r="AE214">
        <v>127.138621127775</v>
      </c>
      <c r="AF214">
        <v>192.30910645778101</v>
      </c>
      <c r="AG214">
        <v>241.19545882761599</v>
      </c>
      <c r="AH214">
        <v>264.29483943963902</v>
      </c>
      <c r="AI214">
        <v>243.31572662041501</v>
      </c>
      <c r="AJ214">
        <v>216.548225391779</v>
      </c>
      <c r="AK214">
        <v>167.85359848223001</v>
      </c>
      <c r="AL214">
        <v>122.07187500825199</v>
      </c>
      <c r="AM214">
        <v>103.802204486416</v>
      </c>
      <c r="AN214">
        <v>96.147689119363505</v>
      </c>
      <c r="AO214">
        <v>113.091595916957</v>
      </c>
      <c r="AP214">
        <v>118.98295712341</v>
      </c>
      <c r="AQ214">
        <v>113.025558990589</v>
      </c>
      <c r="AR214">
        <v>50.701308570559902</v>
      </c>
      <c r="AS214">
        <v>35.223229476225598</v>
      </c>
      <c r="AT214">
        <v>92.028161802611905</v>
      </c>
      <c r="AU214">
        <v>51.912094511316603</v>
      </c>
      <c r="AV214">
        <v>114.291527814258</v>
      </c>
      <c r="AW214">
        <v>89.429301581163699</v>
      </c>
      <c r="AX214">
        <v>87.5411344126031</v>
      </c>
      <c r="AY214">
        <v>97.964337137574802</v>
      </c>
      <c r="AZ214">
        <f t="shared" si="23"/>
        <v>134.10192739575024</v>
      </c>
      <c r="BA214">
        <f t="shared" si="22"/>
        <v>132.18297428563062</v>
      </c>
      <c r="BB214">
        <v>147.867655472846</v>
      </c>
    </row>
    <row r="215" spans="1:55" x14ac:dyDescent="0.35">
      <c r="A215">
        <v>213</v>
      </c>
      <c r="B215" s="1">
        <v>42402</v>
      </c>
      <c r="C215" t="s">
        <v>248</v>
      </c>
      <c r="D215">
        <v>125.095860447891</v>
      </c>
      <c r="E215">
        <v>195.37010417280399</v>
      </c>
      <c r="F215">
        <v>203.833212979048</v>
      </c>
      <c r="G215">
        <v>219.87308058343501</v>
      </c>
      <c r="H215">
        <v>209.06582150890799</v>
      </c>
      <c r="I215">
        <v>200.946013044403</v>
      </c>
      <c r="J215">
        <v>197.659024105268</v>
      </c>
      <c r="K215">
        <v>187.80736107778799</v>
      </c>
      <c r="L215">
        <v>188.99027667603099</v>
      </c>
      <c r="M215">
        <v>179.164639957292</v>
      </c>
      <c r="N215">
        <v>169.15083280113001</v>
      </c>
      <c r="O215">
        <v>156.208064800106</v>
      </c>
      <c r="P215">
        <v>159.987821140384</v>
      </c>
      <c r="Q215">
        <v>148.41014321562699</v>
      </c>
      <c r="R215">
        <v>155.282022497073</v>
      </c>
      <c r="S215">
        <v>189.72787305093399</v>
      </c>
      <c r="T215">
        <v>202.894914684936</v>
      </c>
      <c r="V215">
        <v>205.89137252736799</v>
      </c>
      <c r="W215">
        <v>189.52822253097099</v>
      </c>
      <c r="X215">
        <v>151.234486463314</v>
      </c>
      <c r="Y215">
        <v>104.58511188627401</v>
      </c>
      <c r="Z215">
        <v>88.997601800319003</v>
      </c>
      <c r="AA215">
        <v>90.948976990734806</v>
      </c>
      <c r="AB215">
        <v>61.413553132896702</v>
      </c>
      <c r="AC215">
        <v>59.246055339610599</v>
      </c>
      <c r="AD215">
        <v>89.765667946269303</v>
      </c>
      <c r="AK215">
        <v>174.482429792099</v>
      </c>
      <c r="AL215">
        <v>135.65865656135199</v>
      </c>
      <c r="AM215">
        <v>117.85058012009399</v>
      </c>
      <c r="AN215">
        <v>105.918296768286</v>
      </c>
      <c r="AU215">
        <v>59.703708136910699</v>
      </c>
      <c r="AW215">
        <v>97.153810425102094</v>
      </c>
      <c r="AX215">
        <v>100.12246866663099</v>
      </c>
      <c r="AY215">
        <v>99.057044523153905</v>
      </c>
      <c r="AZ215">
        <f t="shared" si="23"/>
        <v>147.67720912807184</v>
      </c>
      <c r="BA215">
        <f t="shared" si="22"/>
        <v>145.75825601795219</v>
      </c>
      <c r="BB215">
        <v>147.55282469689601</v>
      </c>
    </row>
    <row r="216" spans="1:55" x14ac:dyDescent="0.35">
      <c r="A216">
        <v>214</v>
      </c>
      <c r="B216" s="1">
        <v>42418</v>
      </c>
      <c r="C216" t="s">
        <v>249</v>
      </c>
      <c r="D216">
        <v>148.61530696201001</v>
      </c>
      <c r="E216">
        <v>221.71595686204699</v>
      </c>
      <c r="F216">
        <v>211.74105815904599</v>
      </c>
      <c r="G216">
        <v>230.308879556731</v>
      </c>
      <c r="H216">
        <v>227.28604987126499</v>
      </c>
      <c r="I216">
        <v>218.745873249781</v>
      </c>
      <c r="J216">
        <v>211.599227723806</v>
      </c>
      <c r="K216">
        <v>205.36690530925199</v>
      </c>
      <c r="L216">
        <v>203.56986220909599</v>
      </c>
      <c r="M216">
        <v>189.16504479219299</v>
      </c>
      <c r="N216">
        <v>181.41310112124299</v>
      </c>
      <c r="O216">
        <v>165.461361962881</v>
      </c>
      <c r="P216">
        <v>172.33655607000199</v>
      </c>
      <c r="Q216">
        <v>174.24746755404499</v>
      </c>
      <c r="R216">
        <v>205.84632251040699</v>
      </c>
      <c r="S216">
        <v>228.69508138529201</v>
      </c>
      <c r="W216">
        <v>217.93160047471</v>
      </c>
      <c r="X216">
        <v>167.121227982975</v>
      </c>
      <c r="Y216">
        <v>136.27626113928599</v>
      </c>
      <c r="Z216">
        <v>107.96419369263801</v>
      </c>
      <c r="AA216">
        <v>86.415816375585194</v>
      </c>
      <c r="AB216">
        <v>78.456936423689896</v>
      </c>
      <c r="AC216">
        <v>85.939058652234806</v>
      </c>
      <c r="AD216">
        <v>143.34890276807101</v>
      </c>
      <c r="AE216">
        <v>201.27306649306601</v>
      </c>
      <c r="AF216">
        <v>253.18149968719399</v>
      </c>
      <c r="AG216">
        <v>283.31290316537797</v>
      </c>
      <c r="AH216">
        <v>304.18790435765101</v>
      </c>
      <c r="AI216">
        <v>289.82880171747701</v>
      </c>
      <c r="AJ216">
        <v>265.224106201312</v>
      </c>
      <c r="AK216">
        <v>214.36417916969299</v>
      </c>
      <c r="AL216">
        <v>171.92394022635301</v>
      </c>
      <c r="AM216">
        <v>161.02881550920901</v>
      </c>
      <c r="AN216">
        <v>143.66677198197399</v>
      </c>
      <c r="AO216">
        <v>163.45942061756799</v>
      </c>
      <c r="AP216">
        <v>162.06644843023599</v>
      </c>
      <c r="AQ216">
        <v>151.51463618807</v>
      </c>
      <c r="AR216">
        <v>117.86910869955</v>
      </c>
      <c r="AS216">
        <v>111.94843355366601</v>
      </c>
      <c r="AT216">
        <v>150.577597638714</v>
      </c>
      <c r="AU216">
        <v>96.570649805822896</v>
      </c>
      <c r="AV216">
        <v>163.79662565181499</v>
      </c>
      <c r="AW216">
        <v>123.00555650640599</v>
      </c>
      <c r="AX216">
        <v>120.047237535702</v>
      </c>
      <c r="AY216">
        <v>121.088126467992</v>
      </c>
      <c r="AZ216">
        <f t="shared" si="23"/>
        <v>177.5445307202919</v>
      </c>
      <c r="BA216">
        <f t="shared" si="22"/>
        <v>175.62557761017229</v>
      </c>
      <c r="BB216">
        <v>146.89817764716</v>
      </c>
    </row>
    <row r="217" spans="1:55" x14ac:dyDescent="0.35">
      <c r="A217">
        <v>215</v>
      </c>
      <c r="B217" s="1">
        <v>42418</v>
      </c>
      <c r="C217" t="s">
        <v>250</v>
      </c>
      <c r="D217">
        <v>115.650006770982</v>
      </c>
      <c r="E217">
        <v>187.664737494321</v>
      </c>
      <c r="F217">
        <v>175.06164845795499</v>
      </c>
      <c r="G217">
        <v>203.80175496242899</v>
      </c>
      <c r="H217">
        <v>201.102340321334</v>
      </c>
      <c r="I217">
        <v>193.59186428101901</v>
      </c>
      <c r="J217">
        <v>188.83818228025299</v>
      </c>
      <c r="K217">
        <v>176.21784191166199</v>
      </c>
      <c r="L217">
        <v>171.33197654684099</v>
      </c>
      <c r="M217">
        <v>158.99519947658001</v>
      </c>
      <c r="N217">
        <v>148.80806145683701</v>
      </c>
      <c r="O217">
        <v>131.46181640140199</v>
      </c>
      <c r="P217">
        <v>133.821963583914</v>
      </c>
      <c r="Q217">
        <v>140.47607336709601</v>
      </c>
      <c r="R217">
        <v>168.68769508594099</v>
      </c>
      <c r="S217">
        <v>193.23721109098699</v>
      </c>
      <c r="T217">
        <v>211.37685066817301</v>
      </c>
      <c r="V217">
        <v>208.32314667491599</v>
      </c>
      <c r="W217">
        <v>191.144316110625</v>
      </c>
      <c r="X217">
        <v>140.85736885863699</v>
      </c>
      <c r="Y217">
        <v>101.24139768238</v>
      </c>
      <c r="Z217">
        <v>68.444395321786402</v>
      </c>
      <c r="AA217">
        <v>58.543035454069901</v>
      </c>
      <c r="AB217">
        <v>74.882143564264197</v>
      </c>
      <c r="AC217">
        <v>54.625863029619097</v>
      </c>
      <c r="AD217">
        <v>97.227880654859305</v>
      </c>
      <c r="AE217">
        <v>166.19993277729401</v>
      </c>
      <c r="AF217">
        <v>217.77052531556399</v>
      </c>
      <c r="AG217">
        <v>260.86795682622102</v>
      </c>
      <c r="AH217">
        <v>284.96499427016897</v>
      </c>
      <c r="AI217">
        <v>276.91787863681901</v>
      </c>
      <c r="AJ217">
        <v>252.71150826692201</v>
      </c>
      <c r="AK217">
        <v>202.526162632569</v>
      </c>
      <c r="AL217">
        <v>156.01859184634</v>
      </c>
      <c r="AM217">
        <v>143.43680172033899</v>
      </c>
      <c r="AN217">
        <v>125.97072503586</v>
      </c>
      <c r="AO217">
        <v>151.752431698181</v>
      </c>
      <c r="AP217">
        <v>145.958838738395</v>
      </c>
      <c r="AQ217">
        <v>132.50033437460701</v>
      </c>
      <c r="AR217">
        <v>85.312367554801099</v>
      </c>
      <c r="AS217">
        <v>81.768235256672696</v>
      </c>
      <c r="AT217">
        <v>116.705542330189</v>
      </c>
      <c r="AU217">
        <v>82.793314853801206</v>
      </c>
      <c r="AV217">
        <v>150.46950017079899</v>
      </c>
      <c r="AW217">
        <v>115.39420516797701</v>
      </c>
      <c r="AX217">
        <v>113.737760507182</v>
      </c>
      <c r="AY217">
        <v>116.557757917193</v>
      </c>
      <c r="AZ217">
        <f t="shared" si="23"/>
        <v>154.80319441291019</v>
      </c>
      <c r="BA217">
        <f t="shared" si="22"/>
        <v>152.88424130279054</v>
      </c>
      <c r="BB217">
        <v>145.30467318497099</v>
      </c>
    </row>
    <row r="218" spans="1:55" x14ac:dyDescent="0.35">
      <c r="A218">
        <v>216</v>
      </c>
      <c r="B218" s="1">
        <v>42427</v>
      </c>
      <c r="C218" t="s">
        <v>251</v>
      </c>
      <c r="D218">
        <v>73.227972465695004</v>
      </c>
      <c r="E218">
        <v>135.499321356801</v>
      </c>
      <c r="F218">
        <v>141.991821428977</v>
      </c>
      <c r="G218">
        <v>148.74810459639801</v>
      </c>
      <c r="H218">
        <v>141.208823413104</v>
      </c>
      <c r="I218">
        <v>128.882942782356</v>
      </c>
      <c r="J218">
        <v>126.840221940791</v>
      </c>
      <c r="K218">
        <v>120.78623090485399</v>
      </c>
      <c r="L218">
        <v>128.27103313959</v>
      </c>
      <c r="M218">
        <v>125.25999087816599</v>
      </c>
      <c r="N218">
        <v>110.532353441236</v>
      </c>
      <c r="O218">
        <v>100.65749651301</v>
      </c>
      <c r="P218">
        <v>104.247042903718</v>
      </c>
      <c r="Q218">
        <v>94.768721045288601</v>
      </c>
      <c r="R218">
        <v>109.27587156761901</v>
      </c>
      <c r="S218">
        <v>144.18604889488699</v>
      </c>
      <c r="T218">
        <v>147.921065428828</v>
      </c>
      <c r="U218">
        <v>160.87012976042701</v>
      </c>
      <c r="V218">
        <v>141.31993633332601</v>
      </c>
      <c r="W218">
        <v>111.238032679282</v>
      </c>
      <c r="X218">
        <v>96.204054388682096</v>
      </c>
      <c r="Y218">
        <v>65.015295901401103</v>
      </c>
      <c r="Z218">
        <v>47.4622862691864</v>
      </c>
      <c r="AA218">
        <v>60.6231551786558</v>
      </c>
      <c r="AB218">
        <v>63.575991107495</v>
      </c>
      <c r="AC218">
        <v>41.823223049418601</v>
      </c>
      <c r="AF218">
        <v>144.674039850773</v>
      </c>
      <c r="AG218">
        <v>183.304266294108</v>
      </c>
      <c r="AH218">
        <v>204.413224991541</v>
      </c>
      <c r="AI218">
        <v>198.321069228487</v>
      </c>
      <c r="AJ218">
        <v>186.035314804329</v>
      </c>
      <c r="AK218">
        <v>142.529301102402</v>
      </c>
      <c r="AL218">
        <v>94.691319459534995</v>
      </c>
      <c r="AM218">
        <v>67.568242773839501</v>
      </c>
      <c r="AN218">
        <v>55.502070928331101</v>
      </c>
      <c r="AO218">
        <v>85.315490821710398</v>
      </c>
      <c r="AP218">
        <v>62.592489351578102</v>
      </c>
      <c r="AQ218">
        <v>54.651298679631502</v>
      </c>
      <c r="AR218">
        <v>20.0376206827221</v>
      </c>
      <c r="AT218">
        <v>40.657076914354697</v>
      </c>
      <c r="AU218">
        <v>21.199880501709199</v>
      </c>
      <c r="AV218">
        <v>74.388182265484105</v>
      </c>
      <c r="AW218">
        <v>58.179441395223698</v>
      </c>
      <c r="AX218">
        <v>67.188050197601598</v>
      </c>
      <c r="AY218">
        <v>82.059205337493907</v>
      </c>
      <c r="AZ218">
        <f t="shared" si="23"/>
        <v>104.74988339888998</v>
      </c>
      <c r="BA218">
        <f t="shared" si="22"/>
        <v>102.83093028877035</v>
      </c>
      <c r="BB218">
        <v>144.92479364974099</v>
      </c>
    </row>
    <row r="219" spans="1:55" x14ac:dyDescent="0.35">
      <c r="A219">
        <v>217</v>
      </c>
      <c r="B219" s="1">
        <v>42434</v>
      </c>
      <c r="C219" t="s">
        <v>249</v>
      </c>
      <c r="D219">
        <v>125.83652528127899</v>
      </c>
      <c r="E219">
        <v>197.41836137845601</v>
      </c>
      <c r="F219">
        <v>131.90254239598201</v>
      </c>
      <c r="G219">
        <v>209.097107569667</v>
      </c>
      <c r="H219">
        <v>224.01929075441799</v>
      </c>
      <c r="I219">
        <v>196.30507067865</v>
      </c>
      <c r="J219">
        <v>179.91889452776101</v>
      </c>
      <c r="K219">
        <v>181.32496736989901</v>
      </c>
      <c r="L219">
        <v>187.277370778067</v>
      </c>
      <c r="M219">
        <v>171.485049071942</v>
      </c>
      <c r="N219">
        <v>169.29049700077999</v>
      </c>
      <c r="O219">
        <v>153.572063361093</v>
      </c>
      <c r="P219">
        <v>166.115294701306</v>
      </c>
      <c r="Q219">
        <v>166.66557495299301</v>
      </c>
      <c r="R219">
        <v>184.87441404360001</v>
      </c>
      <c r="S219">
        <v>214.692897064237</v>
      </c>
      <c r="T219">
        <v>219.44734723854401</v>
      </c>
      <c r="V219">
        <v>216.76786446068701</v>
      </c>
      <c r="W219">
        <v>189.91612532380699</v>
      </c>
      <c r="X219">
        <v>144.39993822073001</v>
      </c>
      <c r="Y219">
        <v>124.103716670642</v>
      </c>
      <c r="Z219">
        <v>101.20817968576399</v>
      </c>
      <c r="AA219">
        <v>97.857551198410505</v>
      </c>
      <c r="AB219">
        <v>77.820698455460999</v>
      </c>
      <c r="AC219">
        <v>69.761443134154007</v>
      </c>
      <c r="AD219">
        <v>112.549868531462</v>
      </c>
      <c r="AE219">
        <v>161.34457137608399</v>
      </c>
      <c r="AF219">
        <v>207.73721346341</v>
      </c>
      <c r="AG219">
        <v>243.243111668593</v>
      </c>
      <c r="AH219">
        <v>271.81716357016097</v>
      </c>
      <c r="AI219">
        <v>251.879854999646</v>
      </c>
      <c r="AJ219">
        <v>232.093961852078</v>
      </c>
      <c r="AK219">
        <v>202.12467216521799</v>
      </c>
      <c r="AL219">
        <v>185.509989016567</v>
      </c>
      <c r="AM219">
        <v>167.390831597926</v>
      </c>
      <c r="AN219">
        <v>143.220974658937</v>
      </c>
      <c r="AO219">
        <v>146.81204272744301</v>
      </c>
      <c r="AP219">
        <v>124.21206657262</v>
      </c>
      <c r="AQ219">
        <v>113.955910794121</v>
      </c>
      <c r="AR219">
        <v>78.3448606554864</v>
      </c>
      <c r="AS219">
        <v>82.617276950475798</v>
      </c>
      <c r="AT219">
        <v>101.948432867675</v>
      </c>
      <c r="AU219">
        <v>90.525124358418296</v>
      </c>
      <c r="AV219">
        <v>132.59696660513899</v>
      </c>
      <c r="AW219">
        <v>121.887746998987</v>
      </c>
      <c r="AX219">
        <v>120.605615202481</v>
      </c>
      <c r="AY219">
        <v>119.02953897345699</v>
      </c>
      <c r="AZ219">
        <f t="shared" si="23"/>
        <v>159.84099108350458</v>
      </c>
      <c r="BA219">
        <f t="shared" si="22"/>
        <v>157.92203797338493</v>
      </c>
      <c r="BB219">
        <v>144.12973040354501</v>
      </c>
    </row>
    <row r="220" spans="1:55" x14ac:dyDescent="0.35">
      <c r="A220">
        <v>218</v>
      </c>
      <c r="B220" s="1">
        <v>42450</v>
      </c>
      <c r="C220" t="s">
        <v>252</v>
      </c>
      <c r="D220">
        <v>107.657645490558</v>
      </c>
      <c r="E220">
        <v>165.889921041392</v>
      </c>
      <c r="F220">
        <v>145.978516001114</v>
      </c>
      <c r="G220">
        <v>179.29299389369999</v>
      </c>
      <c r="H220">
        <v>196.328164231594</v>
      </c>
      <c r="I220">
        <v>167.89683530979099</v>
      </c>
      <c r="J220">
        <v>164.903542671731</v>
      </c>
      <c r="K220">
        <v>156.416090928258</v>
      </c>
      <c r="L220">
        <v>162.105598986449</v>
      </c>
      <c r="M220">
        <v>153.63441549670401</v>
      </c>
      <c r="N220">
        <v>141.54240485733899</v>
      </c>
      <c r="O220">
        <v>129.60731553476401</v>
      </c>
      <c r="P220">
        <v>141.46453456187299</v>
      </c>
      <c r="Q220">
        <v>163.485068682574</v>
      </c>
      <c r="R220">
        <v>168.76864217061899</v>
      </c>
      <c r="S220">
        <v>195.203006133271</v>
      </c>
      <c r="T220">
        <v>199.04844262430899</v>
      </c>
      <c r="U220">
        <v>211.81013328992299</v>
      </c>
      <c r="V220">
        <v>185.021374726766</v>
      </c>
      <c r="W220">
        <v>169.46971384857099</v>
      </c>
      <c r="X220">
        <v>138.77192958611101</v>
      </c>
      <c r="Y220">
        <v>151.75575975431099</v>
      </c>
      <c r="AB220">
        <v>89.111126032123295</v>
      </c>
      <c r="AC220">
        <v>60.574568766377801</v>
      </c>
      <c r="AD220">
        <v>91.842773779225098</v>
      </c>
      <c r="AE220">
        <v>142.264088699198</v>
      </c>
      <c r="AR220">
        <v>55.0596155022697</v>
      </c>
      <c r="AS220">
        <v>57.699937680352598</v>
      </c>
      <c r="AZ220">
        <f t="shared" si="23"/>
        <v>146.16443429575955</v>
      </c>
      <c r="BA220">
        <f t="shared" si="22"/>
        <v>144.2454811856399</v>
      </c>
      <c r="BB220">
        <v>143.36537529781</v>
      </c>
    </row>
    <row r="221" spans="1:55" x14ac:dyDescent="0.35">
      <c r="A221">
        <v>219</v>
      </c>
      <c r="B221" s="1">
        <v>42451</v>
      </c>
      <c r="C221" t="s">
        <v>253</v>
      </c>
      <c r="G221">
        <v>201.99082616576499</v>
      </c>
      <c r="H221">
        <v>195.640414975282</v>
      </c>
      <c r="I221">
        <v>182.870342891349</v>
      </c>
      <c r="J221">
        <v>167.65971916190401</v>
      </c>
      <c r="K221">
        <v>153.304723285373</v>
      </c>
      <c r="L221">
        <v>183.74355326382599</v>
      </c>
      <c r="V221">
        <v>196.198235481057</v>
      </c>
      <c r="W221">
        <v>175.60617706272501</v>
      </c>
      <c r="X221">
        <v>121.646710645304</v>
      </c>
      <c r="Y221">
        <v>101.382850843132</v>
      </c>
      <c r="Z221">
        <v>65.335147755413303</v>
      </c>
      <c r="AA221">
        <v>60.313774224964099</v>
      </c>
      <c r="AJ221">
        <v>221.44707755931199</v>
      </c>
      <c r="AL221">
        <v>170.79063924141701</v>
      </c>
      <c r="AN221">
        <v>120.163307417927</v>
      </c>
      <c r="AO221">
        <v>131.057712060141</v>
      </c>
      <c r="AW221">
        <v>109.543518030955</v>
      </c>
      <c r="AX221">
        <v>107.934501941345</v>
      </c>
      <c r="AY221">
        <v>105.848299178142</v>
      </c>
      <c r="AZ221">
        <f t="shared" si="23"/>
        <v>145.91987006238597</v>
      </c>
      <c r="BA221">
        <f t="shared" si="22"/>
        <v>144.00091695226632</v>
      </c>
      <c r="BB221">
        <v>142.80063802817901</v>
      </c>
    </row>
    <row r="222" spans="1:55" x14ac:dyDescent="0.35">
      <c r="A222">
        <v>220</v>
      </c>
      <c r="B222" s="1">
        <v>42458</v>
      </c>
      <c r="C222" t="s">
        <v>254</v>
      </c>
      <c r="D222">
        <v>87.601812291571306</v>
      </c>
      <c r="E222">
        <v>156.92524357291401</v>
      </c>
      <c r="F222">
        <v>165.51199885678901</v>
      </c>
      <c r="G222">
        <v>178.446919839608</v>
      </c>
      <c r="H222">
        <v>174.08573119687301</v>
      </c>
      <c r="I222">
        <v>161.320330355864</v>
      </c>
      <c r="M222">
        <v>131.72083086663699</v>
      </c>
      <c r="N222">
        <v>127.032475517506</v>
      </c>
      <c r="O222">
        <v>116.560567045695</v>
      </c>
      <c r="P222">
        <v>124.92105897128501</v>
      </c>
      <c r="Q222">
        <v>134.40793451070201</v>
      </c>
      <c r="R222">
        <v>151.33690589425899</v>
      </c>
      <c r="S222">
        <v>177.068835039779</v>
      </c>
      <c r="T222">
        <v>177.82375277814199</v>
      </c>
      <c r="U222">
        <v>199.25065850406699</v>
      </c>
      <c r="V222">
        <v>169.42461647186801</v>
      </c>
      <c r="W222">
        <v>173.96708023780701</v>
      </c>
      <c r="AB222">
        <v>42.489865128141297</v>
      </c>
      <c r="AC222">
        <v>32.911987591215897</v>
      </c>
      <c r="AD222">
        <v>54.877230500271502</v>
      </c>
      <c r="AE222">
        <v>120.520699224564</v>
      </c>
      <c r="AF222">
        <v>161.23899795077801</v>
      </c>
      <c r="AG222">
        <v>188.01791870447499</v>
      </c>
      <c r="AH222">
        <v>214.17244827383601</v>
      </c>
      <c r="AI222">
        <v>203.65171591371299</v>
      </c>
      <c r="AJ222">
        <v>187.8382627586</v>
      </c>
      <c r="AK222">
        <v>178.64794227079801</v>
      </c>
      <c r="AL222">
        <v>168.34038711855499</v>
      </c>
      <c r="AM222">
        <v>142.04469190658099</v>
      </c>
      <c r="AO222">
        <v>108.581801836959</v>
      </c>
      <c r="AP222">
        <v>64.650635207007795</v>
      </c>
      <c r="AQ222">
        <v>60.191158572500697</v>
      </c>
      <c r="AR222">
        <v>28.585512357037199</v>
      </c>
      <c r="AS222">
        <v>31.3796669349694</v>
      </c>
      <c r="AT222">
        <v>51.435503240386197</v>
      </c>
      <c r="AU222">
        <v>71.567593858895904</v>
      </c>
      <c r="AV222">
        <v>78.421314155011103</v>
      </c>
      <c r="AZ222">
        <f t="shared" si="23"/>
        <v>129.64789420150439</v>
      </c>
      <c r="BA222">
        <f t="shared" si="22"/>
        <v>127.72894109138475</v>
      </c>
      <c r="BB222">
        <v>142.295295541531</v>
      </c>
    </row>
    <row r="223" spans="1:55" x14ac:dyDescent="0.35">
      <c r="A223">
        <v>221</v>
      </c>
      <c r="B223" s="1">
        <v>42459</v>
      </c>
      <c r="C223" t="s">
        <v>255</v>
      </c>
      <c r="D223">
        <v>85.710547727735005</v>
      </c>
      <c r="E223">
        <v>144.091334455115</v>
      </c>
      <c r="F223">
        <v>147.05581352273299</v>
      </c>
      <c r="G223">
        <v>166.03225930902099</v>
      </c>
      <c r="H223">
        <v>159.62688451625101</v>
      </c>
      <c r="I223">
        <v>141.108532381251</v>
      </c>
      <c r="J223">
        <v>135.633094742151</v>
      </c>
      <c r="K223">
        <v>131.66879888795501</v>
      </c>
      <c r="L223">
        <v>137.77234100041599</v>
      </c>
      <c r="M223">
        <v>129.578158903625</v>
      </c>
      <c r="N223">
        <v>118.58053869404</v>
      </c>
      <c r="O223">
        <v>104.758555257178</v>
      </c>
      <c r="P223">
        <v>115.975861060111</v>
      </c>
      <c r="Q223">
        <v>120.067474825918</v>
      </c>
      <c r="R223">
        <v>140.355478068547</v>
      </c>
      <c r="S223">
        <v>168.47178443071101</v>
      </c>
      <c r="T223">
        <v>165.961195225729</v>
      </c>
      <c r="U223">
        <v>178.50333922828099</v>
      </c>
      <c r="V223">
        <v>149.50550112735499</v>
      </c>
      <c r="W223">
        <v>139.51740797287201</v>
      </c>
      <c r="X223">
        <v>105.757106813479</v>
      </c>
      <c r="Y223">
        <v>66.497327549253498</v>
      </c>
      <c r="Z223">
        <v>48.1718923565127</v>
      </c>
      <c r="AA223">
        <v>53.375802089244502</v>
      </c>
      <c r="AB223">
        <v>68.858571234745298</v>
      </c>
      <c r="AC223">
        <v>39.132755916120601</v>
      </c>
      <c r="AE223">
        <v>95.086191590623201</v>
      </c>
      <c r="AF223">
        <v>143.799142888354</v>
      </c>
      <c r="AG223">
        <v>183.50222295635101</v>
      </c>
      <c r="AH223">
        <v>193.99970482706601</v>
      </c>
      <c r="AI223">
        <v>187.297068989059</v>
      </c>
      <c r="AJ223">
        <v>183.77603786642999</v>
      </c>
      <c r="AK223">
        <v>154.90134818618699</v>
      </c>
      <c r="AL223">
        <v>136.27669998313499</v>
      </c>
      <c r="AM223">
        <v>122.118522824983</v>
      </c>
      <c r="AN223">
        <v>107.01801766348299</v>
      </c>
      <c r="AO223">
        <v>87.812337726492103</v>
      </c>
      <c r="AP223">
        <v>53.218522474675503</v>
      </c>
      <c r="AQ223">
        <v>46.475783196718197</v>
      </c>
      <c r="AR223">
        <v>19.5571259259467</v>
      </c>
      <c r="AT223">
        <v>40.222006790468498</v>
      </c>
      <c r="AU223">
        <v>45.026417577971799</v>
      </c>
      <c r="AV223">
        <v>60.638121148558298</v>
      </c>
      <c r="AW223">
        <v>98.245847615135204</v>
      </c>
      <c r="AX223">
        <v>95.286267308976505</v>
      </c>
      <c r="AY223">
        <v>93.344725515258204</v>
      </c>
      <c r="AZ223">
        <f t="shared" si="23"/>
        <v>115.42109718157003</v>
      </c>
      <c r="BA223">
        <f t="shared" si="22"/>
        <v>113.5021440714504</v>
      </c>
      <c r="BB223">
        <v>141.25992698965001</v>
      </c>
      <c r="BC223" s="5"/>
    </row>
    <row r="224" spans="1:55" x14ac:dyDescent="0.35">
      <c r="A224">
        <v>222</v>
      </c>
      <c r="B224" s="1">
        <v>42466</v>
      </c>
      <c r="C224" t="s">
        <v>220</v>
      </c>
      <c r="D224">
        <v>117.416961648444</v>
      </c>
      <c r="E224">
        <v>185.092803366032</v>
      </c>
      <c r="F224">
        <v>187.83618818622401</v>
      </c>
      <c r="G224">
        <v>211.363398412409</v>
      </c>
      <c r="H224">
        <v>222.72411335954601</v>
      </c>
      <c r="I224">
        <v>204.75743011356101</v>
      </c>
      <c r="J224">
        <v>182.62277013212801</v>
      </c>
      <c r="K224">
        <v>181.467590560063</v>
      </c>
      <c r="L224">
        <v>186.124506254263</v>
      </c>
      <c r="M224">
        <v>177.13998484976901</v>
      </c>
      <c r="N224">
        <v>166.60359368679801</v>
      </c>
      <c r="O224">
        <v>157.71046831920199</v>
      </c>
      <c r="P224">
        <v>165.10139528733299</v>
      </c>
      <c r="Q224">
        <v>174.054911944715</v>
      </c>
      <c r="R224">
        <v>194.83959787669599</v>
      </c>
      <c r="S224">
        <v>231.821567811824</v>
      </c>
      <c r="V224">
        <v>217.288090547651</v>
      </c>
      <c r="W224">
        <v>183.24829852767701</v>
      </c>
      <c r="X224">
        <v>136.40433996121899</v>
      </c>
      <c r="Y224">
        <v>111.25410069526301</v>
      </c>
      <c r="Z224">
        <v>97.4999663553332</v>
      </c>
      <c r="AA224">
        <v>75.975218879553495</v>
      </c>
      <c r="AB224">
        <v>79.070990584431598</v>
      </c>
      <c r="AC224">
        <v>94.286893928624295</v>
      </c>
      <c r="AD224">
        <v>115.80156752349799</v>
      </c>
      <c r="AE224">
        <v>168.00725529696601</v>
      </c>
      <c r="AF224">
        <v>210.68781447302899</v>
      </c>
      <c r="AG224">
        <v>220.224534463086</v>
      </c>
      <c r="AH224">
        <v>263.84248096346499</v>
      </c>
      <c r="AI224">
        <v>230.95686435869899</v>
      </c>
      <c r="AJ224">
        <v>216.45925858148601</v>
      </c>
      <c r="AK224">
        <v>199.017941551023</v>
      </c>
      <c r="AL224">
        <v>173.860431314186</v>
      </c>
      <c r="AM224">
        <v>170.32096585736201</v>
      </c>
      <c r="AN224">
        <v>151.263736683693</v>
      </c>
      <c r="AO224">
        <v>132.17067494010101</v>
      </c>
      <c r="AP224">
        <v>124.74906830838999</v>
      </c>
      <c r="AQ224">
        <v>101.43282130196199</v>
      </c>
      <c r="AR224">
        <v>84.381575678108007</v>
      </c>
      <c r="AS224">
        <v>83.263762823693298</v>
      </c>
      <c r="AT224">
        <v>99.159279172889498</v>
      </c>
      <c r="AU224">
        <v>88.681429835521797</v>
      </c>
      <c r="AV224">
        <v>105.33391367306299</v>
      </c>
      <c r="AW224">
        <v>136.40618092691301</v>
      </c>
      <c r="AX224">
        <v>125.708141756009</v>
      </c>
      <c r="AY224">
        <v>119.216972777504</v>
      </c>
      <c r="AZ224">
        <f t="shared" si="23"/>
        <v>157.88373594672629</v>
      </c>
      <c r="BA224">
        <f t="shared" si="22"/>
        <v>155.96478283660667</v>
      </c>
      <c r="BB224">
        <v>141.42607174111299</v>
      </c>
    </row>
    <row r="225" spans="1:54" x14ac:dyDescent="0.35">
      <c r="A225">
        <v>223</v>
      </c>
      <c r="B225" s="1">
        <v>42474</v>
      </c>
      <c r="C225" t="s">
        <v>256</v>
      </c>
      <c r="D225">
        <v>97.501774168670707</v>
      </c>
      <c r="E225">
        <v>154.01092581807899</v>
      </c>
      <c r="F225">
        <v>162.21164809943099</v>
      </c>
      <c r="G225">
        <v>176.65243952756299</v>
      </c>
      <c r="K225">
        <v>137.75278284182701</v>
      </c>
      <c r="L225">
        <v>147.158642864998</v>
      </c>
      <c r="M225">
        <v>137.68477891549401</v>
      </c>
      <c r="N225">
        <v>129.74235053986999</v>
      </c>
      <c r="O225">
        <v>123.760436497336</v>
      </c>
      <c r="P225">
        <v>139.49664426151</v>
      </c>
      <c r="Q225">
        <v>144.58494659718701</v>
      </c>
      <c r="R225">
        <v>158.36913316632899</v>
      </c>
      <c r="S225">
        <v>174.93494494543199</v>
      </c>
      <c r="X225">
        <v>115.00696494050401</v>
      </c>
      <c r="Y225">
        <v>108.826280244122</v>
      </c>
      <c r="Z225">
        <v>79.219198199657995</v>
      </c>
      <c r="AA225">
        <v>45.225906856709003</v>
      </c>
      <c r="AB225">
        <v>42.150138560474701</v>
      </c>
      <c r="AC225">
        <v>36.795710913279102</v>
      </c>
      <c r="AD225">
        <v>46.786129886259801</v>
      </c>
      <c r="AE225">
        <v>120.081446024565</v>
      </c>
      <c r="AF225">
        <v>159.537046946381</v>
      </c>
      <c r="AG225">
        <v>182.58696949885001</v>
      </c>
      <c r="AH225">
        <v>196.69920371921501</v>
      </c>
      <c r="AI225">
        <v>193.01227077303901</v>
      </c>
      <c r="AJ225">
        <v>178.98782247984599</v>
      </c>
      <c r="AP225">
        <v>56.953546048698698</v>
      </c>
      <c r="AQ225">
        <v>51.039058539891698</v>
      </c>
      <c r="AR225">
        <v>30.4730352995131</v>
      </c>
      <c r="AS225">
        <v>25.964571519260399</v>
      </c>
      <c r="AT225">
        <v>43.447337736793997</v>
      </c>
      <c r="AV225">
        <v>66.169664688048698</v>
      </c>
      <c r="AZ225">
        <f t="shared" si="23"/>
        <v>114.46324222246362</v>
      </c>
      <c r="BA225">
        <f t="shared" si="22"/>
        <v>112.54428911234399</v>
      </c>
      <c r="BB225">
        <v>142.70847505513501</v>
      </c>
    </row>
    <row r="226" spans="1:54" x14ac:dyDescent="0.35">
      <c r="A226">
        <v>224</v>
      </c>
      <c r="B226" s="1">
        <v>42475</v>
      </c>
      <c r="C226" t="s">
        <v>257</v>
      </c>
      <c r="D226">
        <v>83.563686118750994</v>
      </c>
      <c r="E226">
        <v>148.19678423432299</v>
      </c>
      <c r="F226">
        <v>150.84857693642101</v>
      </c>
      <c r="G226">
        <v>169.90163935930801</v>
      </c>
      <c r="H226">
        <v>168.99626902894499</v>
      </c>
      <c r="I226">
        <v>151.708449750559</v>
      </c>
      <c r="J226">
        <v>140.50812414964301</v>
      </c>
      <c r="K226">
        <v>138.578372425005</v>
      </c>
      <c r="L226">
        <v>143.12046203966099</v>
      </c>
      <c r="M226">
        <v>127.49830281222199</v>
      </c>
      <c r="N226">
        <v>119.124284552068</v>
      </c>
      <c r="O226">
        <v>112.35656823185499</v>
      </c>
      <c r="T226">
        <v>158.299692597785</v>
      </c>
      <c r="U226">
        <v>171.19637923933499</v>
      </c>
      <c r="V226">
        <v>172.602903463968</v>
      </c>
      <c r="W226">
        <v>138.00812548898401</v>
      </c>
      <c r="X226">
        <v>108.05319621328999</v>
      </c>
      <c r="Y226">
        <v>106.59955941901799</v>
      </c>
      <c r="Z226">
        <v>82.570622474615604</v>
      </c>
      <c r="AA226">
        <v>56.058342361419399</v>
      </c>
      <c r="AB226">
        <v>57.430524624464702</v>
      </c>
      <c r="AC226">
        <v>42.312405108115101</v>
      </c>
      <c r="AD226">
        <v>56.6856975376649</v>
      </c>
      <c r="AE226">
        <v>117.016321388924</v>
      </c>
      <c r="AF226">
        <v>157.084402373415</v>
      </c>
      <c r="AG226">
        <v>183.83743650074899</v>
      </c>
      <c r="AH226">
        <v>202.545139286715</v>
      </c>
      <c r="AL226">
        <v>110.337788395147</v>
      </c>
      <c r="AM226">
        <v>113.065391699706</v>
      </c>
      <c r="AN226">
        <v>109.399044170625</v>
      </c>
      <c r="AQ226">
        <v>51.738501778844203</v>
      </c>
      <c r="AR226">
        <v>27.374925902947801</v>
      </c>
      <c r="AS226">
        <v>26.112895754224901</v>
      </c>
      <c r="AT226">
        <v>44.208835984156103</v>
      </c>
      <c r="AU226">
        <v>36.337544881343298</v>
      </c>
      <c r="AW226">
        <v>113.750997105265</v>
      </c>
      <c r="AX226">
        <v>115.02913651978599</v>
      </c>
      <c r="AY226">
        <v>116.40001288979801</v>
      </c>
      <c r="AZ226">
        <f t="shared" si="23"/>
        <v>113.90677217892282</v>
      </c>
      <c r="BA226">
        <f t="shared" si="22"/>
        <v>111.98781906880319</v>
      </c>
      <c r="BB226">
        <v>143.591000544038</v>
      </c>
    </row>
    <row r="227" spans="1:54" x14ac:dyDescent="0.35">
      <c r="A227">
        <v>225</v>
      </c>
      <c r="B227" s="1">
        <v>42478</v>
      </c>
      <c r="C227" t="s">
        <v>258</v>
      </c>
      <c r="D227">
        <v>85.684481102638699</v>
      </c>
      <c r="E227">
        <v>154.855308988351</v>
      </c>
      <c r="F227">
        <v>153.11932302822299</v>
      </c>
      <c r="G227">
        <v>175.37046726580999</v>
      </c>
      <c r="H227">
        <v>184.88787434436901</v>
      </c>
      <c r="I227">
        <v>168.629061527636</v>
      </c>
      <c r="J227">
        <v>152.42383586924799</v>
      </c>
      <c r="K227">
        <v>150.71137232448601</v>
      </c>
      <c r="L227">
        <v>149.68226824362301</v>
      </c>
      <c r="M227">
        <v>131.63392437141499</v>
      </c>
      <c r="N227">
        <v>122.122268985403</v>
      </c>
      <c r="O227">
        <v>117.005753404088</v>
      </c>
      <c r="P227">
        <v>130.48969015020199</v>
      </c>
      <c r="Q227">
        <v>129.627019888711</v>
      </c>
      <c r="R227">
        <v>152.978425201043</v>
      </c>
      <c r="S227">
        <v>172.384978674461</v>
      </c>
      <c r="T227">
        <v>162.768570359476</v>
      </c>
      <c r="U227">
        <v>183.279116045916</v>
      </c>
      <c r="V227">
        <v>170.067348659441</v>
      </c>
      <c r="W227">
        <v>165.06884490284</v>
      </c>
      <c r="X227">
        <v>124.067600806347</v>
      </c>
      <c r="Y227">
        <v>109.66691909141799</v>
      </c>
      <c r="Z227">
        <v>88.926929983630799</v>
      </c>
      <c r="AA227">
        <v>60.6990938666953</v>
      </c>
      <c r="AB227">
        <v>82.700084683472397</v>
      </c>
      <c r="AC227">
        <v>75.912227065450097</v>
      </c>
      <c r="AD227">
        <v>103.40956931603</v>
      </c>
      <c r="AE227">
        <v>136.61579676715201</v>
      </c>
      <c r="AF227">
        <v>178.58548889565901</v>
      </c>
      <c r="AG227">
        <v>209.24373583406401</v>
      </c>
      <c r="AH227">
        <v>231.90833682687699</v>
      </c>
      <c r="AI227">
        <v>231.35200521621999</v>
      </c>
      <c r="AJ227">
        <v>223.49609746477</v>
      </c>
      <c r="AK227">
        <v>194.00352710526201</v>
      </c>
      <c r="AL227">
        <v>159.32236177975199</v>
      </c>
      <c r="AM227">
        <v>132.424622194036</v>
      </c>
      <c r="AN227">
        <v>139.90323112437301</v>
      </c>
      <c r="AO227">
        <v>129.75461452321201</v>
      </c>
      <c r="AP227">
        <v>94.690682975947198</v>
      </c>
      <c r="AQ227">
        <v>72.384689260187798</v>
      </c>
      <c r="AR227">
        <v>44.018088474814299</v>
      </c>
      <c r="AS227">
        <v>71.971152531398005</v>
      </c>
      <c r="AT227">
        <v>71.475243445160899</v>
      </c>
      <c r="AU227">
        <v>79.884404363717493</v>
      </c>
      <c r="AV227">
        <v>107.61346236095601</v>
      </c>
      <c r="AW227">
        <v>143.037073751843</v>
      </c>
      <c r="AX227">
        <v>147.91102555321999</v>
      </c>
      <c r="AY227">
        <v>140.083738888531</v>
      </c>
      <c r="AZ227">
        <f t="shared" si="23"/>
        <v>137.45524453099119</v>
      </c>
      <c r="BA227">
        <f t="shared" si="22"/>
        <v>135.53629142087158</v>
      </c>
      <c r="BB227">
        <v>143.78689394528399</v>
      </c>
    </row>
    <row r="228" spans="1:54" x14ac:dyDescent="0.35">
      <c r="A228">
        <v>226</v>
      </c>
      <c r="B228" s="1">
        <v>42481</v>
      </c>
      <c r="C228" t="s">
        <v>259</v>
      </c>
      <c r="D228">
        <v>96.919622050491199</v>
      </c>
      <c r="E228">
        <v>162.517808623647</v>
      </c>
      <c r="F228">
        <v>159.47217882500601</v>
      </c>
      <c r="G228">
        <v>178.46950808007799</v>
      </c>
      <c r="H228">
        <v>186.06363431780801</v>
      </c>
      <c r="I228">
        <v>170.15030832966499</v>
      </c>
      <c r="J228">
        <v>157.97325413407799</v>
      </c>
      <c r="K228">
        <v>153.10851923127501</v>
      </c>
      <c r="L228">
        <v>154.814013629447</v>
      </c>
      <c r="M228">
        <v>137.86267871086599</v>
      </c>
      <c r="N228">
        <v>128.24614265485701</v>
      </c>
      <c r="O228">
        <v>122.481256118926</v>
      </c>
      <c r="P228">
        <v>136.49721720103</v>
      </c>
      <c r="Q228">
        <v>137.81270318112101</v>
      </c>
      <c r="R228">
        <v>153.582747221566</v>
      </c>
      <c r="S228">
        <v>176.949418977318</v>
      </c>
      <c r="T228">
        <v>169.87486003445301</v>
      </c>
      <c r="U228">
        <v>178.18491502679899</v>
      </c>
      <c r="V228">
        <v>165.392960773054</v>
      </c>
      <c r="W228">
        <v>160.206240196126</v>
      </c>
      <c r="X228">
        <v>129.51344633422701</v>
      </c>
      <c r="Y228">
        <v>109.900139621259</v>
      </c>
      <c r="Z228">
        <v>88.841759890160503</v>
      </c>
      <c r="AA228">
        <v>52.342956298588597</v>
      </c>
      <c r="AB228">
        <v>56.4435547066347</v>
      </c>
      <c r="AC228">
        <v>46.547065464717399</v>
      </c>
      <c r="AD228">
        <v>80.951647183961299</v>
      </c>
      <c r="AE228">
        <v>114.97851369475001</v>
      </c>
      <c r="AF228">
        <v>161.31145515188501</v>
      </c>
      <c r="AG228">
        <v>183.345390655557</v>
      </c>
      <c r="AH228">
        <v>206.20823159170001</v>
      </c>
      <c r="AI228">
        <v>207.900077340439</v>
      </c>
      <c r="AJ228">
        <v>195.47494423444499</v>
      </c>
      <c r="AK228">
        <v>166.17314426374301</v>
      </c>
      <c r="AL228">
        <v>136.25829121426301</v>
      </c>
      <c r="AM228">
        <v>115.227561171617</v>
      </c>
      <c r="AN228">
        <v>105.716228028835</v>
      </c>
      <c r="AO228">
        <v>101.929634188145</v>
      </c>
      <c r="AP228">
        <v>66.541379615968197</v>
      </c>
      <c r="AQ228">
        <v>51.468147608238702</v>
      </c>
      <c r="AR228">
        <v>27.426098892636901</v>
      </c>
      <c r="AS228">
        <v>39.290206697104701</v>
      </c>
      <c r="AT228">
        <v>49.255513562420902</v>
      </c>
      <c r="AU228">
        <v>50.833924885917703</v>
      </c>
      <c r="AV228">
        <v>81.699018847439206</v>
      </c>
      <c r="AW228">
        <v>109.153619660407</v>
      </c>
      <c r="AX228">
        <v>109.09485218923</v>
      </c>
      <c r="AY228">
        <v>99.845320952919494</v>
      </c>
      <c r="AZ228">
        <f t="shared" si="23"/>
        <v>125.6302523180171</v>
      </c>
      <c r="BA228">
        <f t="shared" si="22"/>
        <v>123.71129920789747</v>
      </c>
      <c r="BB228">
        <v>143.15796239939499</v>
      </c>
    </row>
    <row r="229" spans="1:54" x14ac:dyDescent="0.35">
      <c r="A229">
        <v>227</v>
      </c>
      <c r="B229" s="1">
        <v>42498</v>
      </c>
      <c r="C229" t="s">
        <v>260</v>
      </c>
      <c r="E229">
        <v>143.14601504968201</v>
      </c>
      <c r="F229">
        <v>153.68163241565699</v>
      </c>
      <c r="G229">
        <v>168.67909520612</v>
      </c>
      <c r="H229">
        <v>158.98803485761701</v>
      </c>
      <c r="I229">
        <v>142.383266993543</v>
      </c>
      <c r="J229">
        <v>138.90908560263901</v>
      </c>
      <c r="K229">
        <v>139.03622638888501</v>
      </c>
      <c r="L229">
        <v>149.73477225216601</v>
      </c>
      <c r="M229">
        <v>137.01463960314101</v>
      </c>
      <c r="N229">
        <v>130.53752293036101</v>
      </c>
      <c r="O229">
        <v>122.617792136104</v>
      </c>
      <c r="P229">
        <v>128.402681386284</v>
      </c>
      <c r="Q229">
        <v>120.643503728865</v>
      </c>
      <c r="R229">
        <v>133.253951083353</v>
      </c>
      <c r="AZ229">
        <f t="shared" si="23"/>
        <v>140.50201568817266</v>
      </c>
      <c r="BA229">
        <f t="shared" si="22"/>
        <v>138.58306257805305</v>
      </c>
      <c r="BB229">
        <v>143.995085571126</v>
      </c>
    </row>
    <row r="230" spans="1:54" x14ac:dyDescent="0.35">
      <c r="A230">
        <v>228</v>
      </c>
      <c r="B230" s="1">
        <v>42506</v>
      </c>
      <c r="C230" t="s">
        <v>261</v>
      </c>
      <c r="F230">
        <v>179.67205889322901</v>
      </c>
      <c r="G230">
        <v>210.17080045896699</v>
      </c>
      <c r="H230">
        <v>212.54961724614299</v>
      </c>
      <c r="I230">
        <v>178.105162371864</v>
      </c>
      <c r="J230">
        <v>164.80581900012399</v>
      </c>
      <c r="K230">
        <v>173.456157782227</v>
      </c>
      <c r="L230">
        <v>164.92102293807</v>
      </c>
      <c r="M230">
        <v>175.97547684009999</v>
      </c>
      <c r="Q230">
        <v>154.53613247712201</v>
      </c>
      <c r="R230">
        <v>163.08866146539401</v>
      </c>
      <c r="S230">
        <v>191.48158244479799</v>
      </c>
      <c r="T230">
        <v>200.68754121665401</v>
      </c>
      <c r="U230">
        <v>193.10860726499001</v>
      </c>
      <c r="V230">
        <v>187.81991369889701</v>
      </c>
      <c r="W230">
        <v>162.95602361383999</v>
      </c>
      <c r="X230">
        <v>152.53743157923799</v>
      </c>
      <c r="Y230">
        <v>127.517884799417</v>
      </c>
      <c r="Z230">
        <v>119.10662029432299</v>
      </c>
      <c r="AA230">
        <v>86.495185721241597</v>
      </c>
      <c r="AB230">
        <v>89.927634952336007</v>
      </c>
      <c r="AH230">
        <v>194.36621396629599</v>
      </c>
      <c r="AI230">
        <v>174.20365811785601</v>
      </c>
      <c r="AP230">
        <v>46.964939852754803</v>
      </c>
      <c r="AQ230">
        <v>39.449123485122698</v>
      </c>
      <c r="AV230">
        <v>54.806794476867502</v>
      </c>
      <c r="AZ230">
        <f t="shared" si="23"/>
        <v>151.94840259831489</v>
      </c>
      <c r="BA230">
        <f t="shared" si="22"/>
        <v>150.02944948819527</v>
      </c>
      <c r="BB230">
        <v>142.78592199898</v>
      </c>
    </row>
    <row r="231" spans="1:54" x14ac:dyDescent="0.35">
      <c r="A231">
        <v>229</v>
      </c>
      <c r="B231" s="1">
        <v>42518</v>
      </c>
      <c r="C231" t="s">
        <v>262</v>
      </c>
      <c r="D231">
        <v>86.7548266449908</v>
      </c>
      <c r="E231">
        <v>149.37813360100901</v>
      </c>
      <c r="F231">
        <v>151.39318733728399</v>
      </c>
      <c r="G231">
        <v>175.171971083193</v>
      </c>
      <c r="H231">
        <v>172.52298351333599</v>
      </c>
      <c r="I231">
        <v>158.020799644829</v>
      </c>
      <c r="J231">
        <v>155.38936097924301</v>
      </c>
      <c r="K231">
        <v>152.30931714065201</v>
      </c>
      <c r="L231">
        <v>153.43080444990301</v>
      </c>
      <c r="M231">
        <v>142.61588703116001</v>
      </c>
      <c r="N231">
        <v>133.17490713841599</v>
      </c>
      <c r="O231">
        <v>131.45696190755399</v>
      </c>
      <c r="P231">
        <v>126.37655031773799</v>
      </c>
      <c r="Q231">
        <v>125.962212265123</v>
      </c>
      <c r="R231">
        <v>134.75390489232799</v>
      </c>
      <c r="S231">
        <v>154.19938190398699</v>
      </c>
      <c r="T231">
        <v>169.68212147816899</v>
      </c>
      <c r="U231">
        <v>179.918888734148</v>
      </c>
      <c r="V231">
        <v>155.845002523624</v>
      </c>
      <c r="W231">
        <v>153.62914858270301</v>
      </c>
      <c r="X231">
        <v>124.14273428871201</v>
      </c>
      <c r="Y231">
        <v>113.331037036281</v>
      </c>
      <c r="Z231">
        <v>91.970700227469294</v>
      </c>
      <c r="AA231">
        <v>55.390262924884297</v>
      </c>
      <c r="AB231">
        <v>80.987782663890698</v>
      </c>
      <c r="AC231">
        <v>60.642236227972298</v>
      </c>
      <c r="AD231">
        <v>65.115151064611894</v>
      </c>
      <c r="AE231">
        <v>110.68175490597</v>
      </c>
      <c r="AF231">
        <v>149.89195217223801</v>
      </c>
      <c r="AG231">
        <v>180.20913388265501</v>
      </c>
      <c r="AH231">
        <v>201.858935457787</v>
      </c>
      <c r="AI231">
        <v>186.759105633047</v>
      </c>
      <c r="AJ231">
        <v>178.98358028930599</v>
      </c>
      <c r="AK231">
        <v>163.19500069968001</v>
      </c>
      <c r="AL231">
        <v>147.250722592416</v>
      </c>
      <c r="AM231">
        <v>147.15153098259299</v>
      </c>
      <c r="AN231">
        <v>141.827568018097</v>
      </c>
      <c r="AO231">
        <v>89.521425911273099</v>
      </c>
      <c r="AP231">
        <v>56.419582194008797</v>
      </c>
      <c r="AQ231">
        <v>49.522467671601298</v>
      </c>
      <c r="AR231">
        <v>24.746981033808702</v>
      </c>
      <c r="AS231">
        <v>32.507477439032797</v>
      </c>
      <c r="AT231">
        <v>44.980469564991303</v>
      </c>
      <c r="AU231">
        <v>57.571316641454203</v>
      </c>
      <c r="AV231">
        <v>61.479699563639798</v>
      </c>
      <c r="AW231">
        <v>135.35551651992299</v>
      </c>
      <c r="AX231">
        <v>135.39695654881001</v>
      </c>
      <c r="AY231">
        <v>135.45333860402701</v>
      </c>
      <c r="AZ231">
        <f t="shared" si="23"/>
        <v>124.6735577485327</v>
      </c>
      <c r="BA231">
        <f t="shared" si="22"/>
        <v>122.75460463841307</v>
      </c>
      <c r="BB231">
        <v>140.46002122543999</v>
      </c>
    </row>
    <row r="232" spans="1:54" x14ac:dyDescent="0.35">
      <c r="A232">
        <v>230</v>
      </c>
      <c r="B232" s="1">
        <v>42530</v>
      </c>
      <c r="C232" t="s">
        <v>184</v>
      </c>
      <c r="D232">
        <v>87.860700977246495</v>
      </c>
      <c r="E232">
        <v>152.31787029236699</v>
      </c>
      <c r="F232">
        <v>152.36209554512499</v>
      </c>
      <c r="G232">
        <v>174.32438717943899</v>
      </c>
      <c r="H232">
        <v>172.71086009213201</v>
      </c>
      <c r="I232">
        <v>151.968527187608</v>
      </c>
      <c r="J232">
        <v>153.89277362090499</v>
      </c>
      <c r="K232">
        <v>143.095353545715</v>
      </c>
      <c r="L232">
        <v>160.272284282773</v>
      </c>
      <c r="M232">
        <v>146.520072967121</v>
      </c>
      <c r="N232">
        <v>138.76879550266</v>
      </c>
      <c r="O232">
        <v>142.864015551047</v>
      </c>
      <c r="P232">
        <v>132.302656917289</v>
      </c>
      <c r="Q232">
        <v>133.035544689435</v>
      </c>
      <c r="R232">
        <v>142.38151115469401</v>
      </c>
      <c r="S232">
        <v>175.80529394451301</v>
      </c>
      <c r="T232">
        <v>181.80376785020101</v>
      </c>
      <c r="U232">
        <v>177.53826529651499</v>
      </c>
      <c r="V232">
        <v>154.46768698271799</v>
      </c>
      <c r="W232">
        <v>154.279007225768</v>
      </c>
      <c r="X232">
        <v>133.07377277362801</v>
      </c>
      <c r="Y232">
        <v>103.246101726684</v>
      </c>
      <c r="Z232">
        <v>88.716394409598095</v>
      </c>
      <c r="AA232">
        <v>64.998088237359994</v>
      </c>
      <c r="AB232">
        <v>60.387595925134498</v>
      </c>
      <c r="AC232">
        <v>43.097209577426597</v>
      </c>
      <c r="AD232">
        <v>50.010135330215398</v>
      </c>
      <c r="AE232">
        <v>103.26205794599301</v>
      </c>
      <c r="AI232">
        <v>169.341694037683</v>
      </c>
      <c r="AJ232">
        <v>173.33957498341101</v>
      </c>
      <c r="AO232">
        <v>79.910933023835298</v>
      </c>
      <c r="AS232">
        <v>19.3895156160971</v>
      </c>
      <c r="AV232">
        <v>51.250028448709699</v>
      </c>
      <c r="AZ232">
        <f t="shared" si="23"/>
        <v>126.3210476618499</v>
      </c>
      <c r="BA232">
        <f t="shared" si="22"/>
        <v>124.40209455173027</v>
      </c>
      <c r="BB232">
        <v>140.818251328581</v>
      </c>
    </row>
    <row r="233" spans="1:54" x14ac:dyDescent="0.35">
      <c r="A233">
        <v>231</v>
      </c>
      <c r="B233" s="1">
        <v>42531</v>
      </c>
      <c r="C233" t="s">
        <v>263</v>
      </c>
      <c r="D233">
        <v>70.455225733212899</v>
      </c>
      <c r="E233">
        <v>136.375618688429</v>
      </c>
      <c r="F233">
        <v>136.66742528059299</v>
      </c>
      <c r="G233">
        <v>157.75263200379399</v>
      </c>
      <c r="M233">
        <v>134.562286426535</v>
      </c>
      <c r="N233">
        <v>130.58685152195099</v>
      </c>
      <c r="O233">
        <v>130.90307556086699</v>
      </c>
      <c r="P233">
        <v>120.205439138199</v>
      </c>
      <c r="Q233">
        <v>116.971327997201</v>
      </c>
      <c r="R233">
        <v>131.86658036472201</v>
      </c>
      <c r="S233">
        <v>161.55905243328499</v>
      </c>
      <c r="AZ233">
        <f t="shared" si="23"/>
        <v>129.80959228625355</v>
      </c>
      <c r="BA233">
        <f t="shared" si="22"/>
        <v>127.89063917613392</v>
      </c>
      <c r="BB233">
        <v>139.99496231052399</v>
      </c>
    </row>
    <row r="234" spans="1:54" x14ac:dyDescent="0.35">
      <c r="A234">
        <v>232</v>
      </c>
      <c r="B234" s="1">
        <v>42531</v>
      </c>
      <c r="C234" t="s">
        <v>264</v>
      </c>
      <c r="F234">
        <v>156.139279168244</v>
      </c>
      <c r="G234">
        <v>176.66419678982001</v>
      </c>
      <c r="H234">
        <v>175.16469092511599</v>
      </c>
      <c r="I234">
        <v>157.67833809676699</v>
      </c>
      <c r="J234">
        <v>154.55687674377899</v>
      </c>
      <c r="K234">
        <v>145.79768009994399</v>
      </c>
      <c r="L234">
        <v>159.199124466136</v>
      </c>
      <c r="M234">
        <v>145.28982122593001</v>
      </c>
      <c r="N234">
        <v>136.34821797490699</v>
      </c>
      <c r="O234">
        <v>144.410612097079</v>
      </c>
      <c r="P234">
        <v>130.72431327240801</v>
      </c>
      <c r="Q234">
        <v>132.69952447670499</v>
      </c>
      <c r="R234">
        <v>138.882344489708</v>
      </c>
      <c r="S234">
        <v>184.45405454658399</v>
      </c>
      <c r="T234">
        <v>181.90873449517801</v>
      </c>
      <c r="U234">
        <v>177.71198850660801</v>
      </c>
      <c r="V234">
        <v>154.88723188822399</v>
      </c>
      <c r="W234">
        <v>149.46847819288899</v>
      </c>
      <c r="X234">
        <v>124.49091467608299</v>
      </c>
      <c r="Y234">
        <v>111.217415575042</v>
      </c>
      <c r="Z234">
        <v>83.743576648027897</v>
      </c>
      <c r="AA234">
        <v>52.200289493173599</v>
      </c>
      <c r="AB234">
        <v>45.235766655572903</v>
      </c>
      <c r="AC234">
        <v>40.5996892421553</v>
      </c>
      <c r="AD234">
        <v>58.911790600636301</v>
      </c>
      <c r="AE234">
        <v>105.491064075202</v>
      </c>
      <c r="AF234">
        <v>133.822136830619</v>
      </c>
      <c r="AG234">
        <v>166.55303971390501</v>
      </c>
      <c r="AH234">
        <v>179.59738386998299</v>
      </c>
      <c r="AI234">
        <v>176.38391104728899</v>
      </c>
      <c r="AJ234">
        <v>179.32627802577099</v>
      </c>
      <c r="AK234">
        <v>145.514506790556</v>
      </c>
      <c r="AL234">
        <v>127.546986753254</v>
      </c>
      <c r="AM234">
        <v>143.889780959104</v>
      </c>
      <c r="AN234">
        <v>134.39955724476201</v>
      </c>
      <c r="AO234">
        <v>84.037417322380705</v>
      </c>
      <c r="AP234">
        <v>36.409206843033402</v>
      </c>
      <c r="AQ234">
        <v>33.546497937977797</v>
      </c>
      <c r="AS234">
        <v>21.584082597894199</v>
      </c>
      <c r="AT234">
        <v>29.2259494474715</v>
      </c>
      <c r="AU234">
        <v>36.755269791133401</v>
      </c>
      <c r="AV234">
        <v>51.722727233610797</v>
      </c>
      <c r="AW234">
        <v>122.728393883382</v>
      </c>
      <c r="AX234">
        <v>119.033914870302</v>
      </c>
      <c r="AY234">
        <v>110.994061438407</v>
      </c>
      <c r="AZ234">
        <f t="shared" si="23"/>
        <v>121.26549148939453</v>
      </c>
      <c r="BA234">
        <f t="shared" si="22"/>
        <v>119.3465383792749</v>
      </c>
      <c r="BB234">
        <v>138.81247850374601</v>
      </c>
    </row>
    <row r="235" spans="1:54" x14ac:dyDescent="0.35">
      <c r="A235">
        <v>233</v>
      </c>
      <c r="B235" s="1">
        <v>42538</v>
      </c>
      <c r="C235" t="s">
        <v>265</v>
      </c>
      <c r="D235">
        <v>134.061719555172</v>
      </c>
      <c r="E235">
        <v>207.107151644818</v>
      </c>
      <c r="AK235">
        <v>220.280071330032</v>
      </c>
      <c r="AL235">
        <v>181.32237443789199</v>
      </c>
      <c r="AM235">
        <v>171.76094187888199</v>
      </c>
      <c r="AN235">
        <v>158.951251898252</v>
      </c>
      <c r="AU235">
        <v>112.989056484708</v>
      </c>
      <c r="AW235">
        <v>146.416185707712</v>
      </c>
      <c r="AX235">
        <v>143.86357982103701</v>
      </c>
      <c r="AY235">
        <v>145.36895467486499</v>
      </c>
      <c r="AZ235">
        <f t="shared" si="23"/>
        <v>162.21212874333702</v>
      </c>
      <c r="BA235">
        <f t="shared" si="22"/>
        <v>160.2931756332174</v>
      </c>
      <c r="BB235">
        <v>137.823378122668</v>
      </c>
    </row>
    <row r="236" spans="1:54" x14ac:dyDescent="0.35">
      <c r="A236">
        <v>234</v>
      </c>
      <c r="B236" s="1">
        <v>42539</v>
      </c>
      <c r="C236" t="s">
        <v>132</v>
      </c>
      <c r="K236">
        <v>162.72383931953601</v>
      </c>
      <c r="L236">
        <v>177.64342768889099</v>
      </c>
      <c r="M236">
        <v>159.84283490587401</v>
      </c>
      <c r="N236">
        <v>154.45649285005999</v>
      </c>
      <c r="O236">
        <v>161.552595369127</v>
      </c>
      <c r="P236">
        <v>149.683579835204</v>
      </c>
      <c r="Q236">
        <v>151.19338180264401</v>
      </c>
      <c r="R236">
        <v>161.37932955254399</v>
      </c>
      <c r="AN236">
        <v>131.174556756301</v>
      </c>
      <c r="AW236">
        <v>122.589406888051</v>
      </c>
      <c r="AX236">
        <v>120.015899942923</v>
      </c>
      <c r="AY236">
        <v>119.80116882475301</v>
      </c>
      <c r="AZ236">
        <f t="shared" si="23"/>
        <v>147.67137614465898</v>
      </c>
      <c r="BA236">
        <f t="shared" si="22"/>
        <v>145.75242303453933</v>
      </c>
      <c r="BB236">
        <v>137.665884849946</v>
      </c>
    </row>
    <row r="237" spans="1:54" x14ac:dyDescent="0.35">
      <c r="A237">
        <v>235</v>
      </c>
      <c r="B237" s="1">
        <v>42541</v>
      </c>
      <c r="C237" t="s">
        <v>259</v>
      </c>
      <c r="D237">
        <v>121.127738830225</v>
      </c>
      <c r="E237">
        <v>189.95904280920101</v>
      </c>
      <c r="F237">
        <v>193.423002208029</v>
      </c>
      <c r="G237">
        <v>207.59890696178101</v>
      </c>
      <c r="H237">
        <v>215.50762989406999</v>
      </c>
      <c r="I237">
        <v>192.18546049353299</v>
      </c>
      <c r="J237">
        <v>186.904442560185</v>
      </c>
      <c r="K237">
        <v>173.57825926885499</v>
      </c>
      <c r="L237">
        <v>187.19221965912701</v>
      </c>
      <c r="M237">
        <v>171.24856580921801</v>
      </c>
      <c r="N237">
        <v>160.93369079445199</v>
      </c>
      <c r="O237">
        <v>165.93706511640201</v>
      </c>
      <c r="P237">
        <v>158.76537577622901</v>
      </c>
      <c r="Q237">
        <v>155.90066837214701</v>
      </c>
      <c r="R237">
        <v>167.22000486905699</v>
      </c>
      <c r="S237">
        <v>211.759456785677</v>
      </c>
      <c r="T237">
        <v>226.231815777186</v>
      </c>
      <c r="U237">
        <v>214.03025018917899</v>
      </c>
      <c r="V237">
        <v>180.13573863940201</v>
      </c>
      <c r="W237">
        <v>175.611381365629</v>
      </c>
      <c r="X237">
        <v>151.60265235934099</v>
      </c>
      <c r="Y237">
        <v>137.62349504094999</v>
      </c>
      <c r="Z237">
        <v>113.79372682194</v>
      </c>
      <c r="AA237">
        <v>91.094869162706104</v>
      </c>
      <c r="AB237">
        <v>99.253645685375105</v>
      </c>
      <c r="AC237">
        <v>132.92843555844101</v>
      </c>
      <c r="AD237">
        <v>139.72690589419801</v>
      </c>
      <c r="AE237">
        <v>155.28333446034699</v>
      </c>
      <c r="AF237">
        <v>175.99444842123501</v>
      </c>
      <c r="AG237">
        <v>196.56150105985799</v>
      </c>
      <c r="AH237">
        <v>216.261073384681</v>
      </c>
      <c r="AI237">
        <v>207.90206763057199</v>
      </c>
      <c r="AJ237">
        <v>209.67939986382501</v>
      </c>
      <c r="AK237">
        <v>188.60428252854501</v>
      </c>
      <c r="AL237">
        <v>165.69831760431401</v>
      </c>
      <c r="AM237">
        <v>163.356363209741</v>
      </c>
      <c r="AN237">
        <v>147.39043778998101</v>
      </c>
      <c r="AO237">
        <v>117.94857022235701</v>
      </c>
      <c r="AP237">
        <v>68.275246055430998</v>
      </c>
      <c r="AQ237">
        <v>61.399514081040799</v>
      </c>
      <c r="AR237">
        <v>47.705629456734997</v>
      </c>
      <c r="AS237">
        <v>90.362654305626904</v>
      </c>
      <c r="AT237">
        <v>66.437312370860496</v>
      </c>
      <c r="AU237">
        <v>75.457136678791002</v>
      </c>
      <c r="AV237">
        <v>82.6424112804484</v>
      </c>
      <c r="AW237">
        <v>136.663906193049</v>
      </c>
      <c r="AX237">
        <v>133.747959755409</v>
      </c>
      <c r="AY237">
        <v>136.703453316127</v>
      </c>
      <c r="AZ237">
        <f t="shared" si="23"/>
        <v>153.44478054940643</v>
      </c>
      <c r="BA237">
        <f t="shared" si="22"/>
        <v>151.52582743928679</v>
      </c>
      <c r="BB237">
        <v>137.617826760556</v>
      </c>
    </row>
    <row r="238" spans="1:54" x14ac:dyDescent="0.35">
      <c r="A238">
        <v>236</v>
      </c>
      <c r="B238" s="1">
        <v>42546</v>
      </c>
      <c r="C238" t="s">
        <v>223</v>
      </c>
      <c r="J238">
        <v>156.992319474287</v>
      </c>
      <c r="K238">
        <v>151.696610984638</v>
      </c>
      <c r="L238">
        <v>158.69681829450201</v>
      </c>
      <c r="X238">
        <v>123.487612618442</v>
      </c>
      <c r="Y238">
        <v>103.62429403468199</v>
      </c>
      <c r="Z238">
        <v>86.796097770435296</v>
      </c>
      <c r="AA238">
        <v>60.675418897074202</v>
      </c>
      <c r="AB238">
        <v>60.814638479181703</v>
      </c>
      <c r="AC238">
        <v>44.156648038597702</v>
      </c>
      <c r="AZ238">
        <f t="shared" si="23"/>
        <v>105.21560651020442</v>
      </c>
      <c r="BA238">
        <f t="shared" si="22"/>
        <v>103.29665340008479</v>
      </c>
      <c r="BB238">
        <v>137.630741840338</v>
      </c>
    </row>
    <row r="239" spans="1:54" x14ac:dyDescent="0.35">
      <c r="A239">
        <v>237</v>
      </c>
      <c r="B239" s="1">
        <v>42551</v>
      </c>
      <c r="C239" t="s">
        <v>266</v>
      </c>
      <c r="D239">
        <v>133.39651796307501</v>
      </c>
      <c r="E239">
        <v>200.07287014628099</v>
      </c>
      <c r="F239">
        <v>193.40950656444301</v>
      </c>
      <c r="G239">
        <v>206.91851103071099</v>
      </c>
      <c r="H239">
        <v>215.719018058454</v>
      </c>
      <c r="I239">
        <v>198.90546575603301</v>
      </c>
      <c r="J239">
        <v>186.08491699782601</v>
      </c>
      <c r="K239">
        <v>182.80756560675201</v>
      </c>
      <c r="L239">
        <v>189.18084801831799</v>
      </c>
      <c r="M239">
        <v>171.949034367802</v>
      </c>
      <c r="N239">
        <v>169.79339519089001</v>
      </c>
      <c r="O239">
        <v>169.13240086234899</v>
      </c>
      <c r="P239">
        <v>154.85715175520201</v>
      </c>
      <c r="Q239">
        <v>153.79799921247201</v>
      </c>
      <c r="R239">
        <v>162.21621352736099</v>
      </c>
      <c r="S239">
        <v>248.462260310142</v>
      </c>
      <c r="U239">
        <v>215.539348889113</v>
      </c>
      <c r="V239">
        <v>172.45524712085199</v>
      </c>
      <c r="W239">
        <v>166.50722389721099</v>
      </c>
      <c r="X239">
        <v>143.20034416813201</v>
      </c>
      <c r="Y239">
        <v>128.621227606388</v>
      </c>
      <c r="Z239">
        <v>110.15739653887501</v>
      </c>
      <c r="AA239">
        <v>84.540673814612006</v>
      </c>
      <c r="AB239">
        <v>106.37268199585201</v>
      </c>
      <c r="AC239">
        <v>133.62243378064301</v>
      </c>
      <c r="AD239">
        <v>137.62798400229099</v>
      </c>
      <c r="AE239">
        <v>160.68695110377101</v>
      </c>
      <c r="AF239">
        <v>184.73423169878299</v>
      </c>
      <c r="AG239">
        <v>192.12982955319799</v>
      </c>
      <c r="AH239">
        <v>196.18852830766801</v>
      </c>
      <c r="AI239">
        <v>202.75453255296901</v>
      </c>
      <c r="AJ239">
        <v>226.442908004592</v>
      </c>
      <c r="AK239">
        <v>207.01734670799701</v>
      </c>
      <c r="AL239">
        <v>170.33233409757699</v>
      </c>
      <c r="AM239">
        <v>158.74361146503099</v>
      </c>
      <c r="AN239">
        <v>134.63057676223701</v>
      </c>
      <c r="AO239">
        <v>122.94454835303399</v>
      </c>
      <c r="AP239">
        <v>52.846837415839502</v>
      </c>
      <c r="AQ239">
        <v>52.099042460776403</v>
      </c>
      <c r="AR239">
        <v>68.409564131977007</v>
      </c>
      <c r="AS239">
        <v>84.891877543405897</v>
      </c>
      <c r="AT239">
        <v>78.125312578308097</v>
      </c>
      <c r="AU239">
        <v>94.632960208505693</v>
      </c>
      <c r="AV239">
        <v>105.552402813302</v>
      </c>
      <c r="AW239">
        <v>125.11558513029399</v>
      </c>
      <c r="AX239">
        <v>129.613032367616</v>
      </c>
      <c r="AY239">
        <v>132.76768361077899</v>
      </c>
      <c r="AZ239">
        <f t="shared" si="23"/>
        <v>153.532083703186</v>
      </c>
      <c r="BA239">
        <f t="shared" si="22"/>
        <v>151.61313059306639</v>
      </c>
      <c r="BB239">
        <v>138.491427598847</v>
      </c>
    </row>
    <row r="240" spans="1:54" x14ac:dyDescent="0.35">
      <c r="A240">
        <v>238</v>
      </c>
      <c r="B240" s="1">
        <v>42561</v>
      </c>
      <c r="C240" t="s">
        <v>228</v>
      </c>
      <c r="D240">
        <v>88.465872794012796</v>
      </c>
      <c r="E240">
        <v>159.95769937664599</v>
      </c>
      <c r="F240">
        <v>157.95100166815001</v>
      </c>
      <c r="G240">
        <v>177.91009235577999</v>
      </c>
      <c r="H240">
        <v>180.105704403245</v>
      </c>
      <c r="I240">
        <v>165.36872162724001</v>
      </c>
      <c r="J240">
        <v>152.55069850091101</v>
      </c>
      <c r="K240">
        <v>151.193675795301</v>
      </c>
      <c r="L240">
        <v>153.847689185847</v>
      </c>
      <c r="M240">
        <v>145.96927193776099</v>
      </c>
      <c r="N240">
        <v>137.41230993481</v>
      </c>
      <c r="O240">
        <v>132.29360986694201</v>
      </c>
      <c r="P240">
        <v>130.117286478919</v>
      </c>
      <c r="Q240">
        <v>122.807457538203</v>
      </c>
      <c r="R240">
        <v>135.40280192713101</v>
      </c>
      <c r="S240">
        <v>183.302287567706</v>
      </c>
      <c r="T240">
        <v>179.41121852919099</v>
      </c>
      <c r="U240">
        <v>173.571936391853</v>
      </c>
      <c r="V240">
        <v>138.63920479216199</v>
      </c>
      <c r="W240">
        <v>135.564326050695</v>
      </c>
      <c r="X240">
        <v>114.18995043555</v>
      </c>
      <c r="Y240">
        <v>101.71740501611799</v>
      </c>
      <c r="Z240">
        <v>82.154938016558205</v>
      </c>
      <c r="AA240">
        <v>64.555325865993197</v>
      </c>
      <c r="AB240">
        <v>62.150860125227403</v>
      </c>
      <c r="AC240">
        <v>39.924470637447797</v>
      </c>
      <c r="AI240">
        <v>165.97872485078301</v>
      </c>
      <c r="AJ240">
        <v>167.25235857837501</v>
      </c>
      <c r="AK240">
        <v>150.02029200852999</v>
      </c>
      <c r="AL240">
        <v>127.65227748904699</v>
      </c>
      <c r="AM240">
        <v>131.990545749061</v>
      </c>
      <c r="AN240">
        <v>117.270379374608</v>
      </c>
      <c r="AO240">
        <v>80.775771394209301</v>
      </c>
      <c r="AU240">
        <v>40.361299706660098</v>
      </c>
      <c r="AV240">
        <v>47.174300462102998</v>
      </c>
      <c r="AW240">
        <v>108.82175456908</v>
      </c>
      <c r="AX240">
        <v>104.70395218689799</v>
      </c>
      <c r="AY240">
        <v>100.911963794434</v>
      </c>
      <c r="AZ240">
        <f t="shared" si="23"/>
        <v>126.56445886797869</v>
      </c>
      <c r="BA240">
        <f t="shared" si="22"/>
        <v>124.64550575785906</v>
      </c>
      <c r="BB240">
        <v>138.90621433474399</v>
      </c>
    </row>
    <row r="241" spans="1:54" x14ac:dyDescent="0.35">
      <c r="A241">
        <v>239</v>
      </c>
      <c r="B241" s="1">
        <v>42562</v>
      </c>
      <c r="C241" t="s">
        <v>267</v>
      </c>
      <c r="D241">
        <v>104.24723515521001</v>
      </c>
      <c r="E241">
        <v>174.894171858162</v>
      </c>
      <c r="F241">
        <v>176.090312197153</v>
      </c>
      <c r="G241">
        <v>195.29825645907599</v>
      </c>
      <c r="H241">
        <v>195.71416582473501</v>
      </c>
      <c r="I241">
        <v>186.65672748417401</v>
      </c>
      <c r="J241">
        <v>172.19391505164501</v>
      </c>
      <c r="K241">
        <v>174.35992222058999</v>
      </c>
      <c r="L241">
        <v>179.300618543143</v>
      </c>
      <c r="M241">
        <v>164.92220202994801</v>
      </c>
      <c r="N241">
        <v>159.45429488576701</v>
      </c>
      <c r="O241">
        <v>150.645607572757</v>
      </c>
      <c r="P241">
        <v>151.02995606137799</v>
      </c>
      <c r="Q241">
        <v>143.05620722703699</v>
      </c>
      <c r="R241">
        <v>160.98765794163501</v>
      </c>
      <c r="S241">
        <v>210.15956739643701</v>
      </c>
      <c r="T241">
        <v>202.36305006427301</v>
      </c>
      <c r="U241">
        <v>185.685666749457</v>
      </c>
      <c r="V241">
        <v>155.96340206112899</v>
      </c>
      <c r="W241">
        <v>156.251984039951</v>
      </c>
      <c r="X241">
        <v>137.36514215105299</v>
      </c>
      <c r="Y241">
        <v>122.755295370911</v>
      </c>
      <c r="Z241">
        <v>101.135611286737</v>
      </c>
      <c r="AA241">
        <v>86.425409794933699</v>
      </c>
      <c r="AB241">
        <v>65.137837021227497</v>
      </c>
      <c r="AC241">
        <v>61.394150940321303</v>
      </c>
      <c r="AD241">
        <v>76.894261439889704</v>
      </c>
      <c r="AE241">
        <v>107.85472616832401</v>
      </c>
      <c r="AF241">
        <v>132.579072426799</v>
      </c>
      <c r="AG241">
        <v>162.70562061627399</v>
      </c>
      <c r="AH241">
        <v>187.771872395678</v>
      </c>
      <c r="AI241">
        <v>179.08693631248801</v>
      </c>
      <c r="AJ241">
        <v>184.29080625843201</v>
      </c>
      <c r="AK241">
        <v>166.86738789044401</v>
      </c>
      <c r="AL241">
        <v>149.869844929165</v>
      </c>
      <c r="AM241">
        <v>148.13014291792101</v>
      </c>
      <c r="AN241">
        <v>125.88332084178499</v>
      </c>
      <c r="AO241">
        <v>102.46108844253401</v>
      </c>
      <c r="AP241">
        <v>45.927847934535201</v>
      </c>
      <c r="AQ241">
        <v>29.426159427339901</v>
      </c>
      <c r="AR241">
        <v>8.0104001416709796</v>
      </c>
      <c r="AS241">
        <v>34.091443016143799</v>
      </c>
      <c r="AT241">
        <v>28.724870015066902</v>
      </c>
      <c r="AU241">
        <v>54.203428060504201</v>
      </c>
      <c r="AV241">
        <v>57.3272324555262</v>
      </c>
      <c r="AW241">
        <v>123.39254361269001</v>
      </c>
      <c r="AX241">
        <v>121.42595112081599</v>
      </c>
      <c r="AY241">
        <v>120.846269207185</v>
      </c>
      <c r="AZ241">
        <f t="shared" si="23"/>
        <v>131.69290818791777</v>
      </c>
      <c r="BA241">
        <f t="shared" si="22"/>
        <v>129.77395507779812</v>
      </c>
      <c r="BB241">
        <v>138.21282596026401</v>
      </c>
    </row>
    <row r="242" spans="1:54" x14ac:dyDescent="0.35">
      <c r="A242">
        <v>240</v>
      </c>
      <c r="B242" s="1">
        <v>42563</v>
      </c>
      <c r="C242" t="s">
        <v>268</v>
      </c>
      <c r="D242">
        <v>97.607796377187</v>
      </c>
      <c r="E242">
        <v>169.75850545471101</v>
      </c>
      <c r="F242">
        <v>166.18761536099899</v>
      </c>
      <c r="L242">
        <v>170.80018826935299</v>
      </c>
      <c r="M242">
        <v>163.855885678801</v>
      </c>
      <c r="N242">
        <v>151.93543939808399</v>
      </c>
      <c r="O242">
        <v>143.038663860843</v>
      </c>
      <c r="P242">
        <v>138.36062486265001</v>
      </c>
      <c r="Q242">
        <v>131.79469565665599</v>
      </c>
      <c r="AZ242">
        <f t="shared" si="23"/>
        <v>148.1488238799204</v>
      </c>
      <c r="BA242">
        <f t="shared" si="22"/>
        <v>146.22987076980075</v>
      </c>
      <c r="BB242">
        <v>137.35878759119899</v>
      </c>
    </row>
    <row r="243" spans="1:54" x14ac:dyDescent="0.35">
      <c r="A243">
        <v>241</v>
      </c>
      <c r="B243" s="1">
        <v>42571</v>
      </c>
      <c r="C243" t="s">
        <v>269</v>
      </c>
      <c r="D243">
        <v>115.94838278766601</v>
      </c>
      <c r="E243">
        <v>184.086908059818</v>
      </c>
      <c r="F243">
        <v>182.095029355408</v>
      </c>
      <c r="G243">
        <v>198.839234091636</v>
      </c>
      <c r="H243">
        <v>207.84706549275</v>
      </c>
      <c r="I243">
        <v>184.78956484311601</v>
      </c>
      <c r="J243">
        <v>178.109167673748</v>
      </c>
      <c r="K243">
        <v>176.74741997312299</v>
      </c>
      <c r="L243">
        <v>180.25978548968601</v>
      </c>
      <c r="M243">
        <v>170.868896126241</v>
      </c>
      <c r="N243">
        <v>167.037879021262</v>
      </c>
      <c r="O243">
        <v>154.65466655896401</v>
      </c>
      <c r="P243">
        <v>154.67013246036001</v>
      </c>
      <c r="Q243">
        <v>151.99532602182799</v>
      </c>
      <c r="R243">
        <v>183.71728257815201</v>
      </c>
      <c r="S243">
        <v>239.27653604928099</v>
      </c>
      <c r="T243">
        <v>206.80743798583001</v>
      </c>
      <c r="U243">
        <v>190.74098857530001</v>
      </c>
      <c r="V243">
        <v>149.95100402643399</v>
      </c>
      <c r="W243">
        <v>155.48322695020099</v>
      </c>
      <c r="X243">
        <v>133.76940052978699</v>
      </c>
      <c r="Y243">
        <v>125.96770499396401</v>
      </c>
      <c r="Z243">
        <v>108.90802246843801</v>
      </c>
      <c r="AA243">
        <v>86.506685148485303</v>
      </c>
      <c r="AB243">
        <v>96.781549580842494</v>
      </c>
      <c r="AC243">
        <v>103.348700955786</v>
      </c>
      <c r="AD243">
        <v>107.19279798562199</v>
      </c>
      <c r="AE243">
        <v>139.78671448547399</v>
      </c>
      <c r="AF243">
        <v>176.77983103407499</v>
      </c>
      <c r="AG243">
        <v>214.220224716183</v>
      </c>
      <c r="AH243">
        <v>204.756734083982</v>
      </c>
      <c r="AI243">
        <v>180.48465070897799</v>
      </c>
      <c r="AJ243">
        <v>199.979847460413</v>
      </c>
      <c r="AK243">
        <v>157.421651802605</v>
      </c>
      <c r="AL243">
        <v>138.485007797126</v>
      </c>
      <c r="AM243">
        <v>141.595958006167</v>
      </c>
      <c r="AN243">
        <v>126.878779408703</v>
      </c>
      <c r="AO243">
        <v>106.353998658468</v>
      </c>
      <c r="AP243">
        <v>53.957445983599101</v>
      </c>
      <c r="AQ243">
        <v>77.296457630287705</v>
      </c>
      <c r="AR243">
        <v>49.211187712500298</v>
      </c>
      <c r="AS243">
        <v>60.465000521656698</v>
      </c>
      <c r="AT243">
        <v>72.237577742366994</v>
      </c>
      <c r="AU243">
        <v>50.4791157521448</v>
      </c>
      <c r="AV243">
        <v>63.405330796889402</v>
      </c>
      <c r="AW243">
        <v>119.849796761519</v>
      </c>
      <c r="AX243">
        <v>116.783370325657</v>
      </c>
      <c r="AY243">
        <v>120.243689085715</v>
      </c>
      <c r="AZ243">
        <f t="shared" si="23"/>
        <v>143.06402429704667</v>
      </c>
      <c r="BA243">
        <f t="shared" si="22"/>
        <v>141.14507118692705</v>
      </c>
      <c r="BB243">
        <v>137.551049347994</v>
      </c>
    </row>
    <row r="244" spans="1:54" x14ac:dyDescent="0.35">
      <c r="A244">
        <v>242</v>
      </c>
      <c r="B244" s="1">
        <v>42571</v>
      </c>
      <c r="C244" t="s">
        <v>270</v>
      </c>
      <c r="D244">
        <v>129.10608072240899</v>
      </c>
      <c r="E244">
        <v>196.85451705996701</v>
      </c>
      <c r="F244">
        <v>192.53158883651901</v>
      </c>
      <c r="G244">
        <v>212.88953957611801</v>
      </c>
      <c r="H244">
        <v>218.86536881684</v>
      </c>
      <c r="I244">
        <v>196.48176644916501</v>
      </c>
      <c r="J244">
        <v>190.58782815822099</v>
      </c>
      <c r="K244">
        <v>185.39408410858701</v>
      </c>
      <c r="L244">
        <v>190.167902178075</v>
      </c>
      <c r="M244">
        <v>178.861862566605</v>
      </c>
      <c r="N244">
        <v>172.963090349818</v>
      </c>
      <c r="O244">
        <v>166.59021729399899</v>
      </c>
      <c r="P244">
        <v>163.40210653135199</v>
      </c>
      <c r="Q244">
        <v>159.58368053872701</v>
      </c>
      <c r="R244">
        <v>187.39169058502901</v>
      </c>
      <c r="S244">
        <v>249.07664917607599</v>
      </c>
      <c r="T244">
        <v>218.18673536641299</v>
      </c>
      <c r="U244">
        <v>201.37410399643099</v>
      </c>
      <c r="V244">
        <v>161.55604209499799</v>
      </c>
      <c r="W244">
        <v>159.07178014633499</v>
      </c>
      <c r="X244">
        <v>140.75516274976499</v>
      </c>
      <c r="Y244">
        <v>133.003653810467</v>
      </c>
      <c r="Z244">
        <v>115.958364771655</v>
      </c>
      <c r="AA244">
        <v>97.900128706037194</v>
      </c>
      <c r="AB244">
        <v>107.286874442298</v>
      </c>
      <c r="AC244">
        <v>119.020398168521</v>
      </c>
      <c r="AD244">
        <v>114.967605403775</v>
      </c>
      <c r="AE244">
        <v>113.745914750146</v>
      </c>
      <c r="AF244">
        <v>182.568514710492</v>
      </c>
      <c r="AG244">
        <v>223.24723191223001</v>
      </c>
      <c r="AH244">
        <v>196.57499915850701</v>
      </c>
      <c r="AI244">
        <v>191.485310040352</v>
      </c>
      <c r="AJ244">
        <v>185.18485531925799</v>
      </c>
      <c r="AK244">
        <v>176.68616786649599</v>
      </c>
      <c r="AL244">
        <v>150.963624605869</v>
      </c>
      <c r="AM244">
        <v>160.14601570451799</v>
      </c>
      <c r="AN244">
        <v>136.410297548382</v>
      </c>
      <c r="AO244">
        <v>106.590183635865</v>
      </c>
      <c r="AP244">
        <v>47.780796859069397</v>
      </c>
      <c r="AQ244">
        <v>66.613638115693405</v>
      </c>
      <c r="AR244">
        <v>35.328842305101702</v>
      </c>
      <c r="AS244">
        <v>28.850330310425601</v>
      </c>
      <c r="AT244">
        <v>87.018159827606993</v>
      </c>
      <c r="AU244">
        <v>63.6390232196878</v>
      </c>
      <c r="AV244">
        <v>72.9064793819324</v>
      </c>
      <c r="AW244">
        <v>125.46600075201501</v>
      </c>
      <c r="AX244">
        <v>127.084291950931</v>
      </c>
      <c r="AY244">
        <v>132.385997049732</v>
      </c>
      <c r="AZ244">
        <f t="shared" si="23"/>
        <v>149.38553120059402</v>
      </c>
      <c r="BA244">
        <f t="shared" si="22"/>
        <v>147.4665780904744</v>
      </c>
      <c r="BB244">
        <v>138.781212342739</v>
      </c>
    </row>
    <row r="245" spans="1:54" x14ac:dyDescent="0.35">
      <c r="A245">
        <v>243</v>
      </c>
      <c r="B245" s="1">
        <v>42579</v>
      </c>
      <c r="C245" t="s">
        <v>271</v>
      </c>
      <c r="D245">
        <v>104.788827428746</v>
      </c>
      <c r="E245">
        <v>173.42912025962201</v>
      </c>
      <c r="F245">
        <v>168.19429178792001</v>
      </c>
      <c r="G245">
        <v>188.36573788718201</v>
      </c>
      <c r="H245">
        <v>197.23404089458899</v>
      </c>
      <c r="N245">
        <v>156.754876114392</v>
      </c>
      <c r="O245">
        <v>150.25772764472899</v>
      </c>
      <c r="P245">
        <v>141.73511264124599</v>
      </c>
      <c r="Q245">
        <v>145.48121401062301</v>
      </c>
      <c r="R245">
        <v>166.08332358438801</v>
      </c>
      <c r="S245">
        <v>229.769267559187</v>
      </c>
      <c r="T245">
        <v>207.43432388816399</v>
      </c>
      <c r="U245">
        <v>194.11463158509599</v>
      </c>
      <c r="AZ245">
        <f t="shared" si="23"/>
        <v>171.04942271429874</v>
      </c>
      <c r="BA245">
        <f t="shared" si="22"/>
        <v>169.1304696041791</v>
      </c>
      <c r="BB245">
        <v>138.317175918418</v>
      </c>
    </row>
    <row r="246" spans="1:54" x14ac:dyDescent="0.35">
      <c r="A246">
        <v>244</v>
      </c>
      <c r="B246" s="1">
        <v>42587</v>
      </c>
      <c r="C246" t="s">
        <v>272</v>
      </c>
      <c r="D246">
        <v>88.373177394371098</v>
      </c>
      <c r="E246">
        <v>155.68298377782901</v>
      </c>
      <c r="F246">
        <v>146.329025353459</v>
      </c>
      <c r="G246">
        <v>178.150741079228</v>
      </c>
      <c r="H246">
        <v>172.45794102449699</v>
      </c>
      <c r="I246">
        <v>159.011488324662</v>
      </c>
      <c r="J246">
        <v>156.05204049629799</v>
      </c>
      <c r="K246">
        <v>148.89178992770701</v>
      </c>
      <c r="L246">
        <v>155.637746910706</v>
      </c>
      <c r="M246">
        <v>140.04631947952399</v>
      </c>
      <c r="N246">
        <v>137.247587276236</v>
      </c>
      <c r="O246">
        <v>127.424416666792</v>
      </c>
      <c r="P246">
        <v>125.785501496943</v>
      </c>
      <c r="Q246">
        <v>132.053334824274</v>
      </c>
      <c r="R246">
        <v>160.04612092572299</v>
      </c>
      <c r="S246">
        <v>199.547552893719</v>
      </c>
      <c r="T246">
        <v>177.872664524106</v>
      </c>
      <c r="U246">
        <v>157.14177691917999</v>
      </c>
      <c r="V246">
        <v>123.652479890124</v>
      </c>
      <c r="W246">
        <v>119.13977185019699</v>
      </c>
      <c r="X246">
        <v>104.31781254820299</v>
      </c>
      <c r="Y246">
        <v>94.743706108558598</v>
      </c>
      <c r="Z246">
        <v>68.745468191001606</v>
      </c>
      <c r="AA246">
        <v>52.7395440763338</v>
      </c>
      <c r="AB246">
        <v>60.504412628106202</v>
      </c>
      <c r="AC246">
        <v>65.162678193572006</v>
      </c>
      <c r="AD246">
        <v>73.426843671692097</v>
      </c>
      <c r="AI246">
        <v>162.07540091796201</v>
      </c>
      <c r="AJ246">
        <v>169.71721519401299</v>
      </c>
      <c r="AK246">
        <v>154.761702559914</v>
      </c>
      <c r="AL246">
        <v>122.989589613934</v>
      </c>
      <c r="AM246">
        <v>120.393938646379</v>
      </c>
      <c r="AN246">
        <v>101.837077028179</v>
      </c>
      <c r="AO246">
        <v>80.187457527382506</v>
      </c>
      <c r="AS246">
        <v>20.673525485069899</v>
      </c>
      <c r="AU246">
        <v>43.175068990515001</v>
      </c>
      <c r="AV246">
        <v>41.136460960068703</v>
      </c>
      <c r="AW246">
        <v>91.187326700943501</v>
      </c>
      <c r="AX246">
        <v>91.697990792903198</v>
      </c>
      <c r="AY246">
        <v>88.825320629226098</v>
      </c>
      <c r="AZ246">
        <f t="shared" si="23"/>
        <v>119.2210750374883</v>
      </c>
      <c r="BA246">
        <f t="shared" si="22"/>
        <v>117.30212192736867</v>
      </c>
      <c r="BB246">
        <v>137.81704665114199</v>
      </c>
    </row>
    <row r="247" spans="1:54" x14ac:dyDescent="0.35">
      <c r="A247">
        <v>245</v>
      </c>
      <c r="B247" s="1">
        <v>42591</v>
      </c>
      <c r="C247" t="s">
        <v>273</v>
      </c>
      <c r="D247">
        <v>107.44874846364</v>
      </c>
      <c r="E247">
        <v>180.09728753178501</v>
      </c>
      <c r="F247">
        <v>170.468786539875</v>
      </c>
      <c r="G247">
        <v>192.735897640849</v>
      </c>
      <c r="H247">
        <v>194.702966104046</v>
      </c>
      <c r="I247">
        <v>175.799951969017</v>
      </c>
      <c r="J247">
        <v>171.50753401214999</v>
      </c>
      <c r="K247">
        <v>168.05225405358601</v>
      </c>
      <c r="L247">
        <v>170.05695676984499</v>
      </c>
      <c r="M247">
        <v>159.166408682579</v>
      </c>
      <c r="N247">
        <v>149.441972887547</v>
      </c>
      <c r="O247">
        <v>141.453994813224</v>
      </c>
      <c r="P247">
        <v>140.002503564189</v>
      </c>
      <c r="Q247">
        <v>143.73369212497701</v>
      </c>
      <c r="R247">
        <v>166.43748313714701</v>
      </c>
      <c r="S247">
        <v>216.65544142077999</v>
      </c>
      <c r="T247">
        <v>195.251219142991</v>
      </c>
      <c r="U247">
        <v>177.350579327395</v>
      </c>
      <c r="V247">
        <v>136.55464101648101</v>
      </c>
      <c r="W247">
        <v>135.35759130198201</v>
      </c>
      <c r="X247">
        <v>118.95284348014501</v>
      </c>
      <c r="Y247">
        <v>107.873834704741</v>
      </c>
      <c r="Z247">
        <v>85.472160318960405</v>
      </c>
      <c r="AA247">
        <v>66.511918877920607</v>
      </c>
      <c r="AB247">
        <v>82.377241899267304</v>
      </c>
      <c r="AC247">
        <v>94.196457978395998</v>
      </c>
      <c r="AD247">
        <v>103.137180790616</v>
      </c>
      <c r="AE247">
        <v>119.227930739454</v>
      </c>
      <c r="AH247">
        <v>177.915877153662</v>
      </c>
      <c r="AI247">
        <v>176.48861547552801</v>
      </c>
      <c r="AJ247">
        <v>181.832459139804</v>
      </c>
      <c r="AK247">
        <v>171.023733326903</v>
      </c>
      <c r="AL247">
        <v>140.50627495136001</v>
      </c>
      <c r="AM247">
        <v>128.72355562115399</v>
      </c>
      <c r="AN247">
        <v>113.87551314046701</v>
      </c>
      <c r="AO247">
        <v>106.25489353146401</v>
      </c>
      <c r="AP247">
        <v>36.553819514065701</v>
      </c>
      <c r="AR247">
        <v>20.482759408456399</v>
      </c>
      <c r="AS247">
        <v>50.384541913503398</v>
      </c>
      <c r="AU247">
        <v>58.194156818200398</v>
      </c>
      <c r="AV247">
        <v>53.7981281328899</v>
      </c>
      <c r="AW247">
        <v>104.679726646316</v>
      </c>
      <c r="AX247">
        <v>103.802613484611</v>
      </c>
      <c r="AY247">
        <v>107.928189423916</v>
      </c>
      <c r="AZ247">
        <f t="shared" si="23"/>
        <v>131.87432584036108</v>
      </c>
      <c r="BA247">
        <f t="shared" si="22"/>
        <v>129.95537273024144</v>
      </c>
      <c r="BB247">
        <v>137.47721350093499</v>
      </c>
    </row>
    <row r="248" spans="1:54" x14ac:dyDescent="0.35">
      <c r="A248">
        <v>246</v>
      </c>
      <c r="B248" s="1">
        <v>42595</v>
      </c>
      <c r="C248" t="s">
        <v>274</v>
      </c>
      <c r="I248">
        <v>210.23545993644601</v>
      </c>
      <c r="J248">
        <v>201.36159072936499</v>
      </c>
      <c r="K248">
        <v>189.04354294767501</v>
      </c>
      <c r="L248">
        <v>192.25167441526</v>
      </c>
      <c r="M248">
        <v>181.809859695075</v>
      </c>
      <c r="U248">
        <v>210.569753207948</v>
      </c>
      <c r="V248">
        <v>163.22519984332101</v>
      </c>
      <c r="W248">
        <v>163.58333371169999</v>
      </c>
      <c r="X248">
        <v>138.21003801503599</v>
      </c>
      <c r="Y248">
        <v>134.31123566471001</v>
      </c>
      <c r="Z248">
        <v>120.14466487137</v>
      </c>
      <c r="AA248">
        <v>99.248627587190597</v>
      </c>
      <c r="AB248">
        <v>105.544695145147</v>
      </c>
      <c r="AC248">
        <v>127.62803499170499</v>
      </c>
      <c r="AJ248">
        <v>317.83648659893998</v>
      </c>
      <c r="AK248">
        <v>220.37530082706499</v>
      </c>
      <c r="AL248">
        <v>207.0933746035</v>
      </c>
      <c r="AM248">
        <v>152.12349113572799</v>
      </c>
      <c r="AN248">
        <v>134.16542982215</v>
      </c>
      <c r="AO248">
        <v>229.31910348356701</v>
      </c>
      <c r="AU248">
        <v>110.34738377926899</v>
      </c>
      <c r="AW248">
        <v>121.91360280641899</v>
      </c>
      <c r="AX248">
        <v>119.771715917639</v>
      </c>
      <c r="AY248">
        <v>123.809420222315</v>
      </c>
      <c r="AZ248">
        <f t="shared" si="23"/>
        <v>165.58012583160587</v>
      </c>
      <c r="BA248">
        <f t="shared" si="22"/>
        <v>163.66117272148625</v>
      </c>
      <c r="BB248">
        <v>137.18729218354599</v>
      </c>
    </row>
    <row r="249" spans="1:54" x14ac:dyDescent="0.35">
      <c r="A249">
        <v>247</v>
      </c>
      <c r="B249" s="1">
        <v>42598</v>
      </c>
      <c r="C249" t="s">
        <v>275</v>
      </c>
      <c r="D249">
        <v>154.94052182462099</v>
      </c>
      <c r="E249">
        <v>227.97168825618201</v>
      </c>
      <c r="F249">
        <v>211.828696796489</v>
      </c>
      <c r="G249">
        <v>241.86006735394199</v>
      </c>
      <c r="H249">
        <v>249.91434723059001</v>
      </c>
      <c r="I249">
        <v>226.85546936349499</v>
      </c>
      <c r="J249">
        <v>225.16273065172101</v>
      </c>
      <c r="K249">
        <v>215.59886506037799</v>
      </c>
      <c r="L249">
        <v>218.067250356302</v>
      </c>
      <c r="M249">
        <v>201.54323312025701</v>
      </c>
      <c r="N249">
        <v>202.686827568967</v>
      </c>
      <c r="O249">
        <v>197.52928292559</v>
      </c>
      <c r="P249">
        <v>200.440440192702</v>
      </c>
      <c r="Q249">
        <v>229.48349407659501</v>
      </c>
      <c r="U249">
        <v>212.17124489930001</v>
      </c>
      <c r="V249">
        <v>167.25511852726601</v>
      </c>
      <c r="W249">
        <v>167.524604167859</v>
      </c>
      <c r="X249">
        <v>152.708283626861</v>
      </c>
      <c r="Y249">
        <v>145.06589437181401</v>
      </c>
      <c r="Z249">
        <v>130.771600718646</v>
      </c>
      <c r="AA249">
        <v>110.893840473065</v>
      </c>
      <c r="AB249">
        <v>127.52291752191501</v>
      </c>
      <c r="AC249">
        <v>143.870432697323</v>
      </c>
      <c r="AD249">
        <v>145.88199967846199</v>
      </c>
      <c r="AE249">
        <v>178.68689251642101</v>
      </c>
      <c r="AF249">
        <v>224.32862462698299</v>
      </c>
      <c r="AG249">
        <v>266.68597762003299</v>
      </c>
      <c r="AH249">
        <v>299.64770077068198</v>
      </c>
      <c r="AI249">
        <v>306.52639542721897</v>
      </c>
      <c r="AJ249">
        <v>330.01603422744</v>
      </c>
      <c r="AK249">
        <v>327.35636336684399</v>
      </c>
      <c r="AL249">
        <v>270.53705096095001</v>
      </c>
      <c r="AM249">
        <v>193.247344227285</v>
      </c>
      <c r="AN249">
        <v>149.342901830974</v>
      </c>
      <c r="AO249">
        <v>250.262904399571</v>
      </c>
      <c r="AP249">
        <v>157.26649252319399</v>
      </c>
      <c r="AQ249">
        <v>144.75687900379199</v>
      </c>
      <c r="AR249">
        <v>88.389989223870202</v>
      </c>
      <c r="AS249">
        <v>96.037577045806998</v>
      </c>
      <c r="AT249">
        <v>123.184449438036</v>
      </c>
      <c r="AU249">
        <v>213.23832512823</v>
      </c>
      <c r="AV249">
        <v>198.189626210433</v>
      </c>
      <c r="AW249">
        <v>133.60799847504899</v>
      </c>
      <c r="AX249">
        <v>134.90853350805901</v>
      </c>
      <c r="AY249">
        <v>138.572673977958</v>
      </c>
      <c r="AZ249">
        <f t="shared" si="23"/>
        <v>194.05199079931492</v>
      </c>
      <c r="BA249">
        <f t="shared" si="22"/>
        <v>192.13303768919531</v>
      </c>
      <c r="BB249">
        <v>137.587855164627</v>
      </c>
    </row>
    <row r="250" spans="1:54" x14ac:dyDescent="0.35">
      <c r="A250">
        <v>248</v>
      </c>
      <c r="B250" s="1">
        <v>42601</v>
      </c>
      <c r="C250" t="s">
        <v>276</v>
      </c>
      <c r="D250">
        <v>110.56549606825</v>
      </c>
      <c r="E250">
        <v>180.345736765146</v>
      </c>
      <c r="F250">
        <v>174.87389415425</v>
      </c>
      <c r="G250">
        <v>201.01527357412201</v>
      </c>
      <c r="H250">
        <v>206.40631976484099</v>
      </c>
      <c r="I250">
        <v>182.06258663429401</v>
      </c>
      <c r="J250">
        <v>180.22559244443599</v>
      </c>
      <c r="K250">
        <v>169.75478659072999</v>
      </c>
      <c r="L250">
        <v>173.19006098988001</v>
      </c>
      <c r="M250">
        <v>163.76621660059701</v>
      </c>
      <c r="N250">
        <v>155.70687562723299</v>
      </c>
      <c r="O250">
        <v>153.108316300014</v>
      </c>
      <c r="P250">
        <v>159.41774007877001</v>
      </c>
      <c r="Q250">
        <v>158.48318303448599</v>
      </c>
      <c r="R250">
        <v>197.05396737854699</v>
      </c>
      <c r="S250">
        <v>223.884010782258</v>
      </c>
      <c r="T250">
        <v>193.67023985407201</v>
      </c>
      <c r="U250">
        <v>173.35097415171401</v>
      </c>
      <c r="V250">
        <v>136.93920318889101</v>
      </c>
      <c r="W250">
        <v>136.48403745698101</v>
      </c>
      <c r="X250">
        <v>122.28744838138699</v>
      </c>
      <c r="Y250">
        <v>111.630933982798</v>
      </c>
      <c r="Z250">
        <v>97.801237253584901</v>
      </c>
      <c r="AA250">
        <v>81.969267444714802</v>
      </c>
      <c r="AB250">
        <v>94.165550111688404</v>
      </c>
      <c r="AC250">
        <v>100.167124918596</v>
      </c>
      <c r="AD250">
        <v>103.099611713624</v>
      </c>
      <c r="AE250">
        <v>132.88491089562001</v>
      </c>
      <c r="AF250">
        <v>182.889307490693</v>
      </c>
      <c r="AG250">
        <v>221.35583031745401</v>
      </c>
      <c r="AH250">
        <v>254.88197166831</v>
      </c>
      <c r="AI250">
        <v>260.37093480360699</v>
      </c>
      <c r="AJ250">
        <v>263.47452374402201</v>
      </c>
      <c r="AK250">
        <v>227.13284649506701</v>
      </c>
      <c r="AL250">
        <v>149.955919310767</v>
      </c>
      <c r="AM250">
        <v>139.310026904876</v>
      </c>
      <c r="AN250">
        <v>126.506457858019</v>
      </c>
      <c r="AO250">
        <v>173.72020142826801</v>
      </c>
      <c r="AP250">
        <v>118.725585159384</v>
      </c>
      <c r="AQ250">
        <v>94.642107654852197</v>
      </c>
      <c r="AR250">
        <v>48.759997445865302</v>
      </c>
      <c r="AS250">
        <v>50.366885290806202</v>
      </c>
      <c r="AT250">
        <v>79.662230823843103</v>
      </c>
      <c r="AU250">
        <v>113.107537245769</v>
      </c>
      <c r="AV250">
        <v>139.090673181168</v>
      </c>
      <c r="AW250">
        <v>121.413019422792</v>
      </c>
      <c r="AX250">
        <v>118.526684713517</v>
      </c>
      <c r="AY250">
        <v>122.470706880414</v>
      </c>
      <c r="AZ250">
        <f t="shared" si="23"/>
        <v>151.68070924960455</v>
      </c>
      <c r="BA250">
        <f t="shared" si="22"/>
        <v>149.76175613948493</v>
      </c>
      <c r="BB250">
        <v>137.01284597100599</v>
      </c>
    </row>
    <row r="251" spans="1:54" x14ac:dyDescent="0.35">
      <c r="A251">
        <v>249</v>
      </c>
      <c r="B251" s="1">
        <v>42602</v>
      </c>
      <c r="C251" t="s">
        <v>277</v>
      </c>
      <c r="D251">
        <v>94.185519494113294</v>
      </c>
      <c r="E251">
        <v>148.821960253665</v>
      </c>
      <c r="F251">
        <v>164.65070436359201</v>
      </c>
      <c r="G251">
        <v>192.57922748637799</v>
      </c>
      <c r="H251">
        <v>194.329078720544</v>
      </c>
      <c r="I251">
        <v>172.789203578338</v>
      </c>
      <c r="J251">
        <v>175.46428286347199</v>
      </c>
      <c r="K251">
        <v>166.47429509117899</v>
      </c>
      <c r="N251">
        <v>147.424163657365</v>
      </c>
      <c r="O251">
        <v>141.68185222205801</v>
      </c>
      <c r="P251">
        <v>141.67237757247</v>
      </c>
      <c r="Q251">
        <v>145.03111192512799</v>
      </c>
      <c r="R251">
        <v>178.869780425458</v>
      </c>
      <c r="S251">
        <v>221.313306919806</v>
      </c>
      <c r="T251">
        <v>196.445535519251</v>
      </c>
      <c r="U251">
        <v>178.39529059087801</v>
      </c>
      <c r="V251">
        <v>142.63296888692099</v>
      </c>
      <c r="W251">
        <v>143.55425242201201</v>
      </c>
      <c r="X251">
        <v>131.53351390922899</v>
      </c>
      <c r="AJ251">
        <v>186.01217014588499</v>
      </c>
      <c r="AK251">
        <v>165.90871629019</v>
      </c>
      <c r="AL251">
        <v>139.74979747287</v>
      </c>
      <c r="AM251">
        <v>124.76343406994501</v>
      </c>
      <c r="AN251">
        <v>113.01608418635</v>
      </c>
      <c r="AO251">
        <v>96.100513482671005</v>
      </c>
      <c r="AU251">
        <v>50.589192077321997</v>
      </c>
      <c r="AV251">
        <v>59.415318029508697</v>
      </c>
      <c r="AW251">
        <v>106.04448398458401</v>
      </c>
      <c r="AX251">
        <v>104.15360154149199</v>
      </c>
      <c r="AY251">
        <v>94.554428934589396</v>
      </c>
      <c r="AZ251">
        <f t="shared" si="23"/>
        <v>143.93853887057551</v>
      </c>
      <c r="BA251">
        <f t="shared" si="22"/>
        <v>142.01958576045587</v>
      </c>
      <c r="BB251">
        <v>137.23105429469001</v>
      </c>
    </row>
    <row r="252" spans="1:54" x14ac:dyDescent="0.35">
      <c r="A252">
        <v>250</v>
      </c>
      <c r="B252" s="1">
        <v>42603</v>
      </c>
      <c r="C252" t="s">
        <v>278</v>
      </c>
      <c r="D252">
        <v>71.161840282759798</v>
      </c>
      <c r="E252">
        <v>123.85851920371501</v>
      </c>
      <c r="F252">
        <v>137.51235940196199</v>
      </c>
      <c r="G252">
        <v>157.48375893967199</v>
      </c>
      <c r="H252">
        <v>146.70921842364501</v>
      </c>
      <c r="I252">
        <v>119.23349349358401</v>
      </c>
      <c r="J252">
        <v>142.216596940747</v>
      </c>
      <c r="K252">
        <v>136.46287379642499</v>
      </c>
      <c r="L252">
        <v>145.738276868848</v>
      </c>
      <c r="M252">
        <v>130.87197425942901</v>
      </c>
      <c r="N252">
        <v>131.077824305511</v>
      </c>
      <c r="O252">
        <v>125.470288763938</v>
      </c>
      <c r="P252">
        <v>125.015370831921</v>
      </c>
      <c r="Q252">
        <v>129.345587236044</v>
      </c>
      <c r="R252">
        <v>153.48097056587301</v>
      </c>
      <c r="S252">
        <v>176.946177149493</v>
      </c>
      <c r="T252">
        <v>147.29319424821799</v>
      </c>
      <c r="U252">
        <v>134.11303848455299</v>
      </c>
      <c r="V252">
        <v>115.522831981737</v>
      </c>
      <c r="W252">
        <v>117.119003330532</v>
      </c>
      <c r="X252">
        <v>102.649747052753</v>
      </c>
      <c r="Y252">
        <v>83.151701079284607</v>
      </c>
      <c r="Z252">
        <v>65.719608381873797</v>
      </c>
      <c r="AA252">
        <v>45.360403905727502</v>
      </c>
      <c r="AB252">
        <v>55.483187053303602</v>
      </c>
      <c r="AC252">
        <v>33.544458671120502</v>
      </c>
      <c r="AI252">
        <v>158.50253843214901</v>
      </c>
      <c r="AJ252">
        <v>150.999822562204</v>
      </c>
      <c r="AK252">
        <v>152.01934203559699</v>
      </c>
      <c r="AL252">
        <v>110.590577345963</v>
      </c>
      <c r="AM252">
        <v>109.23298035638599</v>
      </c>
      <c r="AN252">
        <v>79.541744760923606</v>
      </c>
      <c r="AO252">
        <v>74.551324057141201</v>
      </c>
      <c r="AU252">
        <v>39.725645835275699</v>
      </c>
      <c r="AV252">
        <v>33.154376751397798</v>
      </c>
      <c r="AW252">
        <v>78.386510837048903</v>
      </c>
      <c r="AX252">
        <v>60.507838076680301</v>
      </c>
      <c r="AY252">
        <v>51.803219176740001</v>
      </c>
      <c r="AZ252">
        <f t="shared" si="23"/>
        <v>109.25153223368883</v>
      </c>
      <c r="BA252">
        <f t="shared" si="22"/>
        <v>107.3325791235692</v>
      </c>
      <c r="BB252">
        <v>138.19321611212101</v>
      </c>
    </row>
    <row r="253" spans="1:54" x14ac:dyDescent="0.35">
      <c r="A253">
        <v>251</v>
      </c>
      <c r="B253" s="1">
        <v>42610</v>
      </c>
      <c r="C253" t="s">
        <v>279</v>
      </c>
      <c r="F253">
        <v>200.702441267599</v>
      </c>
      <c r="G253">
        <v>222.178651548679</v>
      </c>
      <c r="H253">
        <v>235.294859463694</v>
      </c>
      <c r="I253">
        <v>217.185200078381</v>
      </c>
      <c r="J253">
        <v>200.68466687089401</v>
      </c>
      <c r="K253">
        <v>196.83402204607299</v>
      </c>
      <c r="L253">
        <v>201.20852357840101</v>
      </c>
      <c r="M253">
        <v>191.012309968219</v>
      </c>
      <c r="N253">
        <v>184.480287414657</v>
      </c>
      <c r="AY253">
        <v>130.68599210697599</v>
      </c>
      <c r="AZ253">
        <f t="shared" si="23"/>
        <v>198.02669543435729</v>
      </c>
      <c r="BA253">
        <f t="shared" si="22"/>
        <v>196.10774232423768</v>
      </c>
      <c r="BB253">
        <v>138.42474312749201</v>
      </c>
    </row>
    <row r="254" spans="1:54" x14ac:dyDescent="0.35">
      <c r="A254">
        <v>252</v>
      </c>
      <c r="B254" s="1">
        <v>42611</v>
      </c>
      <c r="C254" t="s">
        <v>280</v>
      </c>
      <c r="AA254">
        <v>109.01861139678201</v>
      </c>
      <c r="AB254">
        <v>100.844233905512</v>
      </c>
      <c r="AC254">
        <v>126.335986958379</v>
      </c>
      <c r="AD254">
        <v>137.464204504582</v>
      </c>
      <c r="AE254">
        <v>165.492882409386</v>
      </c>
      <c r="AF254">
        <v>209.22771357300201</v>
      </c>
      <c r="AR254">
        <v>75.838515877920301</v>
      </c>
      <c r="AS254">
        <v>81.467287418829599</v>
      </c>
      <c r="AT254">
        <v>95.053710964140194</v>
      </c>
      <c r="AZ254">
        <f t="shared" si="23"/>
        <v>122.30479411205923</v>
      </c>
      <c r="BA254">
        <f t="shared" si="22"/>
        <v>120.3858410019396</v>
      </c>
      <c r="BB254">
        <v>138.825239806561</v>
      </c>
    </row>
    <row r="255" spans="1:54" x14ac:dyDescent="0.35">
      <c r="A255">
        <v>253</v>
      </c>
      <c r="B255" s="1">
        <v>42619</v>
      </c>
      <c r="C255" t="s">
        <v>137</v>
      </c>
      <c r="D255">
        <v>53.481682069327398</v>
      </c>
      <c r="E255">
        <v>103.958233781789</v>
      </c>
      <c r="F255">
        <v>127.557365042965</v>
      </c>
      <c r="G255">
        <v>127.888159208951</v>
      </c>
      <c r="H255">
        <v>104.50855041773301</v>
      </c>
      <c r="I255">
        <v>88.800785255913993</v>
      </c>
      <c r="J255">
        <v>88.144414944818806</v>
      </c>
      <c r="K255">
        <v>90.833047463461696</v>
      </c>
      <c r="L255">
        <v>115.710427926036</v>
      </c>
      <c r="M255">
        <v>113.89907061408201</v>
      </c>
      <c r="N255">
        <v>108.185798262147</v>
      </c>
      <c r="O255">
        <v>87.788414599664506</v>
      </c>
      <c r="P255">
        <v>101.841185694835</v>
      </c>
      <c r="Q255">
        <v>107.876451892652</v>
      </c>
      <c r="R255">
        <v>118.054947982301</v>
      </c>
      <c r="S255">
        <v>142.249162136146</v>
      </c>
      <c r="T255">
        <v>124.299486930879</v>
      </c>
      <c r="U255">
        <v>117.214350516111</v>
      </c>
      <c r="V255">
        <v>96.012070740737002</v>
      </c>
      <c r="W255">
        <v>97.059302792720402</v>
      </c>
      <c r="X255">
        <v>78.406887789901603</v>
      </c>
      <c r="Y255">
        <v>63.735118794287601</v>
      </c>
      <c r="Z255">
        <v>37.547163512927</v>
      </c>
      <c r="AA255">
        <v>32.320477406480997</v>
      </c>
      <c r="AB255">
        <v>35.024318878055801</v>
      </c>
      <c r="AC255">
        <v>23.960377039446701</v>
      </c>
      <c r="AM255">
        <v>45.134938482770202</v>
      </c>
      <c r="AN255">
        <v>21.927778374994599</v>
      </c>
      <c r="AW255">
        <v>21.241725709097899</v>
      </c>
      <c r="AX255">
        <v>20.081913854068102</v>
      </c>
      <c r="AY255">
        <v>34.928186036128203</v>
      </c>
      <c r="AZ255">
        <f t="shared" si="23"/>
        <v>81.602315940368712</v>
      </c>
      <c r="BA255">
        <f t="shared" si="22"/>
        <v>79.683362830249081</v>
      </c>
      <c r="BB255">
        <v>138.97131995779901</v>
      </c>
    </row>
    <row r="256" spans="1:54" x14ac:dyDescent="0.35">
      <c r="A256">
        <v>254</v>
      </c>
      <c r="B256" s="1">
        <v>42626</v>
      </c>
      <c r="C256" t="s">
        <v>181</v>
      </c>
      <c r="D256">
        <v>145.079418118478</v>
      </c>
      <c r="E256">
        <v>213.88137483555499</v>
      </c>
      <c r="F256">
        <v>217.35113706081</v>
      </c>
      <c r="G256">
        <v>228.80281790055099</v>
      </c>
      <c r="H256">
        <v>232.04726796892601</v>
      </c>
      <c r="I256">
        <v>215.333647584175</v>
      </c>
      <c r="J256">
        <v>212.89845421519399</v>
      </c>
      <c r="K256">
        <v>200.69486998653801</v>
      </c>
      <c r="L256">
        <v>193.08618101342901</v>
      </c>
      <c r="M256">
        <v>178.85083727949799</v>
      </c>
      <c r="N256">
        <v>174.26319730142501</v>
      </c>
      <c r="O256">
        <v>164.93900490770201</v>
      </c>
      <c r="P256">
        <v>204.12097890573099</v>
      </c>
      <c r="T256">
        <v>211.06781006891401</v>
      </c>
      <c r="U256">
        <v>187.33104470017699</v>
      </c>
      <c r="V256">
        <v>149.13871953833899</v>
      </c>
      <c r="W256">
        <v>156.912975507064</v>
      </c>
      <c r="X256">
        <v>144.314592630032</v>
      </c>
      <c r="Y256">
        <v>134.29282903486401</v>
      </c>
      <c r="Z256">
        <v>124.28117339168099</v>
      </c>
      <c r="AA256">
        <v>104.821805291255</v>
      </c>
      <c r="AB256">
        <v>96.775290935115706</v>
      </c>
      <c r="AC256">
        <v>106.53527632538</v>
      </c>
      <c r="AD256">
        <v>115.246153188576</v>
      </c>
      <c r="AE256">
        <v>149.184366413052</v>
      </c>
      <c r="AF256">
        <v>193.20868681163</v>
      </c>
      <c r="AG256">
        <v>238.451836736514</v>
      </c>
      <c r="AH256">
        <v>276.84298453142998</v>
      </c>
      <c r="AI256">
        <v>307.79576274402899</v>
      </c>
      <c r="AL256">
        <v>263.584338993063</v>
      </c>
      <c r="AM256">
        <v>186.354917559678</v>
      </c>
      <c r="AN256">
        <v>145.482552296097</v>
      </c>
      <c r="AP256">
        <v>159.39847680455301</v>
      </c>
      <c r="AQ256">
        <v>119.975840248902</v>
      </c>
      <c r="AR256">
        <v>62.524106615407398</v>
      </c>
      <c r="AS256">
        <v>69.290436651837396</v>
      </c>
      <c r="AT256">
        <v>91.211462898093899</v>
      </c>
      <c r="AU256">
        <v>199.64012638159099</v>
      </c>
      <c r="AV256">
        <v>200.836229381614</v>
      </c>
      <c r="AW256">
        <v>124.319330462593</v>
      </c>
      <c r="AX256">
        <v>116.336883785532</v>
      </c>
      <c r="AY256">
        <v>128.67660782179999</v>
      </c>
      <c r="AZ256">
        <f t="shared" si="23"/>
        <v>170.12337630540065</v>
      </c>
      <c r="BA256">
        <f t="shared" si="22"/>
        <v>168.20442319528104</v>
      </c>
      <c r="BB256">
        <v>138.614069275883</v>
      </c>
    </row>
    <row r="257" spans="1:54" x14ac:dyDescent="0.35">
      <c r="A257">
        <v>255</v>
      </c>
      <c r="B257" s="1">
        <v>42627</v>
      </c>
      <c r="C257" t="s">
        <v>281</v>
      </c>
      <c r="D257">
        <v>112.952225149765</v>
      </c>
      <c r="E257">
        <v>179.07937443144499</v>
      </c>
      <c r="F257">
        <v>191.389452512785</v>
      </c>
      <c r="G257">
        <v>201.14716023948901</v>
      </c>
      <c r="H257">
        <v>191.554913673778</v>
      </c>
      <c r="I257">
        <v>170.38083517050401</v>
      </c>
      <c r="J257">
        <v>168.67040563451201</v>
      </c>
      <c r="P257">
        <v>169.4939367051</v>
      </c>
      <c r="Q257">
        <v>182.667904318377</v>
      </c>
      <c r="R257">
        <v>205.08129400225201</v>
      </c>
      <c r="S257">
        <v>216.447431213524</v>
      </c>
      <c r="T257">
        <v>163.17183150277901</v>
      </c>
      <c r="U257">
        <v>153.82866644732499</v>
      </c>
      <c r="V257">
        <v>123.402597543062</v>
      </c>
      <c r="W257">
        <v>130.45990907704601</v>
      </c>
      <c r="AZ257">
        <f t="shared" si="23"/>
        <v>170.64852917478285</v>
      </c>
      <c r="BA257">
        <f t="shared" si="22"/>
        <v>168.72957606466321</v>
      </c>
      <c r="BB257">
        <v>139.16469055201301</v>
      </c>
    </row>
    <row r="258" spans="1:54" x14ac:dyDescent="0.35">
      <c r="A258">
        <v>256</v>
      </c>
      <c r="B258" s="1">
        <v>42631</v>
      </c>
      <c r="C258" t="s">
        <v>282</v>
      </c>
      <c r="D258">
        <v>103.793196665369</v>
      </c>
      <c r="E258">
        <v>175.359566952742</v>
      </c>
      <c r="F258">
        <v>179.54571892223899</v>
      </c>
      <c r="G258">
        <v>191.88231945659101</v>
      </c>
      <c r="H258">
        <v>186.95705774492399</v>
      </c>
      <c r="I258">
        <v>176.733802324034</v>
      </c>
      <c r="J258">
        <v>167.35720306000101</v>
      </c>
      <c r="K258">
        <v>155.39085526136</v>
      </c>
      <c r="L258">
        <v>154.81684496658499</v>
      </c>
      <c r="M258">
        <v>147.06020130814301</v>
      </c>
      <c r="N258">
        <v>138.62589460067699</v>
      </c>
      <c r="O258">
        <v>125.453337514347</v>
      </c>
      <c r="P258">
        <v>159.72459355241901</v>
      </c>
      <c r="Q258">
        <v>180.95901663864899</v>
      </c>
      <c r="R258">
        <v>199.58172178515201</v>
      </c>
      <c r="S258">
        <v>207.11233776746599</v>
      </c>
      <c r="T258">
        <v>168.37386443362101</v>
      </c>
      <c r="U258">
        <v>146.448646482838</v>
      </c>
      <c r="V258">
        <v>122.764827781218</v>
      </c>
      <c r="W258">
        <v>126.249059222977</v>
      </c>
      <c r="X258">
        <v>113.934271274948</v>
      </c>
      <c r="Y258">
        <v>106.087633488297</v>
      </c>
      <c r="Z258">
        <v>87.819594237779697</v>
      </c>
      <c r="AA258">
        <v>63.207365564478998</v>
      </c>
      <c r="AB258">
        <v>69.8235323149149</v>
      </c>
      <c r="AC258">
        <v>62.866327440629803</v>
      </c>
      <c r="AD258">
        <v>73.821525284417106</v>
      </c>
      <c r="AE258">
        <v>109.90168496732301</v>
      </c>
      <c r="AF258">
        <v>148.69398676899701</v>
      </c>
      <c r="AG258">
        <v>194.40264414493001</v>
      </c>
      <c r="AH258">
        <v>228.83061898884301</v>
      </c>
      <c r="AI258">
        <v>238.31860879931901</v>
      </c>
      <c r="AJ258">
        <v>238.122954868351</v>
      </c>
      <c r="AK258">
        <v>208.995649674313</v>
      </c>
      <c r="AL258">
        <v>156.41622167038901</v>
      </c>
      <c r="AM258">
        <v>118.18724599783501</v>
      </c>
      <c r="AN258">
        <v>99.502951666947993</v>
      </c>
      <c r="AO258">
        <v>146.84977396213901</v>
      </c>
      <c r="AP258">
        <v>92.250452943936494</v>
      </c>
      <c r="AQ258">
        <v>69.502097761177595</v>
      </c>
      <c r="AR258">
        <v>20.666157485219099</v>
      </c>
      <c r="AS258">
        <v>32.2749151407832</v>
      </c>
      <c r="AT258">
        <v>46.950285518518598</v>
      </c>
      <c r="AU258">
        <v>93.837547770648897</v>
      </c>
      <c r="AV258">
        <v>119.55296492970599</v>
      </c>
      <c r="AW258">
        <v>88.189431543370006</v>
      </c>
      <c r="AX258">
        <v>87.502231654960795</v>
      </c>
      <c r="AY258">
        <v>93.665067471304397</v>
      </c>
      <c r="AZ258">
        <f t="shared" si="23"/>
        <v>133.84091270366309</v>
      </c>
      <c r="BA258">
        <f t="shared" ref="BA258:BA321" si="24">AZ258-($AZ$512-$BH$512)</f>
        <v>131.92195959354348</v>
      </c>
      <c r="BB258">
        <v>139.188546846577</v>
      </c>
    </row>
    <row r="259" spans="1:54" x14ac:dyDescent="0.35">
      <c r="A259">
        <v>257</v>
      </c>
      <c r="B259" s="1">
        <v>42635</v>
      </c>
      <c r="C259" t="s">
        <v>202</v>
      </c>
      <c r="I259">
        <v>125.917444997872</v>
      </c>
      <c r="J259">
        <v>120.303816607033</v>
      </c>
      <c r="K259">
        <v>110.314517539525</v>
      </c>
      <c r="L259">
        <v>113.0604382584</v>
      </c>
      <c r="M259">
        <v>104.604870233028</v>
      </c>
      <c r="N259">
        <v>100.729186948856</v>
      </c>
      <c r="O259">
        <v>90.867810458365497</v>
      </c>
      <c r="P259">
        <v>124.23349792696</v>
      </c>
      <c r="Q259">
        <v>136.592905242738</v>
      </c>
      <c r="R259">
        <v>152.03942659898499</v>
      </c>
      <c r="S259">
        <v>157.35983812035599</v>
      </c>
      <c r="T259">
        <v>119.37054864304601</v>
      </c>
      <c r="U259">
        <v>102.66448644684699</v>
      </c>
      <c r="V259">
        <v>79.322563800803493</v>
      </c>
      <c r="W259">
        <v>87.992581387706494</v>
      </c>
      <c r="X259">
        <v>62.699186510452201</v>
      </c>
      <c r="Y259">
        <v>59.8515730697289</v>
      </c>
      <c r="Z259">
        <v>41.8819047687265</v>
      </c>
      <c r="AA259">
        <v>13.2019317702197</v>
      </c>
      <c r="AB259">
        <v>23.669656269796199</v>
      </c>
      <c r="AC259">
        <v>16.3994932525253</v>
      </c>
      <c r="AG259">
        <v>150.577748028992</v>
      </c>
      <c r="AH259">
        <v>179.08262961794699</v>
      </c>
      <c r="AI259">
        <v>173.31416380464901</v>
      </c>
      <c r="AJ259">
        <v>153.783872083012</v>
      </c>
      <c r="AK259">
        <v>156.992032069923</v>
      </c>
      <c r="AL259">
        <v>110.871081729297</v>
      </c>
      <c r="AM259">
        <v>83.319382704636695</v>
      </c>
      <c r="AN259">
        <v>65.197322905994994</v>
      </c>
      <c r="AO259">
        <v>75.009881629615094</v>
      </c>
      <c r="AP259">
        <v>41.029502888312798</v>
      </c>
      <c r="AQ259">
        <v>19.5806592193941</v>
      </c>
      <c r="AU259">
        <v>42.629214343792199</v>
      </c>
      <c r="AV259">
        <v>52.204760538258597</v>
      </c>
      <c r="AW259">
        <v>55.2233691822588</v>
      </c>
      <c r="AX259">
        <v>59.969694023528</v>
      </c>
      <c r="AY259">
        <v>75.506461949358794</v>
      </c>
      <c r="AZ259">
        <f t="shared" ref="AZ259:AZ322" si="25">AVERAGE(D259:AY259)</f>
        <v>92.901877177592979</v>
      </c>
      <c r="BA259">
        <f t="shared" si="24"/>
        <v>90.982924067473348</v>
      </c>
      <c r="BB259">
        <v>140.25346687160899</v>
      </c>
    </row>
    <row r="260" spans="1:54" x14ac:dyDescent="0.35">
      <c r="A260">
        <v>258</v>
      </c>
      <c r="B260" s="1">
        <v>42638</v>
      </c>
      <c r="C260" t="s">
        <v>283</v>
      </c>
      <c r="D260">
        <v>119.88197436498101</v>
      </c>
      <c r="E260">
        <v>187.30526080626299</v>
      </c>
      <c r="F260">
        <v>185.62481080445801</v>
      </c>
      <c r="G260">
        <v>194.772469411141</v>
      </c>
      <c r="H260">
        <v>193.44205944871999</v>
      </c>
      <c r="I260">
        <v>180.92233186946601</v>
      </c>
      <c r="J260">
        <v>170.481147938856</v>
      </c>
      <c r="K260">
        <v>159.43834595759</v>
      </c>
      <c r="L260">
        <v>156.545779366678</v>
      </c>
      <c r="M260">
        <v>150.39296249158301</v>
      </c>
      <c r="N260">
        <v>134.146634083728</v>
      </c>
      <c r="O260">
        <v>124.540514734768</v>
      </c>
      <c r="P260">
        <v>167.59697600926199</v>
      </c>
      <c r="Q260">
        <v>189.905662710939</v>
      </c>
      <c r="R260">
        <v>207.185692794565</v>
      </c>
      <c r="S260">
        <v>210.89139562387101</v>
      </c>
      <c r="T260">
        <v>170.14605176857901</v>
      </c>
      <c r="U260">
        <v>147.49247171233301</v>
      </c>
      <c r="V260">
        <v>121.92371106381</v>
      </c>
      <c r="W260">
        <v>127.5654428659</v>
      </c>
      <c r="X260">
        <v>114.64982586514</v>
      </c>
      <c r="Y260">
        <v>111.163403440102</v>
      </c>
      <c r="Z260">
        <v>89.871151195963094</v>
      </c>
      <c r="AA260">
        <v>60.460902066864598</v>
      </c>
      <c r="AB260">
        <v>71.819618200503399</v>
      </c>
      <c r="AC260">
        <v>68.314409308716705</v>
      </c>
      <c r="AD260">
        <v>84.480379822771795</v>
      </c>
      <c r="AE260">
        <v>109.059100086714</v>
      </c>
      <c r="AF260">
        <v>151.38270319648399</v>
      </c>
      <c r="AG260">
        <v>196.90934974671299</v>
      </c>
      <c r="AH260">
        <v>238.02009968503501</v>
      </c>
      <c r="AI260">
        <v>246.42392448659101</v>
      </c>
      <c r="AJ260">
        <v>262.857569388679</v>
      </c>
      <c r="AK260">
        <v>248.11689738760799</v>
      </c>
      <c r="AL260">
        <v>202.145852854125</v>
      </c>
      <c r="AM260">
        <v>154.14230939915899</v>
      </c>
      <c r="AN260">
        <v>107.35986474764</v>
      </c>
      <c r="AO260">
        <v>181.59929618842699</v>
      </c>
      <c r="AP260">
        <v>101.29403326888399</v>
      </c>
      <c r="AQ260">
        <v>75.450851251995303</v>
      </c>
      <c r="AR260">
        <v>22.697439625075901</v>
      </c>
      <c r="AS260">
        <v>36.382004275730502</v>
      </c>
      <c r="AT260">
        <v>49.807756839912301</v>
      </c>
      <c r="AU260">
        <v>132.72964522438301</v>
      </c>
      <c r="AV260">
        <v>136.96297262765</v>
      </c>
      <c r="AW260">
        <v>92.593378478957206</v>
      </c>
      <c r="AX260">
        <v>93.704112071371895</v>
      </c>
      <c r="AY260">
        <v>100.241526276746</v>
      </c>
      <c r="AZ260">
        <f t="shared" si="25"/>
        <v>142.51754318407154</v>
      </c>
      <c r="BA260">
        <f t="shared" si="24"/>
        <v>140.59859007395193</v>
      </c>
      <c r="BB260">
        <v>140.344160845094</v>
      </c>
    </row>
    <row r="261" spans="1:54" x14ac:dyDescent="0.35">
      <c r="A261">
        <v>259</v>
      </c>
      <c r="B261" s="1">
        <v>42650</v>
      </c>
      <c r="C261" t="s">
        <v>284</v>
      </c>
      <c r="D261">
        <v>68.731244044417394</v>
      </c>
      <c r="E261">
        <v>135.082920087557</v>
      </c>
      <c r="F261">
        <v>143.59485091269599</v>
      </c>
      <c r="G261">
        <v>165.55775539526999</v>
      </c>
      <c r="H261">
        <v>149.463824994741</v>
      </c>
      <c r="I261">
        <v>142.75186350035801</v>
      </c>
      <c r="J261">
        <v>131.41175125902299</v>
      </c>
      <c r="K261">
        <v>122.249579040321</v>
      </c>
      <c r="O261">
        <v>115.21911391507</v>
      </c>
      <c r="P261">
        <v>143.32205260166</v>
      </c>
      <c r="Q261">
        <v>155.71357469620301</v>
      </c>
      <c r="R261">
        <v>168.18266732683901</v>
      </c>
      <c r="S261">
        <v>173.13129909467199</v>
      </c>
      <c r="T261">
        <v>142.73143531339599</v>
      </c>
      <c r="U261">
        <v>131.03056624442399</v>
      </c>
      <c r="V261">
        <v>108.907534515538</v>
      </c>
      <c r="W261">
        <v>121.735105240057</v>
      </c>
      <c r="X261">
        <v>101.648560096118</v>
      </c>
      <c r="Y261">
        <v>86.718918184738996</v>
      </c>
      <c r="Z261">
        <v>71.925806916604998</v>
      </c>
      <c r="AG261">
        <v>159.45648491096799</v>
      </c>
      <c r="AH261">
        <v>194.884622390479</v>
      </c>
      <c r="AI261">
        <v>201.01816731730099</v>
      </c>
      <c r="AJ261">
        <v>188.494925150027</v>
      </c>
      <c r="AK261">
        <v>169.940407377897</v>
      </c>
      <c r="AL261">
        <v>128.19512152671999</v>
      </c>
      <c r="AM261">
        <v>96.324416676323096</v>
      </c>
      <c r="AN261">
        <v>71.340211549360106</v>
      </c>
      <c r="AO261">
        <v>110.374239493307</v>
      </c>
      <c r="AP261">
        <v>55.841180674981899</v>
      </c>
      <c r="AQ261">
        <v>31.932214156381502</v>
      </c>
      <c r="AU261">
        <v>55.903524862573299</v>
      </c>
      <c r="AV261">
        <v>79.871283910850707</v>
      </c>
      <c r="AW261">
        <v>70.622078943183496</v>
      </c>
      <c r="AX261">
        <v>65.787753215360794</v>
      </c>
      <c r="AY261">
        <v>79.743834869182507</v>
      </c>
      <c r="AZ261">
        <f t="shared" si="25"/>
        <v>120.52335806679442</v>
      </c>
      <c r="BA261">
        <f t="shared" si="24"/>
        <v>118.60440495667478</v>
      </c>
      <c r="BB261">
        <v>139.31963291357599</v>
      </c>
    </row>
    <row r="262" spans="1:54" x14ac:dyDescent="0.35">
      <c r="A262">
        <v>260</v>
      </c>
      <c r="B262" s="1">
        <v>42658</v>
      </c>
      <c r="C262" t="s">
        <v>285</v>
      </c>
      <c r="D262">
        <v>144.21900415498101</v>
      </c>
      <c r="E262">
        <v>210.210391816906</v>
      </c>
      <c r="F262">
        <v>202.65493567323901</v>
      </c>
      <c r="G262">
        <v>210.95087834305201</v>
      </c>
      <c r="H262">
        <v>217.10080806420001</v>
      </c>
      <c r="I262">
        <v>217.38629205481399</v>
      </c>
      <c r="J262">
        <v>198.86567733648499</v>
      </c>
      <c r="K262">
        <v>178.72628763188399</v>
      </c>
      <c r="L262">
        <v>172.54918587156601</v>
      </c>
      <c r="M262">
        <v>142.344211927001</v>
      </c>
      <c r="N262">
        <v>140.10794449807901</v>
      </c>
      <c r="O262">
        <v>188.913429783835</v>
      </c>
      <c r="P262">
        <v>217.068823395919</v>
      </c>
      <c r="Q262">
        <v>222.97792362999701</v>
      </c>
      <c r="R262">
        <v>211.73117134183099</v>
      </c>
      <c r="S262">
        <v>207.30333160890299</v>
      </c>
      <c r="T262">
        <v>172.318354029728</v>
      </c>
      <c r="U262">
        <v>166.73275437820399</v>
      </c>
      <c r="V262">
        <v>141.34078408736201</v>
      </c>
      <c r="W262">
        <v>150.43437448552999</v>
      </c>
      <c r="X262">
        <v>132.984207617896</v>
      </c>
      <c r="Y262">
        <v>121.191571631054</v>
      </c>
      <c r="Z262">
        <v>103.20234595815</v>
      </c>
      <c r="AA262">
        <v>72.384575474339798</v>
      </c>
      <c r="AB262">
        <v>72.916038837427806</v>
      </c>
      <c r="AC262">
        <v>64.070834632552604</v>
      </c>
      <c r="AD262">
        <v>72.582231383528807</v>
      </c>
      <c r="AE262">
        <v>122.35872638796199</v>
      </c>
      <c r="AF262">
        <v>167.131670605978</v>
      </c>
      <c r="AG262">
        <v>204.73271268764901</v>
      </c>
      <c r="AH262">
        <v>270.93379828552202</v>
      </c>
      <c r="AI262">
        <v>350.790233286155</v>
      </c>
      <c r="AJ262">
        <v>341.41543356695502</v>
      </c>
      <c r="AK262">
        <v>258.68114893939003</v>
      </c>
      <c r="AL262">
        <v>210.39553154982499</v>
      </c>
      <c r="AM262">
        <v>172.23218881810001</v>
      </c>
      <c r="AN262">
        <v>122.021831882339</v>
      </c>
      <c r="AO262">
        <v>234.00479628995899</v>
      </c>
      <c r="AP262">
        <v>169.80861193375301</v>
      </c>
      <c r="AQ262">
        <v>103.49460818944399</v>
      </c>
      <c r="AR262">
        <v>31.638276714886899</v>
      </c>
      <c r="AS262">
        <v>42.140481464881297</v>
      </c>
      <c r="AT262">
        <v>63.755399978074003</v>
      </c>
      <c r="AU262">
        <v>138.79359222814099</v>
      </c>
      <c r="AV262">
        <v>242.824587904569</v>
      </c>
      <c r="AW262">
        <v>107.177908379329</v>
      </c>
      <c r="AX262">
        <v>105.23470461526701</v>
      </c>
      <c r="AY262">
        <v>112.624981590106</v>
      </c>
      <c r="AZ262">
        <f t="shared" si="25"/>
        <v>165.11374156139067</v>
      </c>
      <c r="BA262">
        <f t="shared" si="24"/>
        <v>163.19478845127105</v>
      </c>
      <c r="BB262">
        <v>139.28270534469101</v>
      </c>
    </row>
    <row r="263" spans="1:54" x14ac:dyDescent="0.35">
      <c r="A263">
        <v>261</v>
      </c>
      <c r="B263" s="1">
        <v>42658</v>
      </c>
      <c r="C263" t="s">
        <v>286</v>
      </c>
      <c r="D263">
        <v>135.86930804868399</v>
      </c>
      <c r="E263">
        <v>200.39304166677201</v>
      </c>
      <c r="F263">
        <v>198.41085629087101</v>
      </c>
      <c r="G263">
        <v>204.44450217732501</v>
      </c>
      <c r="H263">
        <v>208.04187973101801</v>
      </c>
      <c r="I263">
        <v>197.22978875490301</v>
      </c>
      <c r="J263">
        <v>185.31570328800501</v>
      </c>
      <c r="K263">
        <v>162.25794782282401</v>
      </c>
      <c r="L263">
        <v>164.85306527759101</v>
      </c>
      <c r="M263">
        <v>132.02814472534899</v>
      </c>
      <c r="N263">
        <v>126.85117278774</v>
      </c>
      <c r="O263">
        <v>169.45278208107899</v>
      </c>
      <c r="P263">
        <v>200.017419097443</v>
      </c>
      <c r="Q263">
        <v>207.53685558748501</v>
      </c>
      <c r="R263">
        <v>198.24502840666099</v>
      </c>
      <c r="S263">
        <v>199.52573058198601</v>
      </c>
      <c r="T263">
        <v>159.29474048089699</v>
      </c>
      <c r="U263">
        <v>150.79428714629699</v>
      </c>
      <c r="V263">
        <v>121.900241078767</v>
      </c>
      <c r="W263">
        <v>132.17525566277899</v>
      </c>
      <c r="X263">
        <v>119.974731768594</v>
      </c>
      <c r="Y263">
        <v>108.178973975872</v>
      </c>
      <c r="Z263">
        <v>88.627048404874202</v>
      </c>
      <c r="AA263">
        <v>64.6034695954597</v>
      </c>
      <c r="AB263">
        <v>81.629725743806205</v>
      </c>
      <c r="AC263">
        <v>61.1084857304173</v>
      </c>
      <c r="AD263">
        <v>58.230631145100404</v>
      </c>
      <c r="AE263">
        <v>117.09813881226</v>
      </c>
      <c r="AF263">
        <v>154.03691023371599</v>
      </c>
      <c r="AG263">
        <v>193.417109672349</v>
      </c>
      <c r="AH263">
        <v>263.99572731254699</v>
      </c>
      <c r="AI263">
        <v>332.58944471412002</v>
      </c>
      <c r="AJ263">
        <v>348.96928189124299</v>
      </c>
      <c r="AK263">
        <v>277.022242634657</v>
      </c>
      <c r="AL263">
        <v>209.24961608883399</v>
      </c>
      <c r="AM263">
        <v>168.28852817702801</v>
      </c>
      <c r="AN263">
        <v>122.28613789325701</v>
      </c>
      <c r="AO263">
        <v>250.23383971148701</v>
      </c>
      <c r="AP263">
        <v>142.31068415446501</v>
      </c>
      <c r="AQ263">
        <v>75.1460197888929</v>
      </c>
      <c r="AR263">
        <v>24.619399962117601</v>
      </c>
      <c r="AS263">
        <v>25.9066904545851</v>
      </c>
      <c r="AT263">
        <v>52.221829487919699</v>
      </c>
      <c r="AU263">
        <v>145.17221425488901</v>
      </c>
      <c r="AV263">
        <v>235.22978984555999</v>
      </c>
      <c r="AW263">
        <v>98.651123688593302</v>
      </c>
      <c r="AX263">
        <v>92.063136863132399</v>
      </c>
      <c r="AY263">
        <v>103.592320966155</v>
      </c>
      <c r="AZ263">
        <f t="shared" si="25"/>
        <v>155.60606257638349</v>
      </c>
      <c r="BA263">
        <f t="shared" si="24"/>
        <v>153.68710946626385</v>
      </c>
      <c r="BB263">
        <v>139.809752290066</v>
      </c>
    </row>
    <row r="264" spans="1:54" x14ac:dyDescent="0.35">
      <c r="A264">
        <v>262</v>
      </c>
      <c r="B264" s="1">
        <v>42659</v>
      </c>
      <c r="C264" t="s">
        <v>287</v>
      </c>
      <c r="D264">
        <v>110.896228832894</v>
      </c>
      <c r="E264">
        <v>180.77387122796</v>
      </c>
      <c r="F264">
        <v>176.414617525034</v>
      </c>
      <c r="G264">
        <v>179.39815150579801</v>
      </c>
      <c r="H264">
        <v>196.27215290272301</v>
      </c>
      <c r="I264">
        <v>176.93052932178401</v>
      </c>
      <c r="O264">
        <v>161.45593079508799</v>
      </c>
      <c r="P264">
        <v>188.23291981507899</v>
      </c>
      <c r="Q264">
        <v>197.669701460742</v>
      </c>
      <c r="R264">
        <v>177.96226043804899</v>
      </c>
      <c r="S264">
        <v>186.18082070293201</v>
      </c>
      <c r="T264">
        <v>148.915496386699</v>
      </c>
      <c r="U264">
        <v>139.92766903571601</v>
      </c>
      <c r="V264">
        <v>116.242079207318</v>
      </c>
      <c r="AG264">
        <v>173.944416275279</v>
      </c>
      <c r="AH264">
        <v>218.23063464879601</v>
      </c>
      <c r="AI264">
        <v>233.26014275538401</v>
      </c>
      <c r="AJ264">
        <v>234.21493415574901</v>
      </c>
      <c r="AK264">
        <v>205.933250952382</v>
      </c>
      <c r="AL264">
        <v>153.02501212172399</v>
      </c>
      <c r="AM264">
        <v>108.444261017969</v>
      </c>
      <c r="AO264">
        <v>146.76465818850701</v>
      </c>
      <c r="AP264">
        <v>83.844881283628695</v>
      </c>
      <c r="AQ264">
        <v>57.215591432318199</v>
      </c>
      <c r="AT264">
        <v>24.249353169042699</v>
      </c>
      <c r="AU264">
        <v>87.548475572491498</v>
      </c>
      <c r="AV264">
        <v>116.766092414819</v>
      </c>
      <c r="AZ264">
        <f t="shared" si="25"/>
        <v>154.8412641905891</v>
      </c>
      <c r="BA264">
        <f t="shared" si="24"/>
        <v>152.92231108046946</v>
      </c>
      <c r="BB264">
        <v>140.71340553928599</v>
      </c>
    </row>
    <row r="265" spans="1:54" x14ac:dyDescent="0.35">
      <c r="A265">
        <v>263</v>
      </c>
      <c r="B265" s="1">
        <v>42661</v>
      </c>
      <c r="C265" t="s">
        <v>288</v>
      </c>
      <c r="D265">
        <v>81.797387106220299</v>
      </c>
      <c r="E265">
        <v>142.22659231252501</v>
      </c>
      <c r="F265">
        <v>150.277621950976</v>
      </c>
      <c r="G265">
        <v>162.54545205763799</v>
      </c>
      <c r="H265">
        <v>144.69493058110001</v>
      </c>
      <c r="I265">
        <v>140.221400166764</v>
      </c>
      <c r="J265">
        <v>130.777307596632</v>
      </c>
      <c r="K265">
        <v>126.06702139558899</v>
      </c>
      <c r="L265">
        <v>131.77235332025899</v>
      </c>
      <c r="M265">
        <v>107.973126077619</v>
      </c>
      <c r="N265">
        <v>106.33388259084801</v>
      </c>
      <c r="O265">
        <v>111.43838151828299</v>
      </c>
      <c r="P265">
        <v>138.32941831617899</v>
      </c>
      <c r="Q265">
        <v>146.29369835228201</v>
      </c>
      <c r="R265">
        <v>150.97708543479001</v>
      </c>
      <c r="S265">
        <v>166.045689495499</v>
      </c>
      <c r="T265">
        <v>136.206857730953</v>
      </c>
      <c r="U265">
        <v>117.89837232909299</v>
      </c>
      <c r="V265">
        <v>109.190133059655</v>
      </c>
      <c r="W265">
        <v>118.91437140828199</v>
      </c>
      <c r="X265">
        <v>100.370118032062</v>
      </c>
      <c r="Y265">
        <v>84.125080862954306</v>
      </c>
      <c r="Z265">
        <v>62.070995683525403</v>
      </c>
      <c r="AA265">
        <v>49.743270100541302</v>
      </c>
      <c r="AB265">
        <v>53.117043088375297</v>
      </c>
      <c r="AC265">
        <v>38.985827867242598</v>
      </c>
      <c r="AG265">
        <v>160.321364700846</v>
      </c>
      <c r="AH265">
        <v>200.05751356256101</v>
      </c>
      <c r="AI265">
        <v>201.36372352764101</v>
      </c>
      <c r="AJ265">
        <v>199.881752743508</v>
      </c>
      <c r="AK265">
        <v>165.09526246548199</v>
      </c>
      <c r="AL265">
        <v>126.63264124776001</v>
      </c>
      <c r="AM265">
        <v>95.360104994416005</v>
      </c>
      <c r="AN265">
        <v>68.302166808184097</v>
      </c>
      <c r="AO265">
        <v>106.25877699382001</v>
      </c>
      <c r="AP265">
        <v>56.670665655936098</v>
      </c>
      <c r="AQ265">
        <v>35.8784081369731</v>
      </c>
      <c r="AU265">
        <v>51.522798709082899</v>
      </c>
      <c r="AV265">
        <v>81.981545972756095</v>
      </c>
      <c r="AW265">
        <v>58.594779176552798</v>
      </c>
      <c r="AX265">
        <v>58.385580372811297</v>
      </c>
      <c r="AY265">
        <v>71.626693466242202</v>
      </c>
      <c r="AZ265">
        <f t="shared" si="25"/>
        <v>113.00779040405857</v>
      </c>
      <c r="BA265">
        <f t="shared" si="24"/>
        <v>111.08883729393894</v>
      </c>
      <c r="BB265">
        <v>140.334333395562</v>
      </c>
    </row>
    <row r="266" spans="1:54" x14ac:dyDescent="0.35">
      <c r="A266">
        <v>264</v>
      </c>
      <c r="B266" s="1">
        <v>42666</v>
      </c>
      <c r="C266" t="s">
        <v>289</v>
      </c>
      <c r="I266">
        <v>215.51676462440599</v>
      </c>
      <c r="J266">
        <v>198.853123035696</v>
      </c>
      <c r="K266">
        <v>190.51546939987799</v>
      </c>
      <c r="L266">
        <v>183.84973206593199</v>
      </c>
      <c r="M266">
        <v>160.16421557355</v>
      </c>
      <c r="N266">
        <v>156.51663762624401</v>
      </c>
      <c r="O266">
        <v>203.80705541226899</v>
      </c>
      <c r="P266">
        <v>241.56120418498699</v>
      </c>
      <c r="U266">
        <v>177.289614827859</v>
      </c>
      <c r="V266">
        <v>152.735603572831</v>
      </c>
      <c r="W266">
        <v>164.89239281630401</v>
      </c>
      <c r="X266">
        <v>140.58007816182601</v>
      </c>
      <c r="Y266">
        <v>121.025293940688</v>
      </c>
      <c r="Z266">
        <v>108.613918801108</v>
      </c>
      <c r="AA266">
        <v>102.395223444796</v>
      </c>
      <c r="AB266">
        <v>78.142541112485304</v>
      </c>
      <c r="AC266">
        <v>66.510799228623299</v>
      </c>
      <c r="AD266">
        <v>74.610875322797597</v>
      </c>
      <c r="AE266">
        <v>117.53071808088001</v>
      </c>
      <c r="AF266">
        <v>176.507534862683</v>
      </c>
      <c r="AN266">
        <v>115.257246851594</v>
      </c>
      <c r="AR266">
        <v>29.7132634444195</v>
      </c>
      <c r="AS266">
        <v>27.386565770554199</v>
      </c>
      <c r="AW266">
        <v>108.48016276103399</v>
      </c>
      <c r="AX266">
        <v>92.188405102019701</v>
      </c>
      <c r="AY266">
        <v>101.263478918461</v>
      </c>
      <c r="AZ266">
        <f t="shared" si="25"/>
        <v>134.84261226707406</v>
      </c>
      <c r="BA266">
        <f t="shared" si="24"/>
        <v>132.92365915695444</v>
      </c>
      <c r="BB266">
        <v>140.627517447305</v>
      </c>
    </row>
    <row r="267" spans="1:54" x14ac:dyDescent="0.35">
      <c r="A267">
        <v>265</v>
      </c>
      <c r="B267" s="1">
        <v>42667</v>
      </c>
      <c r="C267" t="s">
        <v>290</v>
      </c>
      <c r="D267">
        <v>125.92160057388701</v>
      </c>
      <c r="E267">
        <v>195.58070197449999</v>
      </c>
      <c r="F267">
        <v>193.16096202317399</v>
      </c>
      <c r="G267">
        <v>209.772639015702</v>
      </c>
      <c r="H267">
        <v>207.27079242359699</v>
      </c>
      <c r="I267">
        <v>193.78665328597401</v>
      </c>
      <c r="J267">
        <v>180.66189376800901</v>
      </c>
      <c r="K267">
        <v>175.027359198428</v>
      </c>
      <c r="L267">
        <v>171.27143973285999</v>
      </c>
      <c r="M267">
        <v>131.86367322681301</v>
      </c>
      <c r="N267">
        <v>142.68475184148801</v>
      </c>
      <c r="O267">
        <v>198.27010822170601</v>
      </c>
      <c r="P267">
        <v>229.76503590764901</v>
      </c>
      <c r="Q267">
        <v>216.46015864415699</v>
      </c>
      <c r="R267">
        <v>211.16170001709</v>
      </c>
      <c r="S267">
        <v>210.03036723364499</v>
      </c>
      <c r="T267">
        <v>181.265168448162</v>
      </c>
      <c r="U267">
        <v>158.71744636251901</v>
      </c>
      <c r="V267">
        <v>144.032363045756</v>
      </c>
      <c r="W267">
        <v>154.06339494037999</v>
      </c>
      <c r="X267">
        <v>130.903267653162</v>
      </c>
      <c r="Y267">
        <v>108.66464242671201</v>
      </c>
      <c r="Z267">
        <v>100.466927235984</v>
      </c>
      <c r="AA267">
        <v>73.249251150201601</v>
      </c>
      <c r="AB267">
        <v>69.972823148925102</v>
      </c>
      <c r="AC267">
        <v>68.473963001869606</v>
      </c>
      <c r="AD267">
        <v>63.578499022387803</v>
      </c>
      <c r="AE267">
        <v>104.482946239607</v>
      </c>
      <c r="AF267">
        <v>158.93374908049</v>
      </c>
      <c r="AG267">
        <v>216.13182846029099</v>
      </c>
      <c r="AH267">
        <v>273.71981391674899</v>
      </c>
      <c r="AI267">
        <v>326.70353093926599</v>
      </c>
      <c r="AJ267">
        <v>351.52397484879202</v>
      </c>
      <c r="AK267">
        <v>316.756743475451</v>
      </c>
      <c r="AL267">
        <v>251.846590804041</v>
      </c>
      <c r="AM267">
        <v>180.186463624086</v>
      </c>
      <c r="AN267">
        <v>121.10949725755199</v>
      </c>
      <c r="AO267">
        <v>257.07835438203199</v>
      </c>
      <c r="AP267">
        <v>158.621428571807</v>
      </c>
      <c r="AQ267">
        <v>99.057842109988997</v>
      </c>
      <c r="AR267">
        <v>22.230903427487601</v>
      </c>
      <c r="AS267">
        <v>24.6226173802043</v>
      </c>
      <c r="AT267">
        <v>58.6427143266408</v>
      </c>
      <c r="AU267">
        <v>195.552798187484</v>
      </c>
      <c r="AV267">
        <v>213.61953514573301</v>
      </c>
      <c r="AW267">
        <v>108.777859009075</v>
      </c>
      <c r="AX267">
        <v>104.426690879033</v>
      </c>
      <c r="AY267">
        <v>101.878082536359</v>
      </c>
      <c r="AZ267">
        <f t="shared" si="25"/>
        <v>164.4162822526439</v>
      </c>
      <c r="BA267">
        <f t="shared" si="24"/>
        <v>162.49732914252428</v>
      </c>
      <c r="BB267">
        <v>140.08421958156501</v>
      </c>
    </row>
    <row r="268" spans="1:54" x14ac:dyDescent="0.35">
      <c r="A268">
        <v>266</v>
      </c>
      <c r="B268" s="1">
        <v>42671</v>
      </c>
      <c r="C268" t="s">
        <v>291</v>
      </c>
      <c r="D268">
        <v>143.09068304092099</v>
      </c>
      <c r="E268">
        <v>209.04680201517399</v>
      </c>
      <c r="F268">
        <v>204.68240310230101</v>
      </c>
      <c r="G268">
        <v>221.50842509061599</v>
      </c>
      <c r="H268">
        <v>218.14743810338899</v>
      </c>
      <c r="I268">
        <v>211.89965568995001</v>
      </c>
      <c r="J268">
        <v>185.443832142297</v>
      </c>
      <c r="K268">
        <v>182.48682111349899</v>
      </c>
      <c r="L268">
        <v>183.11762236353599</v>
      </c>
      <c r="M268">
        <v>137.814457272906</v>
      </c>
      <c r="N268">
        <v>151.59155977896501</v>
      </c>
      <c r="O268">
        <v>194.77665707142401</v>
      </c>
      <c r="P268">
        <v>230.79675508013801</v>
      </c>
      <c r="Q268">
        <v>226.15720248033699</v>
      </c>
      <c r="R268">
        <v>220.77663381783199</v>
      </c>
      <c r="S268">
        <v>220.92053545359701</v>
      </c>
      <c r="T268">
        <v>179.56463077811199</v>
      </c>
      <c r="U268">
        <v>160.92237092082999</v>
      </c>
      <c r="V268">
        <v>143.94751152887599</v>
      </c>
      <c r="W268">
        <v>154.097633505114</v>
      </c>
      <c r="X268">
        <v>141.06810386830799</v>
      </c>
      <c r="Y268">
        <v>119.355765358927</v>
      </c>
      <c r="Z268">
        <v>96.295017379620305</v>
      </c>
      <c r="AA268">
        <v>80.923168194010998</v>
      </c>
      <c r="AB268">
        <v>69.549855096672701</v>
      </c>
      <c r="AC268">
        <v>66.267445555131701</v>
      </c>
      <c r="AD268">
        <v>72.480796419345495</v>
      </c>
      <c r="AE268">
        <v>112.451019231815</v>
      </c>
      <c r="AF268">
        <v>172.61107048964101</v>
      </c>
      <c r="AG268">
        <v>223.652760186878</v>
      </c>
      <c r="AH268">
        <v>291.41012402933001</v>
      </c>
      <c r="AI268">
        <v>318.11292844429602</v>
      </c>
      <c r="AJ268">
        <v>338.48698735437699</v>
      </c>
      <c r="AK268">
        <v>307.30490657525797</v>
      </c>
      <c r="AL268">
        <v>204.96703163383199</v>
      </c>
      <c r="AM268">
        <v>155.59015730342199</v>
      </c>
      <c r="AN268">
        <v>109.146797752852</v>
      </c>
      <c r="AO268">
        <v>250.19529759461</v>
      </c>
      <c r="AP268">
        <v>156.78894208901301</v>
      </c>
      <c r="AQ268">
        <v>112.26557492872099</v>
      </c>
      <c r="AR268">
        <v>32.541972128408801</v>
      </c>
      <c r="AS268">
        <v>30.422852878597901</v>
      </c>
      <c r="AT268">
        <v>70.719732857294602</v>
      </c>
      <c r="AU268">
        <v>187.65493299267001</v>
      </c>
      <c r="AV268">
        <v>210.79653622045501</v>
      </c>
      <c r="AW268">
        <v>85.853385200858398</v>
      </c>
      <c r="AX268">
        <v>81.397171420871899</v>
      </c>
      <c r="AY268">
        <v>101.28562700056401</v>
      </c>
      <c r="AZ268">
        <f t="shared" si="25"/>
        <v>166.25803313615828</v>
      </c>
      <c r="BA268">
        <f t="shared" si="24"/>
        <v>164.33908002603863</v>
      </c>
      <c r="BB268">
        <v>140.342697001381</v>
      </c>
    </row>
    <row r="269" spans="1:54" x14ac:dyDescent="0.35">
      <c r="A269">
        <v>267</v>
      </c>
      <c r="B269" s="1">
        <v>42674</v>
      </c>
      <c r="C269" t="s">
        <v>292</v>
      </c>
      <c r="D269">
        <v>111.318832620816</v>
      </c>
      <c r="E269">
        <v>175.89682047976001</v>
      </c>
      <c r="F269">
        <v>180.42566675206001</v>
      </c>
      <c r="G269">
        <v>191.872323511231</v>
      </c>
      <c r="H269">
        <v>193.90762891122401</v>
      </c>
      <c r="I269">
        <v>186.20802744192801</v>
      </c>
      <c r="J269">
        <v>167.32739244817901</v>
      </c>
      <c r="K269">
        <v>158.50834145333101</v>
      </c>
      <c r="L269">
        <v>163.78811166596401</v>
      </c>
      <c r="M269">
        <v>130.10778620315301</v>
      </c>
      <c r="N269">
        <v>135.64574463574201</v>
      </c>
      <c r="O269">
        <v>151.660973295367</v>
      </c>
      <c r="P269">
        <v>183.30469092411599</v>
      </c>
      <c r="Q269">
        <v>187.758050169011</v>
      </c>
      <c r="R269">
        <v>192.43234250483201</v>
      </c>
      <c r="S269">
        <v>197.85435548610201</v>
      </c>
      <c r="T269">
        <v>160.454114621277</v>
      </c>
      <c r="U269">
        <v>140.36411655555699</v>
      </c>
      <c r="V269">
        <v>138.050524882437</v>
      </c>
      <c r="W269">
        <v>146.11672930866999</v>
      </c>
      <c r="X269">
        <v>128.41258357710399</v>
      </c>
      <c r="Y269">
        <v>107.958681975921</v>
      </c>
      <c r="Z269">
        <v>83.146292673321</v>
      </c>
      <c r="AA269">
        <v>86.689002597839107</v>
      </c>
      <c r="AB269">
        <v>61.527281588509297</v>
      </c>
      <c r="AC269">
        <v>45.390411177194302</v>
      </c>
      <c r="AD269">
        <v>43.574855335142402</v>
      </c>
      <c r="AF269">
        <v>133.682939783878</v>
      </c>
      <c r="AG269">
        <v>188.21514539186299</v>
      </c>
      <c r="AH269">
        <v>232.767053267134</v>
      </c>
      <c r="AI269">
        <v>238.84522600965499</v>
      </c>
      <c r="AJ269">
        <v>228.76792827628901</v>
      </c>
      <c r="AK269">
        <v>196.93829858927299</v>
      </c>
      <c r="AL269">
        <v>147.00048403319599</v>
      </c>
      <c r="AM269">
        <v>109.232591993184</v>
      </c>
      <c r="AN269">
        <v>69.703072291284997</v>
      </c>
      <c r="AO269">
        <v>138.81019985856699</v>
      </c>
      <c r="AP269">
        <v>98.068994835556893</v>
      </c>
      <c r="AQ269">
        <v>67.048370045829301</v>
      </c>
      <c r="AT269">
        <v>38.703711061463501</v>
      </c>
      <c r="AU269">
        <v>82.687424218950596</v>
      </c>
      <c r="AV269">
        <v>116.507804734936</v>
      </c>
      <c r="AW269">
        <v>61.243037220877902</v>
      </c>
      <c r="AX269">
        <v>66.329734373062493</v>
      </c>
      <c r="AY269">
        <v>84.508945253429502</v>
      </c>
      <c r="AZ269">
        <f t="shared" si="25"/>
        <v>136.63916986742706</v>
      </c>
      <c r="BA269">
        <f t="shared" si="24"/>
        <v>134.72021675730741</v>
      </c>
      <c r="BB269">
        <v>140.36046080122401</v>
      </c>
    </row>
    <row r="270" spans="1:54" x14ac:dyDescent="0.35">
      <c r="A270">
        <v>268</v>
      </c>
      <c r="B270" s="1">
        <v>42678</v>
      </c>
      <c r="C270" t="s">
        <v>293</v>
      </c>
      <c r="D270">
        <v>94.7943596630993</v>
      </c>
      <c r="E270">
        <v>160.44827856285099</v>
      </c>
      <c r="F270">
        <v>163.38691029369301</v>
      </c>
      <c r="G270">
        <v>175.99212929934501</v>
      </c>
      <c r="H270">
        <v>174.50347771016899</v>
      </c>
      <c r="I270">
        <v>165.78487319525399</v>
      </c>
      <c r="J270">
        <v>151.34755678445799</v>
      </c>
      <c r="K270">
        <v>136.59432704882201</v>
      </c>
      <c r="L270">
        <v>143.53259206937901</v>
      </c>
      <c r="M270">
        <v>126.050873831413</v>
      </c>
      <c r="N270">
        <v>123.150363912321</v>
      </c>
      <c r="O270">
        <v>134.858542686335</v>
      </c>
      <c r="P270">
        <v>165.76660983500199</v>
      </c>
      <c r="Q270">
        <v>172.848645576698</v>
      </c>
      <c r="R270">
        <v>176.95750413146399</v>
      </c>
      <c r="S270">
        <v>181.12344628096099</v>
      </c>
      <c r="T270">
        <v>145.52897317014799</v>
      </c>
      <c r="U270">
        <v>134.184376495024</v>
      </c>
      <c r="V270">
        <v>116.504435755431</v>
      </c>
      <c r="W270">
        <v>123.245355545878</v>
      </c>
      <c r="X270">
        <v>109.109108429711</v>
      </c>
      <c r="Y270">
        <v>93.925851170142394</v>
      </c>
      <c r="Z270">
        <v>67.5514104563796</v>
      </c>
      <c r="AA270">
        <v>55.932856603732702</v>
      </c>
      <c r="AB270">
        <v>46.4933861791853</v>
      </c>
      <c r="AC270">
        <v>29.4763610686589</v>
      </c>
      <c r="AG270">
        <v>161.85565225001301</v>
      </c>
      <c r="AH270">
        <v>215.111941022602</v>
      </c>
      <c r="AI270">
        <v>211.936413262375</v>
      </c>
      <c r="AJ270">
        <v>207.852702834854</v>
      </c>
      <c r="AK270">
        <v>173.55497700049301</v>
      </c>
      <c r="AL270">
        <v>130.78734614785199</v>
      </c>
      <c r="AM270">
        <v>96.146583800109795</v>
      </c>
      <c r="AN270">
        <v>64.4178204471539</v>
      </c>
      <c r="AO270">
        <v>112.790590356366</v>
      </c>
      <c r="AP270">
        <v>72.345442565648995</v>
      </c>
      <c r="AQ270">
        <v>45.159147004381097</v>
      </c>
      <c r="AT270">
        <v>14.4421114906654</v>
      </c>
      <c r="AU270">
        <v>58.925845512179698</v>
      </c>
      <c r="AV270">
        <v>90.500947863666894</v>
      </c>
      <c r="AW270">
        <v>55.429878645818803</v>
      </c>
      <c r="AX270">
        <v>56.6352428470964</v>
      </c>
      <c r="AY270">
        <v>72.807501269085293</v>
      </c>
      <c r="AZ270">
        <f t="shared" si="25"/>
        <v>121.15797093199801</v>
      </c>
      <c r="BA270">
        <f t="shared" si="24"/>
        <v>119.23901782187838</v>
      </c>
      <c r="BB270">
        <v>139.98692257995199</v>
      </c>
    </row>
    <row r="271" spans="1:54" x14ac:dyDescent="0.35">
      <c r="A271">
        <v>269</v>
      </c>
      <c r="B271" s="1">
        <v>42681</v>
      </c>
      <c r="C271" t="s">
        <v>294</v>
      </c>
      <c r="D271">
        <v>107.267320520376</v>
      </c>
      <c r="E271">
        <v>183.79747068789499</v>
      </c>
      <c r="F271">
        <v>174.21894915987801</v>
      </c>
      <c r="G271">
        <v>191.66575049931799</v>
      </c>
      <c r="H271">
        <v>194.29140217352</v>
      </c>
      <c r="I271">
        <v>178.86737971808799</v>
      </c>
      <c r="J271">
        <v>162.12892206371899</v>
      </c>
      <c r="K271">
        <v>149.097964609282</v>
      </c>
      <c r="L271">
        <v>151.57151220273599</v>
      </c>
      <c r="M271">
        <v>127.023841840204</v>
      </c>
      <c r="N271">
        <v>136.363702817009</v>
      </c>
      <c r="O271">
        <v>145.721982251838</v>
      </c>
      <c r="P271">
        <v>178.202500085624</v>
      </c>
      <c r="Q271">
        <v>181.21750263773001</v>
      </c>
      <c r="R271">
        <v>182.53192282704899</v>
      </c>
      <c r="S271">
        <v>187.48237482719901</v>
      </c>
      <c r="T271">
        <v>150.64971941975699</v>
      </c>
      <c r="U271">
        <v>139.78854331804399</v>
      </c>
      <c r="V271">
        <v>122.93851723248601</v>
      </c>
      <c r="W271">
        <v>132.01250341452999</v>
      </c>
      <c r="X271">
        <v>113.368913515139</v>
      </c>
      <c r="Y271">
        <v>100.854302879321</v>
      </c>
      <c r="Z271">
        <v>73.606495887752502</v>
      </c>
      <c r="AA271">
        <v>58.945527411679002</v>
      </c>
      <c r="AB271">
        <v>42.802003743220901</v>
      </c>
      <c r="AC271">
        <v>31.197134356590801</v>
      </c>
      <c r="AG271">
        <v>175.32487269126199</v>
      </c>
      <c r="AH271">
        <v>220.34576308899</v>
      </c>
      <c r="AI271">
        <v>220.28104892384599</v>
      </c>
      <c r="AJ271">
        <v>210.79783556457599</v>
      </c>
      <c r="AK271">
        <v>178.96196853243799</v>
      </c>
      <c r="AL271">
        <v>137.391447971876</v>
      </c>
      <c r="AM271">
        <v>101.75932575820499</v>
      </c>
      <c r="AN271">
        <v>67.264162133340605</v>
      </c>
      <c r="AO271">
        <v>116.953522877613</v>
      </c>
      <c r="AP271">
        <v>80.8396048510714</v>
      </c>
      <c r="AQ271">
        <v>59.395472003695097</v>
      </c>
      <c r="AT271">
        <v>23.521681335471001</v>
      </c>
      <c r="AU271">
        <v>63.606222374867599</v>
      </c>
      <c r="AV271">
        <v>98.478099961721597</v>
      </c>
      <c r="AW271">
        <v>57.003154848247803</v>
      </c>
      <c r="AX271">
        <v>61.007535807641098</v>
      </c>
      <c r="AY271">
        <v>73.367260912749799</v>
      </c>
      <c r="AZ271">
        <f t="shared" si="25"/>
        <v>128.92821255203714</v>
      </c>
      <c r="BA271">
        <f t="shared" si="24"/>
        <v>127.00925944191751</v>
      </c>
      <c r="BB271">
        <v>139.333567030213</v>
      </c>
    </row>
    <row r="272" spans="1:54" x14ac:dyDescent="0.35">
      <c r="A272">
        <v>270</v>
      </c>
      <c r="B272" s="1">
        <v>42682</v>
      </c>
      <c r="C272" t="s">
        <v>295</v>
      </c>
      <c r="F272">
        <v>155.85507712330801</v>
      </c>
      <c r="G272">
        <v>173.97068817835299</v>
      </c>
      <c r="H272">
        <v>175.208387023683</v>
      </c>
      <c r="I272">
        <v>150.97826684564299</v>
      </c>
      <c r="J272">
        <v>143.92617423367801</v>
      </c>
      <c r="K272">
        <v>131.46425620876499</v>
      </c>
      <c r="L272">
        <v>137.61972792447099</v>
      </c>
      <c r="M272">
        <v>119.096763599143</v>
      </c>
      <c r="N272">
        <v>116.026057672806</v>
      </c>
      <c r="R272">
        <v>167.53219932859801</v>
      </c>
      <c r="S272">
        <v>179.75772696650901</v>
      </c>
      <c r="T272">
        <v>140.47431007036801</v>
      </c>
      <c r="U272">
        <v>122.89989426591799</v>
      </c>
      <c r="V272">
        <v>107.222620630549</v>
      </c>
      <c r="W272">
        <v>122.908499322027</v>
      </c>
      <c r="X272">
        <v>104.15980130594301</v>
      </c>
      <c r="Y272">
        <v>93.654577485344603</v>
      </c>
      <c r="Z272">
        <v>63.652971368975201</v>
      </c>
      <c r="AA272">
        <v>41.316079210715202</v>
      </c>
      <c r="AB272">
        <v>18.581701727680699</v>
      </c>
      <c r="AC272">
        <v>30.220585752329999</v>
      </c>
      <c r="AI272">
        <v>210.329595285067</v>
      </c>
      <c r="AJ272">
        <v>212.18442003114299</v>
      </c>
      <c r="AK272">
        <v>182.18314497260701</v>
      </c>
      <c r="AL272">
        <v>132.85363897932299</v>
      </c>
      <c r="AM272">
        <v>90.354238608947099</v>
      </c>
      <c r="AN272">
        <v>58.122297315597301</v>
      </c>
      <c r="AO272">
        <v>118.94241676894799</v>
      </c>
      <c r="AP272">
        <v>78.351671346897803</v>
      </c>
      <c r="AU272">
        <v>61.080438356570099</v>
      </c>
      <c r="AV272">
        <v>92.436171468516804</v>
      </c>
      <c r="AW272">
        <v>47.2468775468651</v>
      </c>
      <c r="AX272">
        <v>56.707688203485098</v>
      </c>
      <c r="AY272">
        <v>77.843198160759698</v>
      </c>
      <c r="AZ272">
        <f t="shared" si="25"/>
        <v>115.15182833204516</v>
      </c>
      <c r="BA272">
        <f t="shared" si="24"/>
        <v>113.23287522192553</v>
      </c>
      <c r="BB272">
        <v>139.726680519209</v>
      </c>
    </row>
    <row r="273" spans="1:54" x14ac:dyDescent="0.35">
      <c r="A273">
        <v>271</v>
      </c>
      <c r="B273" s="1">
        <v>42690</v>
      </c>
      <c r="C273" t="s">
        <v>285</v>
      </c>
      <c r="D273">
        <v>115.541464910456</v>
      </c>
      <c r="E273">
        <v>174.59904997499601</v>
      </c>
      <c r="F273">
        <v>175.28422162959799</v>
      </c>
      <c r="G273">
        <v>198.41384525602501</v>
      </c>
      <c r="H273">
        <v>188.03978412731999</v>
      </c>
      <c r="I273">
        <v>175.70859171975701</v>
      </c>
      <c r="J273">
        <v>163.601828689505</v>
      </c>
      <c r="K273">
        <v>152.85491907185701</v>
      </c>
      <c r="L273">
        <v>160.85980976811001</v>
      </c>
      <c r="M273">
        <v>134.734610399301</v>
      </c>
      <c r="N273">
        <v>137.380409939798</v>
      </c>
      <c r="O273">
        <v>152.178593198122</v>
      </c>
      <c r="P273">
        <v>182.356633269377</v>
      </c>
      <c r="Q273">
        <v>186.9444456956</v>
      </c>
      <c r="R273">
        <v>195.818846142436</v>
      </c>
      <c r="S273">
        <v>198.794019763481</v>
      </c>
      <c r="T273">
        <v>164.11839591683099</v>
      </c>
      <c r="U273">
        <v>142.861748784566</v>
      </c>
      <c r="V273">
        <v>133.603509193067</v>
      </c>
      <c r="W273">
        <v>136.614839080471</v>
      </c>
      <c r="X273">
        <v>124.473066347498</v>
      </c>
      <c r="Y273">
        <v>107.122919705773</v>
      </c>
      <c r="Z273">
        <v>82.162388428933397</v>
      </c>
      <c r="AA273">
        <v>77.310993949683194</v>
      </c>
      <c r="AB273">
        <v>60.1337307114281</v>
      </c>
      <c r="AC273">
        <v>39.081540214830397</v>
      </c>
      <c r="AG273">
        <v>183.91872567471</v>
      </c>
      <c r="AH273">
        <v>230.17874752341601</v>
      </c>
      <c r="AI273">
        <v>244.55975244836799</v>
      </c>
      <c r="AJ273">
        <v>231.06466051607001</v>
      </c>
      <c r="AK273">
        <v>183.50513445734001</v>
      </c>
      <c r="AL273">
        <v>136.34493631713701</v>
      </c>
      <c r="AM273">
        <v>93.724773316559506</v>
      </c>
      <c r="AN273">
        <v>62.521085868410204</v>
      </c>
      <c r="AO273">
        <v>133.90467103199501</v>
      </c>
      <c r="AP273">
        <v>96.152366061122095</v>
      </c>
      <c r="AQ273">
        <v>59.700954405683099</v>
      </c>
      <c r="AT273">
        <v>32.041272540148697</v>
      </c>
      <c r="AU273">
        <v>64.838025492720206</v>
      </c>
      <c r="AV273">
        <v>124.651845666612</v>
      </c>
      <c r="AW273">
        <v>51.483782016346098</v>
      </c>
      <c r="AX273">
        <v>57.247725183740997</v>
      </c>
      <c r="AY273">
        <v>77.8849237210284</v>
      </c>
      <c r="AZ273">
        <f t="shared" si="25"/>
        <v>135.44924623558668</v>
      </c>
      <c r="BA273">
        <f t="shared" si="24"/>
        <v>133.53029312546704</v>
      </c>
      <c r="BB273">
        <v>139.74645366731301</v>
      </c>
    </row>
    <row r="274" spans="1:54" x14ac:dyDescent="0.35">
      <c r="A274">
        <v>272</v>
      </c>
      <c r="B274" s="1">
        <v>42691</v>
      </c>
      <c r="C274" t="s">
        <v>263</v>
      </c>
      <c r="F274">
        <v>158.36602165709701</v>
      </c>
      <c r="G274">
        <v>178.596077831218</v>
      </c>
      <c r="H274">
        <v>177.979128940652</v>
      </c>
      <c r="I274">
        <v>161.79129443335199</v>
      </c>
      <c r="J274">
        <v>148.87549146494899</v>
      </c>
      <c r="K274">
        <v>128.86821772376101</v>
      </c>
      <c r="R274">
        <v>175.68407978798899</v>
      </c>
      <c r="S274">
        <v>184.93524969484301</v>
      </c>
      <c r="T274">
        <v>154.42651636738901</v>
      </c>
      <c r="U274">
        <v>138.43958484505799</v>
      </c>
      <c r="V274">
        <v>113.25328278654401</v>
      </c>
      <c r="W274">
        <v>120.09421914765799</v>
      </c>
      <c r="X274">
        <v>106.25307707353601</v>
      </c>
      <c r="Y274">
        <v>99.016728410208998</v>
      </c>
      <c r="Z274">
        <v>71.888395915064393</v>
      </c>
      <c r="AH274">
        <v>215.911995191443</v>
      </c>
      <c r="AI274">
        <v>218.38254106987901</v>
      </c>
      <c r="AJ274">
        <v>205.09519020967201</v>
      </c>
      <c r="AK274">
        <v>170.48826279983899</v>
      </c>
      <c r="AL274">
        <v>127.607281813187</v>
      </c>
      <c r="AM274">
        <v>94.830275681768697</v>
      </c>
      <c r="AN274">
        <v>63.139212673464897</v>
      </c>
      <c r="AO274">
        <v>112.52830595743499</v>
      </c>
      <c r="AP274">
        <v>77.049435328688006</v>
      </c>
      <c r="AU274">
        <v>55.878335085074298</v>
      </c>
      <c r="AV274">
        <v>97.444971651322405</v>
      </c>
      <c r="AW274">
        <v>51.658585139098903</v>
      </c>
      <c r="AX274">
        <v>56.730798179759603</v>
      </c>
      <c r="AY274">
        <v>79.652454844922502</v>
      </c>
      <c r="AZ274">
        <f t="shared" si="25"/>
        <v>129.13327626568531</v>
      </c>
      <c r="BA274">
        <f t="shared" si="24"/>
        <v>127.21432315556568</v>
      </c>
      <c r="BB274">
        <v>139.04086796314601</v>
      </c>
    </row>
    <row r="275" spans="1:54" x14ac:dyDescent="0.35">
      <c r="A275">
        <v>273</v>
      </c>
      <c r="B275" s="1">
        <v>42691</v>
      </c>
      <c r="C275" t="s">
        <v>294</v>
      </c>
      <c r="D275">
        <v>99.549603674657803</v>
      </c>
      <c r="E275">
        <v>166.89528523143801</v>
      </c>
      <c r="F275">
        <v>158.865499706089</v>
      </c>
      <c r="G275">
        <v>184.24425555981699</v>
      </c>
      <c r="H275">
        <v>178.69708373442501</v>
      </c>
      <c r="I275">
        <v>163.622554331998</v>
      </c>
      <c r="J275">
        <v>150.55457405558101</v>
      </c>
      <c r="K275">
        <v>136.49057961665201</v>
      </c>
      <c r="L275">
        <v>139.67584666551099</v>
      </c>
      <c r="M275">
        <v>122.890374530489</v>
      </c>
      <c r="N275">
        <v>119.736478735321</v>
      </c>
      <c r="O275">
        <v>135.68900401184601</v>
      </c>
      <c r="P275">
        <v>167.03963564426999</v>
      </c>
      <c r="Q275">
        <v>171.64363239174801</v>
      </c>
      <c r="R275">
        <v>179.343388723679</v>
      </c>
      <c r="S275">
        <v>185.72786340604</v>
      </c>
      <c r="T275">
        <v>150.615202454772</v>
      </c>
      <c r="U275">
        <v>134.18814590083099</v>
      </c>
      <c r="V275">
        <v>115.103115385523</v>
      </c>
      <c r="W275">
        <v>120.984888899043</v>
      </c>
      <c r="X275">
        <v>107.67963550135499</v>
      </c>
      <c r="Y275">
        <v>93.487312701134002</v>
      </c>
      <c r="Z275">
        <v>69.035631092421298</v>
      </c>
      <c r="AA275">
        <v>53.475260846022003</v>
      </c>
      <c r="AB275">
        <v>66.2858500390156</v>
      </c>
      <c r="AC275">
        <v>36.684312456790003</v>
      </c>
      <c r="AG275">
        <v>161.987896021344</v>
      </c>
      <c r="AH275">
        <v>221.361847800665</v>
      </c>
      <c r="AI275">
        <v>222.70494798909399</v>
      </c>
      <c r="AJ275">
        <v>221.17357675969001</v>
      </c>
      <c r="AK275">
        <v>184.50034389958901</v>
      </c>
      <c r="AL275">
        <v>136.60513551682399</v>
      </c>
      <c r="AM275">
        <v>104.723357866608</v>
      </c>
      <c r="AN275">
        <v>73.7398184752319</v>
      </c>
      <c r="AO275">
        <v>126.82969786158699</v>
      </c>
      <c r="AP275">
        <v>83.395519424343703</v>
      </c>
      <c r="AQ275">
        <v>49.594543968616399</v>
      </c>
      <c r="AT275">
        <v>17.489062077946901</v>
      </c>
      <c r="AU275">
        <v>67.062298328800907</v>
      </c>
      <c r="AV275">
        <v>105.662626695729</v>
      </c>
      <c r="AW275">
        <v>62.084795248873299</v>
      </c>
      <c r="AX275">
        <v>63.675938203589403</v>
      </c>
      <c r="AY275">
        <v>80.270890051428907</v>
      </c>
      <c r="AZ275">
        <f t="shared" si="25"/>
        <v>125.37365840666119</v>
      </c>
      <c r="BA275">
        <f t="shared" si="24"/>
        <v>123.45470529654156</v>
      </c>
      <c r="BB275">
        <v>137.510953756086</v>
      </c>
    </row>
    <row r="276" spans="1:54" x14ac:dyDescent="0.35">
      <c r="A276">
        <v>274</v>
      </c>
      <c r="B276" s="1">
        <v>42701</v>
      </c>
      <c r="C276" t="s">
        <v>273</v>
      </c>
      <c r="D276">
        <v>135.456058147383</v>
      </c>
      <c r="E276">
        <v>193.79249462420799</v>
      </c>
      <c r="F276">
        <v>200.29627472643901</v>
      </c>
      <c r="G276">
        <v>222.75299905958801</v>
      </c>
      <c r="H276">
        <v>214.67838217676999</v>
      </c>
      <c r="I276">
        <v>196.42978383046699</v>
      </c>
      <c r="J276">
        <v>190.267312486648</v>
      </c>
      <c r="K276">
        <v>185.06756075952001</v>
      </c>
      <c r="L276">
        <v>170.82611428053599</v>
      </c>
      <c r="M276">
        <v>150.73007942070501</v>
      </c>
      <c r="N276">
        <v>161.74546543007199</v>
      </c>
      <c r="O276">
        <v>196.10135636648801</v>
      </c>
      <c r="P276">
        <v>224.74900629991399</v>
      </c>
      <c r="Q276">
        <v>221.89192160153701</v>
      </c>
      <c r="R276">
        <v>216.64210543407199</v>
      </c>
      <c r="S276">
        <v>221.30573301200499</v>
      </c>
      <c r="T276">
        <v>183.50916779125501</v>
      </c>
      <c r="U276">
        <v>164.786323785447</v>
      </c>
      <c r="V276">
        <v>138.276976424184</v>
      </c>
      <c r="W276">
        <v>144.078822831157</v>
      </c>
      <c r="X276">
        <v>127.999006402058</v>
      </c>
      <c r="Y276">
        <v>114.287022421126</v>
      </c>
      <c r="Z276">
        <v>97.467241314228204</v>
      </c>
      <c r="AA276">
        <v>68.183679931104294</v>
      </c>
      <c r="AB276">
        <v>56.489800616068202</v>
      </c>
      <c r="AC276">
        <v>55.358394241282099</v>
      </c>
      <c r="AD276">
        <v>68.2575030867756</v>
      </c>
      <c r="AE276">
        <v>109.396458443572</v>
      </c>
      <c r="AF276">
        <v>159.16256011901399</v>
      </c>
      <c r="AG276">
        <v>204.12272065333701</v>
      </c>
      <c r="AH276">
        <v>262.73703378337899</v>
      </c>
      <c r="AI276">
        <v>309.48600366221598</v>
      </c>
      <c r="AJ276">
        <v>343.42767943819001</v>
      </c>
      <c r="AK276">
        <v>311.91801939167198</v>
      </c>
      <c r="AL276">
        <v>225.919791222474</v>
      </c>
      <c r="AM276">
        <v>152.31330229285001</v>
      </c>
      <c r="AN276">
        <v>109.635035449201</v>
      </c>
      <c r="AO276">
        <v>257.171864549612</v>
      </c>
      <c r="AP276">
        <v>146.14882268488299</v>
      </c>
      <c r="AQ276">
        <v>93.469417954963404</v>
      </c>
      <c r="AR276">
        <v>22.0971264308989</v>
      </c>
      <c r="AS276">
        <v>25.387207273556601</v>
      </c>
      <c r="AT276">
        <v>57.392989298797097</v>
      </c>
      <c r="AU276">
        <v>187.35392516535001</v>
      </c>
      <c r="AV276">
        <v>205.33736630489099</v>
      </c>
      <c r="AW276">
        <v>91.7734375871174</v>
      </c>
      <c r="AX276">
        <v>86.489129797586799</v>
      </c>
      <c r="AY276">
        <v>94.546948419096196</v>
      </c>
      <c r="AZ276">
        <f t="shared" si="25"/>
        <v>162.01486305049363</v>
      </c>
      <c r="BA276">
        <f t="shared" si="24"/>
        <v>160.09590994037399</v>
      </c>
      <c r="BB276">
        <v>137.07470641417001</v>
      </c>
    </row>
    <row r="277" spans="1:54" x14ac:dyDescent="0.35">
      <c r="A277">
        <v>275</v>
      </c>
      <c r="B277" s="1">
        <v>42706</v>
      </c>
      <c r="C277" t="s">
        <v>230</v>
      </c>
      <c r="D277">
        <v>133.947411349389</v>
      </c>
      <c r="E277">
        <v>192.75881053379501</v>
      </c>
      <c r="F277">
        <v>194.84628935530901</v>
      </c>
      <c r="G277">
        <v>213.313401331682</v>
      </c>
      <c r="H277">
        <v>216.49648460320401</v>
      </c>
      <c r="I277">
        <v>200.37571621963801</v>
      </c>
      <c r="J277">
        <v>177.19585421846901</v>
      </c>
      <c r="K277">
        <v>175.78537743999399</v>
      </c>
      <c r="L277">
        <v>172.571504666501</v>
      </c>
      <c r="M277">
        <v>156.84519149053199</v>
      </c>
      <c r="N277">
        <v>158.38899832660499</v>
      </c>
      <c r="O277">
        <v>176.27631587582701</v>
      </c>
      <c r="P277">
        <v>207.31500981732</v>
      </c>
      <c r="Q277">
        <v>210.38958931433999</v>
      </c>
      <c r="R277">
        <v>204.80993459994201</v>
      </c>
      <c r="S277">
        <v>207.955281970464</v>
      </c>
      <c r="T277">
        <v>177.247946980351</v>
      </c>
      <c r="U277">
        <v>158.22652415946601</v>
      </c>
      <c r="V277">
        <v>147.200140191721</v>
      </c>
      <c r="W277">
        <v>155.29112420069399</v>
      </c>
      <c r="X277">
        <v>143.03636328533</v>
      </c>
      <c r="Y277">
        <v>112.160244350339</v>
      </c>
      <c r="Z277">
        <v>105.70198498805399</v>
      </c>
      <c r="AA277">
        <v>100.659201940218</v>
      </c>
      <c r="AB277">
        <v>60.634735742798298</v>
      </c>
      <c r="AC277">
        <v>55.391431616751099</v>
      </c>
      <c r="AD277">
        <v>71.215224921645202</v>
      </c>
      <c r="AE277">
        <v>106.29446314633201</v>
      </c>
      <c r="AF277">
        <v>141.31541026687901</v>
      </c>
      <c r="AG277">
        <v>191.091364563394</v>
      </c>
      <c r="AH277">
        <v>247.48882724049301</v>
      </c>
      <c r="AI277">
        <v>265.14991265866797</v>
      </c>
      <c r="AJ277">
        <v>269.96693818953003</v>
      </c>
      <c r="AK277">
        <v>234.40150396663</v>
      </c>
      <c r="AL277">
        <v>154.34109886513099</v>
      </c>
      <c r="AM277">
        <v>111.861034316865</v>
      </c>
      <c r="AN277">
        <v>69.874755482709205</v>
      </c>
      <c r="AO277">
        <v>178.62297335950601</v>
      </c>
      <c r="AP277">
        <v>127.95948134582299</v>
      </c>
      <c r="AQ277">
        <v>76.878935827123101</v>
      </c>
      <c r="AS277">
        <v>25.627362265143901</v>
      </c>
      <c r="AT277">
        <v>41.453874669189901</v>
      </c>
      <c r="AU277">
        <v>116.076289762653</v>
      </c>
      <c r="AV277">
        <v>150.110821245892</v>
      </c>
      <c r="AW277">
        <v>58.3337597693479</v>
      </c>
      <c r="AX277">
        <v>66.965943449585097</v>
      </c>
      <c r="AY277">
        <v>84.634135197725797</v>
      </c>
      <c r="AZ277">
        <f t="shared" si="25"/>
        <v>149.03159529955323</v>
      </c>
      <c r="BA277">
        <f t="shared" si="24"/>
        <v>147.11264218943359</v>
      </c>
      <c r="BB277">
        <v>136.72421681383699</v>
      </c>
    </row>
    <row r="278" spans="1:54" x14ac:dyDescent="0.35">
      <c r="A278">
        <v>276</v>
      </c>
      <c r="B278" s="1">
        <v>42707</v>
      </c>
      <c r="C278" t="s">
        <v>296</v>
      </c>
      <c r="G278">
        <v>205.76199849313301</v>
      </c>
      <c r="H278">
        <v>201.52302573656499</v>
      </c>
      <c r="I278">
        <v>183.20981518804501</v>
      </c>
      <c r="J278">
        <v>161.18679659187299</v>
      </c>
      <c r="K278">
        <v>150.76273507607499</v>
      </c>
      <c r="L278">
        <v>146.847954935811</v>
      </c>
      <c r="R278">
        <v>191.652504194313</v>
      </c>
      <c r="S278">
        <v>200.03658776057799</v>
      </c>
      <c r="T278">
        <v>161.85232009550299</v>
      </c>
      <c r="U278">
        <v>144.15144244394199</v>
      </c>
      <c r="V278">
        <v>125.55304478225401</v>
      </c>
      <c r="W278">
        <v>127.964858156402</v>
      </c>
      <c r="X278">
        <v>110.372321059783</v>
      </c>
      <c r="Y278">
        <v>104.62967892512999</v>
      </c>
      <c r="Z278">
        <v>96.348116136128596</v>
      </c>
      <c r="AA278">
        <v>67.886928452274901</v>
      </c>
      <c r="AI278">
        <v>251.27522238326799</v>
      </c>
      <c r="AJ278">
        <v>264.53371583778602</v>
      </c>
      <c r="AK278">
        <v>238.349016769277</v>
      </c>
      <c r="AL278">
        <v>175.74690294369199</v>
      </c>
      <c r="AM278">
        <v>111.756977378363</v>
      </c>
      <c r="AN278">
        <v>70.742082231121898</v>
      </c>
      <c r="AO278">
        <v>173.27972565200901</v>
      </c>
      <c r="AP278">
        <v>108.308298791967</v>
      </c>
      <c r="AU278">
        <v>122.70739439522301</v>
      </c>
      <c r="AV278">
        <v>140.85849324021299</v>
      </c>
      <c r="AW278">
        <v>51.851663912524401</v>
      </c>
      <c r="AX278">
        <v>58.267249463289602</v>
      </c>
      <c r="AY278">
        <v>76.580630845235902</v>
      </c>
      <c r="AZ278">
        <f t="shared" si="25"/>
        <v>145.65508627144075</v>
      </c>
      <c r="BA278">
        <f t="shared" si="24"/>
        <v>143.73613316132111</v>
      </c>
      <c r="BB278">
        <v>137.09174071339899</v>
      </c>
    </row>
    <row r="279" spans="1:54" x14ac:dyDescent="0.35">
      <c r="A279">
        <v>277</v>
      </c>
      <c r="B279" s="1">
        <v>42718</v>
      </c>
      <c r="C279" t="s">
        <v>297</v>
      </c>
      <c r="D279">
        <v>111.72613288973</v>
      </c>
      <c r="E279">
        <v>179.897059843058</v>
      </c>
      <c r="F279">
        <v>184.58663188695201</v>
      </c>
      <c r="G279">
        <v>208.809581592001</v>
      </c>
      <c r="H279">
        <v>198.96642561666499</v>
      </c>
      <c r="I279">
        <v>183.11073473080401</v>
      </c>
      <c r="J279">
        <v>170.924957071585</v>
      </c>
      <c r="K279">
        <v>159.92228663175601</v>
      </c>
      <c r="L279">
        <v>155.453107112369</v>
      </c>
      <c r="M279">
        <v>143.61511517741499</v>
      </c>
      <c r="N279">
        <v>150.23383657660699</v>
      </c>
      <c r="O279">
        <v>170.00841225951399</v>
      </c>
      <c r="P279">
        <v>199.22692344884101</v>
      </c>
      <c r="Q279">
        <v>192.265654239459</v>
      </c>
      <c r="R279">
        <v>192.109189680904</v>
      </c>
      <c r="S279">
        <v>198.64962514080199</v>
      </c>
      <c r="T279">
        <v>165.900648422849</v>
      </c>
      <c r="U279">
        <v>145.77570877014099</v>
      </c>
      <c r="V279">
        <v>125.98038585272801</v>
      </c>
      <c r="W279">
        <v>134.22449705234399</v>
      </c>
      <c r="X279">
        <v>122.301805030267</v>
      </c>
      <c r="Y279">
        <v>107.46491355398</v>
      </c>
      <c r="Z279">
        <v>92.155450981738596</v>
      </c>
      <c r="AA279">
        <v>73.389602754166901</v>
      </c>
      <c r="AB279">
        <v>69.740193083486702</v>
      </c>
      <c r="AC279">
        <v>56.083084116906498</v>
      </c>
      <c r="AD279">
        <v>60.818106266913297</v>
      </c>
      <c r="AE279">
        <v>101.349024774974</v>
      </c>
      <c r="AF279">
        <v>135.372658955101</v>
      </c>
      <c r="AG279">
        <v>190.88099850593599</v>
      </c>
      <c r="AH279">
        <v>244.06913242213801</v>
      </c>
      <c r="AI279">
        <v>267.080447778853</v>
      </c>
      <c r="AJ279">
        <v>281.72722572625599</v>
      </c>
      <c r="AK279">
        <v>262.29416429827501</v>
      </c>
      <c r="AL279">
        <v>225.82966629676801</v>
      </c>
      <c r="AM279">
        <v>175.38154003910401</v>
      </c>
      <c r="AN279">
        <v>105.32954463991101</v>
      </c>
      <c r="AO279">
        <v>191.35116578021101</v>
      </c>
      <c r="AP279">
        <v>114.057669381162</v>
      </c>
      <c r="AQ279">
        <v>72.906297503289807</v>
      </c>
      <c r="AS279">
        <v>20.757055306011299</v>
      </c>
      <c r="AT279">
        <v>34.517747559419298</v>
      </c>
      <c r="AU279">
        <v>150.50794671319099</v>
      </c>
      <c r="AV279">
        <v>159.40660955367301</v>
      </c>
      <c r="AW279">
        <v>85.577347292759796</v>
      </c>
      <c r="AX279">
        <v>79.4157236469118</v>
      </c>
      <c r="AY279">
        <v>95.731056795740102</v>
      </c>
      <c r="AZ279">
        <f t="shared" si="25"/>
        <v>147.806023250078</v>
      </c>
      <c r="BA279">
        <f t="shared" si="24"/>
        <v>145.88707013995838</v>
      </c>
      <c r="BB279">
        <v>135.507599177261</v>
      </c>
    </row>
    <row r="280" spans="1:54" x14ac:dyDescent="0.35">
      <c r="A280">
        <v>278</v>
      </c>
      <c r="B280" s="1">
        <v>42747</v>
      </c>
      <c r="C280" t="s">
        <v>298</v>
      </c>
      <c r="D280">
        <v>89.683037591629798</v>
      </c>
      <c r="E280">
        <v>154.95363958002</v>
      </c>
      <c r="F280">
        <v>154.73783969918901</v>
      </c>
      <c r="G280">
        <v>180.15960869404699</v>
      </c>
      <c r="H280">
        <v>189.66602523785801</v>
      </c>
      <c r="I280">
        <v>161.67079774830901</v>
      </c>
      <c r="J280">
        <v>146.98629330205699</v>
      </c>
      <c r="K280">
        <v>133.81052795854001</v>
      </c>
      <c r="L280">
        <v>139.02757025039901</v>
      </c>
      <c r="M280">
        <v>134.49064583380999</v>
      </c>
      <c r="N280">
        <v>149.20453750694199</v>
      </c>
      <c r="O280">
        <v>155.97734396748399</v>
      </c>
      <c r="P280">
        <v>172.604373926048</v>
      </c>
      <c r="Q280">
        <v>172.454346445781</v>
      </c>
      <c r="R280">
        <v>169.08456767061099</v>
      </c>
      <c r="S280">
        <v>181.65610034907999</v>
      </c>
      <c r="T280">
        <v>144.308332668958</v>
      </c>
      <c r="U280">
        <v>131.22799761812499</v>
      </c>
      <c r="V280">
        <v>99.955452458109207</v>
      </c>
      <c r="W280">
        <v>110.853643311512</v>
      </c>
      <c r="X280">
        <v>101.60571630189401</v>
      </c>
      <c r="Y280">
        <v>82.095425411849604</v>
      </c>
      <c r="Z280">
        <v>66.464893164802405</v>
      </c>
      <c r="AA280">
        <v>53.239615953323103</v>
      </c>
      <c r="AB280">
        <v>54.703183837830203</v>
      </c>
      <c r="AC280">
        <v>54.092302202064502</v>
      </c>
      <c r="AD280">
        <v>59.808098239131503</v>
      </c>
      <c r="AG280">
        <v>154.19896724931201</v>
      </c>
      <c r="AH280">
        <v>198.83124701973099</v>
      </c>
      <c r="AI280">
        <v>240.19032473867301</v>
      </c>
      <c r="AJ280">
        <v>261.08298011556798</v>
      </c>
      <c r="AK280">
        <v>259.17906456015402</v>
      </c>
      <c r="AL280">
        <v>218.519010619878</v>
      </c>
      <c r="AM280">
        <v>183.53349702281</v>
      </c>
      <c r="AN280">
        <v>116.38790143707701</v>
      </c>
      <c r="AO280">
        <v>181.46989342168399</v>
      </c>
      <c r="AP280">
        <v>70.302555722869698</v>
      </c>
      <c r="AQ280">
        <v>25.511181755382001</v>
      </c>
      <c r="AS280">
        <v>5.8204813264456297</v>
      </c>
      <c r="AU280">
        <v>144.647520923717</v>
      </c>
      <c r="AV280">
        <v>130.34555296740501</v>
      </c>
      <c r="AW280">
        <v>92.785280462979998</v>
      </c>
      <c r="AX280">
        <v>85.209171537387206</v>
      </c>
      <c r="AY280">
        <v>87.241666299782594</v>
      </c>
      <c r="AZ280">
        <f t="shared" si="25"/>
        <v>134.08586850250592</v>
      </c>
      <c r="BA280">
        <f t="shared" si="24"/>
        <v>132.16691539238627</v>
      </c>
      <c r="BB280">
        <v>135.57353591313199</v>
      </c>
    </row>
    <row r="281" spans="1:54" x14ac:dyDescent="0.35">
      <c r="A281">
        <v>279</v>
      </c>
      <c r="B281" s="1">
        <v>42770</v>
      </c>
      <c r="C281" t="s">
        <v>299</v>
      </c>
      <c r="D281">
        <v>108.17636300394101</v>
      </c>
      <c r="E281">
        <v>178.75692948923501</v>
      </c>
      <c r="F281">
        <v>185.91940555126601</v>
      </c>
      <c r="G281">
        <v>205.23673481392001</v>
      </c>
      <c r="H281">
        <v>194.86461113969901</v>
      </c>
      <c r="I281">
        <v>179.499503531914</v>
      </c>
      <c r="J281">
        <v>174.930475161065</v>
      </c>
      <c r="K281">
        <v>168.99316679413599</v>
      </c>
      <c r="L281">
        <v>174.698708928672</v>
      </c>
      <c r="M281">
        <v>186.54636783762001</v>
      </c>
      <c r="N281">
        <v>196.35177868167401</v>
      </c>
      <c r="O281">
        <v>199.88446439430001</v>
      </c>
      <c r="P281">
        <v>206.91432750794101</v>
      </c>
      <c r="Q281">
        <v>195.97202040246401</v>
      </c>
      <c r="R281">
        <v>195.25727969811601</v>
      </c>
      <c r="S281">
        <v>204.432105594766</v>
      </c>
      <c r="T281">
        <v>188.534292383749</v>
      </c>
      <c r="U281">
        <v>170.85022610201401</v>
      </c>
      <c r="V281">
        <v>142.05038655471199</v>
      </c>
      <c r="W281">
        <v>150.459354326446</v>
      </c>
      <c r="X281">
        <v>127.26284012037701</v>
      </c>
      <c r="Y281">
        <v>114.37160351971799</v>
      </c>
      <c r="Z281">
        <v>105.04413804375299</v>
      </c>
      <c r="AA281">
        <v>86.649095095273196</v>
      </c>
      <c r="AB281">
        <v>78.667516478828105</v>
      </c>
      <c r="AC281">
        <v>56.169325602766698</v>
      </c>
      <c r="AD281">
        <v>71.247086773286398</v>
      </c>
      <c r="AE281">
        <v>114.66529828256</v>
      </c>
      <c r="AF281">
        <v>146.395096930092</v>
      </c>
      <c r="AG281">
        <v>191.371411859338</v>
      </c>
      <c r="AH281">
        <v>275.18589168170899</v>
      </c>
      <c r="AI281">
        <v>258.80317484662203</v>
      </c>
      <c r="AJ281">
        <v>269.23541049515802</v>
      </c>
      <c r="AK281">
        <v>240.52927147637499</v>
      </c>
      <c r="AL281">
        <v>190.54792522413101</v>
      </c>
      <c r="AM281">
        <v>158.627589067879</v>
      </c>
      <c r="AN281">
        <v>128.13434964583399</v>
      </c>
      <c r="AO281">
        <v>178.98040587282301</v>
      </c>
      <c r="AP281">
        <v>127.565436804491</v>
      </c>
      <c r="AQ281">
        <v>78.188421125830203</v>
      </c>
      <c r="AR281">
        <v>10.679251547387899</v>
      </c>
      <c r="AS281">
        <v>35.741695880483903</v>
      </c>
      <c r="AT281">
        <v>49.104759415957197</v>
      </c>
      <c r="AU281">
        <v>124.395729579215</v>
      </c>
      <c r="AV281">
        <v>141.70876267764899</v>
      </c>
      <c r="AW281">
        <v>118.863353755174</v>
      </c>
      <c r="AX281">
        <v>114.24300421146999</v>
      </c>
      <c r="AY281">
        <v>105.115486731033</v>
      </c>
      <c r="AZ281">
        <f t="shared" si="25"/>
        <v>152.2046215550597</v>
      </c>
      <c r="BA281">
        <f t="shared" si="24"/>
        <v>150.28566844494009</v>
      </c>
      <c r="BB281">
        <v>136.51997853299599</v>
      </c>
    </row>
    <row r="282" spans="1:54" x14ac:dyDescent="0.35">
      <c r="A282">
        <v>280</v>
      </c>
      <c r="B282" s="1">
        <v>42779</v>
      </c>
      <c r="C282" t="s">
        <v>136</v>
      </c>
      <c r="D282">
        <v>75.958257218834305</v>
      </c>
      <c r="E282">
        <v>140.60315552069699</v>
      </c>
      <c r="F282">
        <v>154.72407865158999</v>
      </c>
      <c r="G282">
        <v>168.42615653156699</v>
      </c>
      <c r="H282">
        <v>157.36859321303999</v>
      </c>
      <c r="I282">
        <v>141.29125040828001</v>
      </c>
      <c r="J282">
        <v>130.73377000441201</v>
      </c>
      <c r="K282">
        <v>125.03055097639</v>
      </c>
      <c r="L282">
        <v>137.09091281713901</v>
      </c>
      <c r="M282">
        <v>147.30700123219401</v>
      </c>
      <c r="N282">
        <v>156.09639129156901</v>
      </c>
      <c r="O282">
        <v>154.809046289272</v>
      </c>
      <c r="P282">
        <v>164.61566469141999</v>
      </c>
      <c r="Q282">
        <v>157.71873540930801</v>
      </c>
      <c r="R282">
        <v>151.363068798217</v>
      </c>
      <c r="S282">
        <v>163.06839874398599</v>
      </c>
      <c r="T282">
        <v>137.16370541913099</v>
      </c>
      <c r="U282">
        <v>132.078706415277</v>
      </c>
      <c r="V282">
        <v>118.058056812573</v>
      </c>
      <c r="W282">
        <v>130.53761532396101</v>
      </c>
      <c r="X282">
        <v>106.051783086643</v>
      </c>
      <c r="Y282">
        <v>93.236592408522995</v>
      </c>
      <c r="Z282">
        <v>75.944539941467099</v>
      </c>
      <c r="AA282">
        <v>65.746687368848995</v>
      </c>
      <c r="AB282">
        <v>60.824048881800103</v>
      </c>
      <c r="AC282">
        <v>43.218248247126901</v>
      </c>
      <c r="AH282">
        <v>202.889739694246</v>
      </c>
      <c r="AI282">
        <v>234.90577808152801</v>
      </c>
      <c r="AJ282">
        <v>227.65910389562401</v>
      </c>
      <c r="AK282">
        <v>201.32670232736899</v>
      </c>
      <c r="AL282">
        <v>157.41507844991099</v>
      </c>
      <c r="AM282">
        <v>123.547818021765</v>
      </c>
      <c r="AN282">
        <v>94.870256918735507</v>
      </c>
      <c r="AO282">
        <v>141.786195706873</v>
      </c>
      <c r="AP282">
        <v>84.455619366316199</v>
      </c>
      <c r="AQ282">
        <v>21.683927951165298</v>
      </c>
      <c r="AU282">
        <v>87.906302391787406</v>
      </c>
      <c r="AV282">
        <v>115.1078438803</v>
      </c>
      <c r="AW282">
        <v>84.014238008176406</v>
      </c>
      <c r="AX282">
        <v>79.318053582645604</v>
      </c>
      <c r="AY282">
        <v>82.1166840122861</v>
      </c>
      <c r="AZ282">
        <f t="shared" si="25"/>
        <v>127.51386239004862</v>
      </c>
      <c r="BA282">
        <f t="shared" si="24"/>
        <v>125.59490927992898</v>
      </c>
      <c r="BB282">
        <v>136.03593990345999</v>
      </c>
    </row>
    <row r="283" spans="1:54" x14ac:dyDescent="0.35">
      <c r="A283">
        <v>281</v>
      </c>
      <c r="B283" s="1">
        <v>42786</v>
      </c>
      <c r="C283" t="s">
        <v>300</v>
      </c>
      <c r="D283">
        <v>122.24583292441901</v>
      </c>
      <c r="E283">
        <v>200.1981970345</v>
      </c>
      <c r="F283">
        <v>209.41036938649299</v>
      </c>
      <c r="G283">
        <v>235.580457815513</v>
      </c>
      <c r="H283">
        <v>220.56357943369801</v>
      </c>
      <c r="I283">
        <v>204.51026246840101</v>
      </c>
      <c r="J283">
        <v>191.367048011648</v>
      </c>
      <c r="K283">
        <v>185.277212937163</v>
      </c>
      <c r="N283">
        <v>212.59800337849799</v>
      </c>
      <c r="O283">
        <v>221.73298629103701</v>
      </c>
      <c r="P283">
        <v>223.55104921129001</v>
      </c>
      <c r="Q283">
        <v>215.878728867409</v>
      </c>
      <c r="R283">
        <v>212.989015490773</v>
      </c>
      <c r="S283">
        <v>225.17559058566101</v>
      </c>
      <c r="T283">
        <v>189.03238781708501</v>
      </c>
      <c r="U283">
        <v>181.72088357455999</v>
      </c>
      <c r="V283">
        <v>157.67791856797001</v>
      </c>
      <c r="W283">
        <v>165.114899810487</v>
      </c>
      <c r="X283">
        <v>142.488899484564</v>
      </c>
      <c r="AM283">
        <v>174.43125521117901</v>
      </c>
      <c r="AN283">
        <v>138.83580771299799</v>
      </c>
      <c r="AW283">
        <v>127.39953326931099</v>
      </c>
      <c r="AX283">
        <v>120.783139459297</v>
      </c>
      <c r="AY283">
        <v>114.77118616398801</v>
      </c>
      <c r="AZ283">
        <f t="shared" si="25"/>
        <v>183.05559353783096</v>
      </c>
      <c r="BA283">
        <f t="shared" si="24"/>
        <v>181.13664042771131</v>
      </c>
      <c r="BB283">
        <v>135.437957570864</v>
      </c>
    </row>
    <row r="284" spans="1:54" x14ac:dyDescent="0.35">
      <c r="A284">
        <v>282</v>
      </c>
      <c r="B284" s="1">
        <v>42791</v>
      </c>
      <c r="C284" t="s">
        <v>301</v>
      </c>
      <c r="D284">
        <v>77.626164518275701</v>
      </c>
      <c r="E284">
        <v>154.90844188697201</v>
      </c>
      <c r="F284">
        <v>168.08546700248701</v>
      </c>
      <c r="G284">
        <v>173.364881743513</v>
      </c>
      <c r="H284">
        <v>174.316884309887</v>
      </c>
      <c r="I284">
        <v>149.12607568162699</v>
      </c>
      <c r="J284">
        <v>133.68508675859201</v>
      </c>
      <c r="K284">
        <v>118.938531098071</v>
      </c>
      <c r="L284">
        <v>126.247546210021</v>
      </c>
      <c r="M284">
        <v>146.52285645775501</v>
      </c>
      <c r="N284">
        <v>157.59879960809499</v>
      </c>
      <c r="O284">
        <v>163.50739807081101</v>
      </c>
      <c r="P284">
        <v>167.96020595446399</v>
      </c>
      <c r="Q284">
        <v>156.3963529184</v>
      </c>
      <c r="R284">
        <v>136.26505347274801</v>
      </c>
      <c r="S284">
        <v>148.69636631070099</v>
      </c>
      <c r="T284">
        <v>128.136135827365</v>
      </c>
      <c r="U284">
        <v>119.60321348646799</v>
      </c>
      <c r="V284">
        <v>109.76409048508</v>
      </c>
      <c r="W284">
        <v>109.63050513747</v>
      </c>
      <c r="X284">
        <v>89.467909816563704</v>
      </c>
      <c r="Y284">
        <v>82.409784786658193</v>
      </c>
      <c r="Z284">
        <v>61.087104336508702</v>
      </c>
      <c r="AA284">
        <v>35.8428992281044</v>
      </c>
      <c r="AB284">
        <v>35.0110679858522</v>
      </c>
      <c r="AC284">
        <v>17.073664212920399</v>
      </c>
      <c r="AH284">
        <v>209.948899509684</v>
      </c>
      <c r="AI284">
        <v>238.652804542274</v>
      </c>
      <c r="AJ284">
        <v>241.163965996174</v>
      </c>
      <c r="AK284">
        <v>203.67202078438399</v>
      </c>
      <c r="AL284">
        <v>165.671893347354</v>
      </c>
      <c r="AM284">
        <v>136.577765770052</v>
      </c>
      <c r="AN284">
        <v>105.75053661053001</v>
      </c>
      <c r="AO284">
        <v>146.363588198114</v>
      </c>
      <c r="AP284">
        <v>89.546773669593904</v>
      </c>
      <c r="AQ284">
        <v>29.102389337158598</v>
      </c>
      <c r="AU284">
        <v>88.859854084669394</v>
      </c>
      <c r="AV284">
        <v>121.142571613722</v>
      </c>
      <c r="AW284">
        <v>84.550487684057202</v>
      </c>
      <c r="AX284">
        <v>77.009008705407695</v>
      </c>
      <c r="AY284">
        <v>78.522749550840302</v>
      </c>
      <c r="AZ284">
        <f t="shared" si="25"/>
        <v>125.80019016364452</v>
      </c>
      <c r="BA284">
        <f t="shared" si="24"/>
        <v>123.88123705352488</v>
      </c>
      <c r="BB284">
        <v>135.77413832608801</v>
      </c>
    </row>
    <row r="285" spans="1:54" x14ac:dyDescent="0.35">
      <c r="A285">
        <v>283</v>
      </c>
      <c r="B285" s="1">
        <v>42794</v>
      </c>
      <c r="C285" t="s">
        <v>302</v>
      </c>
      <c r="D285">
        <v>73.712808442456804</v>
      </c>
      <c r="H285">
        <v>162.16263915715399</v>
      </c>
      <c r="I285">
        <v>144.89685523625701</v>
      </c>
      <c r="J285">
        <v>135.17185478528299</v>
      </c>
      <c r="K285">
        <v>129.428089875865</v>
      </c>
      <c r="L285">
        <v>151.56890867809699</v>
      </c>
      <c r="M285">
        <v>156.961200850051</v>
      </c>
      <c r="N285">
        <v>165.473702417949</v>
      </c>
      <c r="U285">
        <v>129.239125132742</v>
      </c>
      <c r="V285">
        <v>122.839989070252</v>
      </c>
      <c r="W285">
        <v>117.756062877484</v>
      </c>
      <c r="X285">
        <v>104.085380871678</v>
      </c>
      <c r="Y285">
        <v>91.626827519992901</v>
      </c>
      <c r="Z285">
        <v>85.758224209591702</v>
      </c>
      <c r="AA285">
        <v>66.358193950584393</v>
      </c>
      <c r="AB285">
        <v>41.6394570101534</v>
      </c>
      <c r="AC285">
        <v>33.196494264819499</v>
      </c>
      <c r="AD285">
        <v>50.928884533215097</v>
      </c>
      <c r="AK285">
        <v>205.41054333660799</v>
      </c>
      <c r="AL285">
        <v>154.35578176783599</v>
      </c>
      <c r="AM285">
        <v>124.44752377589001</v>
      </c>
      <c r="AN285">
        <v>96.445375200749396</v>
      </c>
      <c r="AO285">
        <v>141.98763551763599</v>
      </c>
      <c r="AU285">
        <v>85.395572388336703</v>
      </c>
      <c r="AW285">
        <v>76.484831804667095</v>
      </c>
      <c r="AX285">
        <v>66.4640280953153</v>
      </c>
      <c r="AY285">
        <v>82.818777750767495</v>
      </c>
      <c r="AZ285">
        <f t="shared" si="25"/>
        <v>110.98573216746044</v>
      </c>
      <c r="BA285">
        <f t="shared" si="24"/>
        <v>109.06677905734081</v>
      </c>
      <c r="BB285">
        <v>136.37223825792901</v>
      </c>
    </row>
    <row r="286" spans="1:54" x14ac:dyDescent="0.35">
      <c r="A286">
        <v>284</v>
      </c>
      <c r="B286" s="1">
        <v>42798</v>
      </c>
      <c r="C286" t="s">
        <v>303</v>
      </c>
      <c r="D286">
        <v>95.944126760923695</v>
      </c>
      <c r="E286">
        <v>170.232279620355</v>
      </c>
      <c r="F286">
        <v>176.02907248204701</v>
      </c>
      <c r="G286">
        <v>187.44252074564699</v>
      </c>
      <c r="H286">
        <v>194.11989708394299</v>
      </c>
      <c r="I286">
        <v>169.31545434335899</v>
      </c>
      <c r="J286">
        <v>167.882379008394</v>
      </c>
      <c r="K286">
        <v>150.64783269165</v>
      </c>
      <c r="L286">
        <v>160.59563302849801</v>
      </c>
      <c r="M286">
        <v>170.26307244224799</v>
      </c>
      <c r="N286">
        <v>179.70651760529401</v>
      </c>
      <c r="O286">
        <v>179.81599721645</v>
      </c>
      <c r="P286">
        <v>190.146292560105</v>
      </c>
      <c r="Q286">
        <v>179.60423920915599</v>
      </c>
      <c r="R286">
        <v>177.67938161099099</v>
      </c>
      <c r="S286">
        <v>184.956956186675</v>
      </c>
      <c r="T286">
        <v>154.201009854435</v>
      </c>
      <c r="U286">
        <v>143.09595437710701</v>
      </c>
      <c r="V286">
        <v>128.65882244097199</v>
      </c>
      <c r="W286">
        <v>131.41190236114201</v>
      </c>
      <c r="X286">
        <v>108.89497594597501</v>
      </c>
      <c r="Y286">
        <v>95.596281655921999</v>
      </c>
      <c r="Z286">
        <v>82.860033121245095</v>
      </c>
      <c r="AA286">
        <v>66.452763541091201</v>
      </c>
      <c r="AB286">
        <v>69.751862122600002</v>
      </c>
      <c r="AC286">
        <v>48.085841183848402</v>
      </c>
      <c r="AD286">
        <v>41.770967507431202</v>
      </c>
      <c r="AG286">
        <v>159.39104001120899</v>
      </c>
      <c r="AH286">
        <v>237.82837824980501</v>
      </c>
      <c r="AI286">
        <v>261.047771754449</v>
      </c>
      <c r="AJ286">
        <v>269.37515885597298</v>
      </c>
      <c r="AK286">
        <v>236.88301171712101</v>
      </c>
      <c r="AL286">
        <v>187.00032398371999</v>
      </c>
      <c r="AM286">
        <v>153.97944696639701</v>
      </c>
      <c r="AN286">
        <v>140.030277986953</v>
      </c>
      <c r="AO286">
        <v>175.88513219227201</v>
      </c>
      <c r="AP286">
        <v>105.732509063666</v>
      </c>
      <c r="AQ286">
        <v>55.205099626598702</v>
      </c>
      <c r="AT286">
        <v>12.6852259945728</v>
      </c>
      <c r="AU286">
        <v>123.036692662888</v>
      </c>
      <c r="AV286">
        <v>146.82871224541401</v>
      </c>
      <c r="AW286">
        <v>119.723439774523</v>
      </c>
      <c r="AX286">
        <v>115.54684216797099</v>
      </c>
      <c r="AY286">
        <v>110.958768856337</v>
      </c>
      <c r="AZ286">
        <f t="shared" si="25"/>
        <v>145.82499770039482</v>
      </c>
      <c r="BA286">
        <f t="shared" si="24"/>
        <v>143.9060445902752</v>
      </c>
      <c r="BB286">
        <v>135.905753646031</v>
      </c>
    </row>
    <row r="287" spans="1:54" x14ac:dyDescent="0.35">
      <c r="A287">
        <v>285</v>
      </c>
      <c r="B287" s="1">
        <v>42803</v>
      </c>
      <c r="C287" t="s">
        <v>253</v>
      </c>
      <c r="O287">
        <v>177.99548863712599</v>
      </c>
      <c r="P287">
        <v>186.76294592507699</v>
      </c>
      <c r="Q287">
        <v>174.63294889221399</v>
      </c>
      <c r="AZ287">
        <f t="shared" si="25"/>
        <v>179.79712781813899</v>
      </c>
      <c r="BA287">
        <f t="shared" si="24"/>
        <v>177.87817470801934</v>
      </c>
      <c r="BB287">
        <v>136.53256065747101</v>
      </c>
    </row>
    <row r="288" spans="1:54" x14ac:dyDescent="0.35">
      <c r="A288">
        <v>286</v>
      </c>
      <c r="B288" s="1">
        <v>42810</v>
      </c>
      <c r="C288" t="s">
        <v>304</v>
      </c>
      <c r="D288">
        <v>116.393668245873</v>
      </c>
      <c r="E288">
        <v>179.27911987940399</v>
      </c>
      <c r="F288">
        <v>183.58386284778399</v>
      </c>
      <c r="G288">
        <v>195.49250613415799</v>
      </c>
      <c r="H288">
        <v>190.78401073105701</v>
      </c>
      <c r="L288">
        <v>170.33076926207099</v>
      </c>
      <c r="M288">
        <v>179.24060985773599</v>
      </c>
      <c r="N288">
        <v>184.351611650427</v>
      </c>
      <c r="O288">
        <v>185.12109700744199</v>
      </c>
      <c r="P288">
        <v>198.246065336931</v>
      </c>
      <c r="Q288">
        <v>183.225110470158</v>
      </c>
      <c r="R288">
        <v>180.613714316851</v>
      </c>
      <c r="S288">
        <v>194.68221811494999</v>
      </c>
      <c r="T288">
        <v>161.710872757087</v>
      </c>
      <c r="U288">
        <v>158.67386278887301</v>
      </c>
      <c r="Z288">
        <v>89.1011124510608</v>
      </c>
      <c r="AA288">
        <v>77.321455047084797</v>
      </c>
      <c r="AB288">
        <v>67.987440737378506</v>
      </c>
      <c r="AC288">
        <v>53.816516808503799</v>
      </c>
      <c r="AD288">
        <v>58.009754979748998</v>
      </c>
      <c r="AZ288">
        <f t="shared" si="25"/>
        <v>150.39826897122896</v>
      </c>
      <c r="BA288">
        <f t="shared" si="24"/>
        <v>148.47931586110934</v>
      </c>
      <c r="BB288">
        <v>136.22186404097599</v>
      </c>
    </row>
    <row r="289" spans="1:54" x14ac:dyDescent="0.35">
      <c r="A289">
        <v>287</v>
      </c>
      <c r="B289" s="1">
        <v>42811</v>
      </c>
      <c r="C289" t="s">
        <v>117</v>
      </c>
      <c r="D289">
        <v>92.351348807580493</v>
      </c>
      <c r="E289">
        <v>150.438407524388</v>
      </c>
      <c r="F289">
        <v>157.20720304539901</v>
      </c>
      <c r="G289">
        <v>171.93034376275</v>
      </c>
      <c r="H289">
        <v>162.79138571211601</v>
      </c>
      <c r="I289">
        <v>151.09745555725601</v>
      </c>
      <c r="J289">
        <v>147.0999453414</v>
      </c>
      <c r="K289">
        <v>133.410896812321</v>
      </c>
      <c r="L289">
        <v>152.79420910604</v>
      </c>
      <c r="M289">
        <v>162.28836177529499</v>
      </c>
      <c r="N289">
        <v>168.671447255201</v>
      </c>
      <c r="O289">
        <v>171.29336228709701</v>
      </c>
      <c r="P289">
        <v>175.994567474527</v>
      </c>
      <c r="Q289">
        <v>158.59833333655999</v>
      </c>
      <c r="R289">
        <v>159.410966958232</v>
      </c>
      <c r="S289">
        <v>172.42747839201499</v>
      </c>
      <c r="T289">
        <v>142.787878215577</v>
      </c>
      <c r="U289">
        <v>136.696865206068</v>
      </c>
      <c r="V289">
        <v>130.19477840121101</v>
      </c>
      <c r="W289">
        <v>127.879919608199</v>
      </c>
      <c r="X289">
        <v>112.632990529305</v>
      </c>
      <c r="Y289">
        <v>105.2855221872</v>
      </c>
      <c r="Z289">
        <v>70.008077271518005</v>
      </c>
      <c r="AA289">
        <v>69.337255222955307</v>
      </c>
      <c r="AB289">
        <v>66.335022134118603</v>
      </c>
      <c r="AC289">
        <v>51.458649662231899</v>
      </c>
      <c r="AD289">
        <v>40.271963932535598</v>
      </c>
      <c r="AH289">
        <v>197.94322893867201</v>
      </c>
      <c r="AI289">
        <v>233.1174192439</v>
      </c>
      <c r="AJ289">
        <v>242.710819505736</v>
      </c>
      <c r="AK289">
        <v>220.064889658813</v>
      </c>
      <c r="AL289">
        <v>181.24020978928999</v>
      </c>
      <c r="AM289">
        <v>139.68959711831701</v>
      </c>
      <c r="AN289">
        <v>115.112313056612</v>
      </c>
      <c r="AO289">
        <v>155.000471773687</v>
      </c>
      <c r="AP289">
        <v>71.609155957016895</v>
      </c>
      <c r="AQ289">
        <v>21.723677709990199</v>
      </c>
      <c r="AU289">
        <v>105.80162574041699</v>
      </c>
      <c r="AV289">
        <v>119.48712666098</v>
      </c>
      <c r="AW289">
        <v>106.162095921152</v>
      </c>
      <c r="AX289">
        <v>104.97528978804699</v>
      </c>
      <c r="AY289">
        <v>96.963457332237695</v>
      </c>
      <c r="AZ289">
        <f t="shared" si="25"/>
        <v>134.57847651699916</v>
      </c>
      <c r="BA289">
        <f t="shared" si="24"/>
        <v>132.65952340687954</v>
      </c>
      <c r="BB289">
        <v>135.70299410453299</v>
      </c>
    </row>
    <row r="290" spans="1:54" x14ac:dyDescent="0.35">
      <c r="A290">
        <v>288</v>
      </c>
      <c r="B290" s="1">
        <v>42811</v>
      </c>
      <c r="C290" t="s">
        <v>305</v>
      </c>
      <c r="D290">
        <v>98.952095468507494</v>
      </c>
      <c r="E290">
        <v>161.899955308838</v>
      </c>
      <c r="F290">
        <v>169.97794239581401</v>
      </c>
      <c r="G290">
        <v>179.597423024931</v>
      </c>
      <c r="H290">
        <v>169.39049782585499</v>
      </c>
      <c r="I290">
        <v>164.349920099488</v>
      </c>
      <c r="J290">
        <v>151.48270856475699</v>
      </c>
      <c r="K290">
        <v>143.42767384064999</v>
      </c>
      <c r="L290">
        <v>161.39433582796499</v>
      </c>
      <c r="M290">
        <v>168.404871885343</v>
      </c>
      <c r="N290">
        <v>176.697636350474</v>
      </c>
      <c r="O290">
        <v>179.88110224593001</v>
      </c>
      <c r="P290">
        <v>184.71324394796201</v>
      </c>
      <c r="Q290">
        <v>167.396092732825</v>
      </c>
      <c r="R290">
        <v>168.110677561264</v>
      </c>
      <c r="S290">
        <v>179.157899405786</v>
      </c>
      <c r="T290">
        <v>152.83010572587401</v>
      </c>
      <c r="U290">
        <v>142.64660908897599</v>
      </c>
      <c r="V290">
        <v>125.49754553062201</v>
      </c>
      <c r="W290">
        <v>128.67425819789699</v>
      </c>
      <c r="X290">
        <v>108.716659776551</v>
      </c>
      <c r="Y290">
        <v>94.318753700080194</v>
      </c>
      <c r="Z290">
        <v>70.5164916370626</v>
      </c>
      <c r="AA290">
        <v>58.868502309920103</v>
      </c>
      <c r="AB290">
        <v>68.503807327001596</v>
      </c>
      <c r="AC290">
        <v>47.582900542782397</v>
      </c>
      <c r="AD290">
        <v>44.772273732450003</v>
      </c>
      <c r="AG290">
        <v>155.25434817340701</v>
      </c>
      <c r="AH290">
        <v>211.26900532921599</v>
      </c>
      <c r="AI290">
        <v>240.51683249202699</v>
      </c>
      <c r="AJ290">
        <v>254.85481376553199</v>
      </c>
      <c r="AK290">
        <v>232.75460111259801</v>
      </c>
      <c r="AL290">
        <v>190.58175873289099</v>
      </c>
      <c r="AM290">
        <v>147.64695836966399</v>
      </c>
      <c r="AN290">
        <v>121.250036869388</v>
      </c>
      <c r="AO290">
        <v>167.46372400164501</v>
      </c>
      <c r="AP290">
        <v>80.2988771681065</v>
      </c>
      <c r="AQ290">
        <v>34.941921776779999</v>
      </c>
      <c r="AU290">
        <v>117.74786380709099</v>
      </c>
      <c r="AV290">
        <v>129.32857521839699</v>
      </c>
      <c r="AW290">
        <v>110.19846474823601</v>
      </c>
      <c r="AX290">
        <v>106.074508246975</v>
      </c>
      <c r="AY290">
        <v>104.67316870314001</v>
      </c>
      <c r="AZ290">
        <f t="shared" si="25"/>
        <v>141.22366145513251</v>
      </c>
      <c r="BA290">
        <f t="shared" si="24"/>
        <v>139.3047083450129</v>
      </c>
      <c r="BB290">
        <v>135.63046585936601</v>
      </c>
    </row>
    <row r="291" spans="1:54" x14ac:dyDescent="0.35">
      <c r="A291">
        <v>289</v>
      </c>
      <c r="B291" s="1">
        <v>42827</v>
      </c>
      <c r="C291" t="s">
        <v>125</v>
      </c>
      <c r="E291">
        <v>134.43081894093601</v>
      </c>
      <c r="F291">
        <v>131.239906748365</v>
      </c>
      <c r="G291">
        <v>143.563455029311</v>
      </c>
      <c r="H291">
        <v>137.80748731839299</v>
      </c>
      <c r="I291">
        <v>119.430306938542</v>
      </c>
      <c r="J291">
        <v>119.496769059811</v>
      </c>
      <c r="K291">
        <v>112.741451941528</v>
      </c>
      <c r="L291">
        <v>129.85764177630401</v>
      </c>
      <c r="M291">
        <v>136.44673323371299</v>
      </c>
      <c r="N291">
        <v>138.75024622177301</v>
      </c>
      <c r="O291">
        <v>137.31503661054799</v>
      </c>
      <c r="P291">
        <v>136.12030394320001</v>
      </c>
      <c r="Q291">
        <v>126.74140928537599</v>
      </c>
      <c r="R291">
        <v>128.13811002793699</v>
      </c>
      <c r="S291">
        <v>146.34213053777901</v>
      </c>
      <c r="T291">
        <v>113.038641490789</v>
      </c>
      <c r="U291">
        <v>103.546462807296</v>
      </c>
      <c r="V291">
        <v>89.060292335394706</v>
      </c>
      <c r="W291">
        <v>84.063193897770105</v>
      </c>
      <c r="X291">
        <v>72.531171742208599</v>
      </c>
      <c r="Y291">
        <v>63.199268333273103</v>
      </c>
      <c r="Z291">
        <v>31.281644132548699</v>
      </c>
      <c r="AA291">
        <v>45.267817765932001</v>
      </c>
      <c r="AB291">
        <v>63.4622026101963</v>
      </c>
      <c r="AC291">
        <v>24.615493948585701</v>
      </c>
      <c r="AJ291">
        <v>186.26020612050701</v>
      </c>
      <c r="AW291">
        <v>60.608617347787899</v>
      </c>
      <c r="AX291">
        <v>59.571453788111</v>
      </c>
      <c r="AY291">
        <v>56.3841581925847</v>
      </c>
      <c r="AZ291">
        <f t="shared" si="25"/>
        <v>104.52801490091382</v>
      </c>
      <c r="BA291">
        <f t="shared" si="24"/>
        <v>102.60906179079419</v>
      </c>
      <c r="BB291">
        <v>135.46314805091399</v>
      </c>
    </row>
    <row r="292" spans="1:54" x14ac:dyDescent="0.35">
      <c r="A292">
        <v>290</v>
      </c>
      <c r="B292" s="1">
        <v>42834</v>
      </c>
      <c r="C292" t="s">
        <v>306</v>
      </c>
      <c r="D292">
        <v>134.899031279506</v>
      </c>
      <c r="E292">
        <v>204.298416911412</v>
      </c>
      <c r="F292">
        <v>204.917246813905</v>
      </c>
      <c r="G292">
        <v>218.679927162984</v>
      </c>
      <c r="H292">
        <v>231.35093632378999</v>
      </c>
      <c r="I292">
        <v>205.05818046418199</v>
      </c>
      <c r="J292">
        <v>198.770734851101</v>
      </c>
      <c r="K292">
        <v>189.62184125970401</v>
      </c>
      <c r="L292">
        <v>202.99287166571901</v>
      </c>
      <c r="M292">
        <v>217.400549837493</v>
      </c>
      <c r="N292">
        <v>215.390230486229</v>
      </c>
      <c r="S292">
        <v>212.453824843635</v>
      </c>
      <c r="T292">
        <v>184.13747516481101</v>
      </c>
      <c r="U292">
        <v>174.11484130288</v>
      </c>
      <c r="V292">
        <v>143.97597190196001</v>
      </c>
      <c r="W292">
        <v>148.844398220947</v>
      </c>
      <c r="X292">
        <v>127.98969465454201</v>
      </c>
      <c r="AC292">
        <v>72.602168431957395</v>
      </c>
      <c r="AD292">
        <v>76.022801517576795</v>
      </c>
      <c r="AE292">
        <v>116.179776099142</v>
      </c>
      <c r="AF292">
        <v>172.85730544263899</v>
      </c>
      <c r="AG292">
        <v>192.19610014884299</v>
      </c>
      <c r="AH292">
        <v>230.739173171874</v>
      </c>
      <c r="AI292">
        <v>236.75849633301499</v>
      </c>
      <c r="AJ292">
        <v>251.74918168524599</v>
      </c>
      <c r="AK292">
        <v>237.255923551807</v>
      </c>
      <c r="AL292">
        <v>211.67929466927501</v>
      </c>
      <c r="AM292">
        <v>200.42549509826401</v>
      </c>
      <c r="AN292">
        <v>159.94244687654299</v>
      </c>
      <c r="AO292">
        <v>164.38805337187901</v>
      </c>
      <c r="AP292">
        <v>100.35887417057</v>
      </c>
      <c r="AQ292">
        <v>58.1652794124808</v>
      </c>
      <c r="AR292">
        <v>30.344962066396601</v>
      </c>
      <c r="AS292">
        <v>33.581642356852299</v>
      </c>
      <c r="AT292">
        <v>64.3863143176319</v>
      </c>
      <c r="AU292">
        <v>123.858569842115</v>
      </c>
      <c r="AV292">
        <v>120.371994491553</v>
      </c>
      <c r="AW292">
        <v>139.10414123482099</v>
      </c>
      <c r="AX292">
        <v>121.087379156742</v>
      </c>
      <c r="AY292">
        <v>113.956248235084</v>
      </c>
      <c r="AZ292">
        <f t="shared" si="25"/>
        <v>161.07269487067771</v>
      </c>
      <c r="BA292">
        <f t="shared" si="24"/>
        <v>159.15374176055809</v>
      </c>
      <c r="BB292">
        <v>135.38083617032399</v>
      </c>
    </row>
    <row r="293" spans="1:54" x14ac:dyDescent="0.35">
      <c r="A293">
        <v>291</v>
      </c>
      <c r="B293" s="1">
        <v>42835</v>
      </c>
      <c r="C293" t="s">
        <v>307</v>
      </c>
      <c r="E293">
        <v>164.208352576496</v>
      </c>
      <c r="F293">
        <v>166.98870214663901</v>
      </c>
      <c r="G293">
        <v>178.03490380931001</v>
      </c>
      <c r="H293">
        <v>174.693277502651</v>
      </c>
      <c r="I293">
        <v>148.142603483926</v>
      </c>
      <c r="J293">
        <v>145.22758084300199</v>
      </c>
      <c r="P293">
        <v>165.70083203804401</v>
      </c>
      <c r="Q293">
        <v>150.98680362630299</v>
      </c>
      <c r="R293">
        <v>167.835522436736</v>
      </c>
      <c r="S293">
        <v>182.82480335667901</v>
      </c>
      <c r="T293">
        <v>149.918626546745</v>
      </c>
      <c r="U293">
        <v>133.87069659422599</v>
      </c>
      <c r="V293">
        <v>111.608526967758</v>
      </c>
      <c r="W293">
        <v>110.326941837454</v>
      </c>
      <c r="X293">
        <v>94.911069922410306</v>
      </c>
      <c r="AG293">
        <v>158.317200069112</v>
      </c>
      <c r="AH293">
        <v>188.37606523583099</v>
      </c>
      <c r="AI293">
        <v>198.832226321273</v>
      </c>
      <c r="AJ293">
        <v>203.63336318052899</v>
      </c>
      <c r="AK293">
        <v>185.47551056207899</v>
      </c>
      <c r="AO293">
        <v>120.479137869155</v>
      </c>
      <c r="AP293">
        <v>50.416356412231302</v>
      </c>
      <c r="AQ293">
        <v>21.133397450362001</v>
      </c>
      <c r="AV293">
        <v>82.9106421524517</v>
      </c>
      <c r="AZ293">
        <f t="shared" si="25"/>
        <v>143.95221428922511</v>
      </c>
      <c r="BA293">
        <f t="shared" si="24"/>
        <v>142.03326117910547</v>
      </c>
      <c r="BB293">
        <v>134.84713195670099</v>
      </c>
    </row>
    <row r="294" spans="1:54" x14ac:dyDescent="0.35">
      <c r="A294">
        <v>292</v>
      </c>
      <c r="B294" s="1">
        <v>42841</v>
      </c>
      <c r="C294" t="s">
        <v>308</v>
      </c>
      <c r="D294">
        <v>93.440021697804596</v>
      </c>
      <c r="E294">
        <v>159.58073953446899</v>
      </c>
      <c r="F294">
        <v>163.552625104253</v>
      </c>
      <c r="G294">
        <v>170.870778858237</v>
      </c>
      <c r="H294">
        <v>167.35820139650301</v>
      </c>
      <c r="I294">
        <v>146.616796373151</v>
      </c>
      <c r="J294">
        <v>140.01121168220001</v>
      </c>
      <c r="K294">
        <v>136.41001634485301</v>
      </c>
      <c r="L294">
        <v>149.799327858331</v>
      </c>
      <c r="M294">
        <v>159.145303352501</v>
      </c>
      <c r="N294">
        <v>169.14759974708599</v>
      </c>
      <c r="O294">
        <v>166.20452791091401</v>
      </c>
      <c r="P294">
        <v>160.01544317748201</v>
      </c>
      <c r="Q294">
        <v>142.646005247532</v>
      </c>
      <c r="R294">
        <v>156.60955719528999</v>
      </c>
      <c r="S294">
        <v>173.63520752496601</v>
      </c>
      <c r="T294">
        <v>144.44005180134599</v>
      </c>
      <c r="U294">
        <v>129.399249102466</v>
      </c>
      <c r="V294">
        <v>106.963279535818</v>
      </c>
      <c r="W294">
        <v>106.88953088832599</v>
      </c>
      <c r="X294">
        <v>94.913480678716795</v>
      </c>
      <c r="Y294">
        <v>91.4331434389278</v>
      </c>
      <c r="Z294">
        <v>82.720902731569197</v>
      </c>
      <c r="AA294">
        <v>62.8015045174241</v>
      </c>
      <c r="AB294">
        <v>70.049602323931893</v>
      </c>
      <c r="AC294">
        <v>46.465751951419897</v>
      </c>
      <c r="AG294">
        <v>154.743297944093</v>
      </c>
      <c r="AH294">
        <v>186.137115101604</v>
      </c>
      <c r="AI294">
        <v>193.60786033787599</v>
      </c>
      <c r="AJ294">
        <v>201.90982734179701</v>
      </c>
      <c r="AK294">
        <v>188.150633619112</v>
      </c>
      <c r="AL294">
        <v>172.30100905671699</v>
      </c>
      <c r="AM294">
        <v>161.22912762127299</v>
      </c>
      <c r="AN294">
        <v>140.96566432901801</v>
      </c>
      <c r="AO294">
        <v>111.741539080835</v>
      </c>
      <c r="AP294">
        <v>51.445997413225697</v>
      </c>
      <c r="AQ294">
        <v>28.0752257356908</v>
      </c>
      <c r="AU294">
        <v>82.733280302545595</v>
      </c>
      <c r="AV294">
        <v>79.707219722983595</v>
      </c>
      <c r="AW294">
        <v>128.788605027833</v>
      </c>
      <c r="AX294">
        <v>114.01247811649</v>
      </c>
      <c r="AY294">
        <v>103.09330502640699</v>
      </c>
      <c r="AZ294">
        <f t="shared" si="25"/>
        <v>130.70862013697666</v>
      </c>
      <c r="BA294">
        <f t="shared" si="24"/>
        <v>128.78966702685705</v>
      </c>
      <c r="BB294">
        <v>134.15119605309201</v>
      </c>
    </row>
    <row r="295" spans="1:54" x14ac:dyDescent="0.35">
      <c r="A295">
        <v>293</v>
      </c>
      <c r="B295" s="1">
        <v>42843</v>
      </c>
      <c r="C295" t="s">
        <v>309</v>
      </c>
      <c r="D295">
        <v>92.220353493770801</v>
      </c>
      <c r="E295">
        <v>159.61341317458201</v>
      </c>
      <c r="F295">
        <v>156.22156711272899</v>
      </c>
      <c r="G295">
        <v>164.41336329120901</v>
      </c>
      <c r="H295">
        <v>166.93171881497901</v>
      </c>
      <c r="I295">
        <v>144.101216995416</v>
      </c>
      <c r="J295">
        <v>137.60633992197299</v>
      </c>
      <c r="K295">
        <v>134.48116719275001</v>
      </c>
      <c r="L295">
        <v>146.537690127621</v>
      </c>
      <c r="M295">
        <v>157.33014256879599</v>
      </c>
      <c r="N295">
        <v>163.84336345179</v>
      </c>
      <c r="O295">
        <v>164.72164625192499</v>
      </c>
      <c r="P295">
        <v>150.900431616887</v>
      </c>
      <c r="Q295">
        <v>137.84604153897499</v>
      </c>
      <c r="R295">
        <v>151.32069829771001</v>
      </c>
      <c r="S295">
        <v>173.18532810688899</v>
      </c>
      <c r="T295">
        <v>144.16040811507901</v>
      </c>
      <c r="U295">
        <v>132.37078910793801</v>
      </c>
      <c r="V295">
        <v>99.231238602515603</v>
      </c>
      <c r="W295">
        <v>107.68155407474799</v>
      </c>
      <c r="X295">
        <v>107.25541769313401</v>
      </c>
      <c r="AI295">
        <v>187.16364497415501</v>
      </c>
      <c r="AJ295">
        <v>189.372167274112</v>
      </c>
      <c r="AK295">
        <v>187.73999248478901</v>
      </c>
      <c r="AL295">
        <v>158.34113221519499</v>
      </c>
      <c r="AM295">
        <v>147.408675070296</v>
      </c>
      <c r="AN295">
        <v>130.558910948061</v>
      </c>
      <c r="AO295">
        <v>113.391935960989</v>
      </c>
      <c r="AU295">
        <v>84.995869448305001</v>
      </c>
      <c r="AV295">
        <v>65.940656475191702</v>
      </c>
      <c r="AW295">
        <v>111.801880268815</v>
      </c>
      <c r="AX295">
        <v>105.597396902095</v>
      </c>
      <c r="AY295">
        <v>92.308140929575103</v>
      </c>
      <c r="AZ295">
        <f t="shared" si="25"/>
        <v>138.38164522736349</v>
      </c>
      <c r="BA295">
        <f t="shared" si="24"/>
        <v>136.46269211724388</v>
      </c>
      <c r="BB295">
        <v>133.84544133615501</v>
      </c>
    </row>
    <row r="296" spans="1:54" x14ac:dyDescent="0.35">
      <c r="A296">
        <v>294</v>
      </c>
      <c r="B296" s="1">
        <v>42858</v>
      </c>
      <c r="C296" t="s">
        <v>310</v>
      </c>
      <c r="D296">
        <v>94.731398192899505</v>
      </c>
      <c r="E296">
        <v>168.53847222600399</v>
      </c>
      <c r="F296">
        <v>168.524252831853</v>
      </c>
      <c r="J296">
        <v>147.410492856215</v>
      </c>
      <c r="K296">
        <v>144.03001543917901</v>
      </c>
      <c r="L296">
        <v>158.085655217772</v>
      </c>
      <c r="M296">
        <v>164.24758097098501</v>
      </c>
      <c r="N296">
        <v>172.58211550812601</v>
      </c>
      <c r="O296">
        <v>165.14100356498199</v>
      </c>
      <c r="P296">
        <v>154.65986471406899</v>
      </c>
      <c r="Q296">
        <v>143.42533996760201</v>
      </c>
      <c r="R296">
        <v>159.82835669075001</v>
      </c>
      <c r="AN296">
        <v>108.97134984224201</v>
      </c>
      <c r="AW296">
        <v>99.949750684845299</v>
      </c>
      <c r="AX296">
        <v>91.079093889122802</v>
      </c>
      <c r="AY296">
        <v>80.823249199748304</v>
      </c>
      <c r="AZ296">
        <f t="shared" si="25"/>
        <v>138.87674948727468</v>
      </c>
      <c r="BA296">
        <f t="shared" si="24"/>
        <v>136.95779637715503</v>
      </c>
      <c r="BB296">
        <v>133.979845409647</v>
      </c>
    </row>
    <row r="297" spans="1:54" x14ac:dyDescent="0.35">
      <c r="A297">
        <v>295</v>
      </c>
      <c r="B297" s="1">
        <v>42858</v>
      </c>
      <c r="C297" t="s">
        <v>311</v>
      </c>
      <c r="D297">
        <v>102.390192138053</v>
      </c>
      <c r="E297">
        <v>171.187334670925</v>
      </c>
      <c r="F297">
        <v>168.24449755340501</v>
      </c>
      <c r="G297">
        <v>184.86356781454501</v>
      </c>
      <c r="H297">
        <v>191.48668790041501</v>
      </c>
      <c r="I297">
        <v>169.797271457032</v>
      </c>
      <c r="J297">
        <v>158.20146943930399</v>
      </c>
      <c r="K297">
        <v>157.04737152012399</v>
      </c>
      <c r="L297">
        <v>168.63599206164301</v>
      </c>
      <c r="M297">
        <v>172.80858939539499</v>
      </c>
      <c r="N297">
        <v>175.20631862358499</v>
      </c>
      <c r="O297">
        <v>167.89924311526801</v>
      </c>
      <c r="P297">
        <v>163.16520272026301</v>
      </c>
      <c r="Q297">
        <v>143.72246223654301</v>
      </c>
      <c r="R297">
        <v>159.848532655806</v>
      </c>
      <c r="S297">
        <v>176.95076809239899</v>
      </c>
      <c r="T297">
        <v>149.37465936778901</v>
      </c>
      <c r="U297">
        <v>134.53204503670901</v>
      </c>
      <c r="V297">
        <v>112.704924400905</v>
      </c>
      <c r="W297">
        <v>118.17542971404301</v>
      </c>
      <c r="X297">
        <v>100.848425628131</v>
      </c>
      <c r="Y297">
        <v>94.845967312799701</v>
      </c>
      <c r="Z297">
        <v>87.502983884416295</v>
      </c>
      <c r="AA297">
        <v>89.802848964947103</v>
      </c>
      <c r="AB297">
        <v>95.699631029475597</v>
      </c>
      <c r="AC297">
        <v>96.801240898779398</v>
      </c>
      <c r="AD297">
        <v>86.471843177478306</v>
      </c>
      <c r="AE297">
        <v>99.720491895916396</v>
      </c>
      <c r="AF297">
        <v>136.63392086547901</v>
      </c>
      <c r="AG297">
        <v>167.01242741145199</v>
      </c>
      <c r="AH297">
        <v>200.94779277064001</v>
      </c>
      <c r="AI297">
        <v>206.223812363332</v>
      </c>
      <c r="AJ297">
        <v>207.61604729202699</v>
      </c>
      <c r="AK297">
        <v>191.07135051556901</v>
      </c>
      <c r="AL297">
        <v>158.14385444137699</v>
      </c>
      <c r="AM297">
        <v>145.98696573887901</v>
      </c>
      <c r="AN297">
        <v>134.32099882869599</v>
      </c>
      <c r="AO297">
        <v>119.62140738828199</v>
      </c>
      <c r="AP297">
        <v>57.059245539529897</v>
      </c>
      <c r="AQ297">
        <v>35.400613974076698</v>
      </c>
      <c r="AS297">
        <v>29.9941301218714</v>
      </c>
      <c r="AT297">
        <v>32.029535705179697</v>
      </c>
      <c r="AU297">
        <v>78.391831814462293</v>
      </c>
      <c r="AV297">
        <v>84.403746389944502</v>
      </c>
      <c r="AW297">
        <v>126.08011118134201</v>
      </c>
      <c r="AX297">
        <v>123.489556834064</v>
      </c>
      <c r="AY297">
        <v>112.19687066061</v>
      </c>
      <c r="AZ297">
        <f t="shared" si="25"/>
        <v>132.86298324559385</v>
      </c>
      <c r="BA297">
        <f t="shared" si="24"/>
        <v>130.94403013547424</v>
      </c>
      <c r="BB297">
        <v>133.34310364505001</v>
      </c>
    </row>
    <row r="298" spans="1:54" x14ac:dyDescent="0.35">
      <c r="A298">
        <v>296</v>
      </c>
      <c r="B298" s="1">
        <v>42859</v>
      </c>
      <c r="C298" t="s">
        <v>312</v>
      </c>
      <c r="D298">
        <v>90.797484185928994</v>
      </c>
      <c r="E298">
        <v>159.36879453145201</v>
      </c>
      <c r="F298">
        <v>155.48638982977801</v>
      </c>
      <c r="G298">
        <v>185.09182416935599</v>
      </c>
      <c r="H298">
        <v>190.75532402955201</v>
      </c>
      <c r="I298">
        <v>170.07511228986601</v>
      </c>
      <c r="J298">
        <v>158.777119577408</v>
      </c>
      <c r="K298">
        <v>155.49705673813199</v>
      </c>
      <c r="L298">
        <v>169.39971320001601</v>
      </c>
      <c r="M298">
        <v>174.12660443038601</v>
      </c>
      <c r="N298">
        <v>182.18922557585699</v>
      </c>
      <c r="O298">
        <v>175.637824975934</v>
      </c>
      <c r="P298">
        <v>164.80072331955901</v>
      </c>
      <c r="Q298">
        <v>148.74274380452701</v>
      </c>
      <c r="R298">
        <v>162.763368747052</v>
      </c>
      <c r="S298">
        <v>180.14307738321699</v>
      </c>
      <c r="T298">
        <v>149.32902424053</v>
      </c>
      <c r="U298">
        <v>130.80618350876099</v>
      </c>
      <c r="V298">
        <v>100.91964189857801</v>
      </c>
      <c r="W298">
        <v>108.91125350407199</v>
      </c>
      <c r="X298">
        <v>90.573621476933198</v>
      </c>
      <c r="Y298">
        <v>104.859433265074</v>
      </c>
      <c r="Z298">
        <v>97.871354724397307</v>
      </c>
      <c r="AA298">
        <v>78.277409177578903</v>
      </c>
      <c r="AB298">
        <v>86.666703511093303</v>
      </c>
      <c r="AC298">
        <v>103.130251119241</v>
      </c>
      <c r="AD298">
        <v>103.49346270256</v>
      </c>
      <c r="AE298">
        <v>100.970028082178</v>
      </c>
      <c r="AG298">
        <v>163.285017808655</v>
      </c>
      <c r="AH298">
        <v>192.58658292969801</v>
      </c>
      <c r="AI298">
        <v>196.721038455014</v>
      </c>
      <c r="AJ298">
        <v>195.53071551251301</v>
      </c>
      <c r="AK298">
        <v>185.787673898908</v>
      </c>
      <c r="AL298">
        <v>155.30111264413699</v>
      </c>
      <c r="AM298">
        <v>142.1589512363</v>
      </c>
      <c r="AN298">
        <v>133.073403303204</v>
      </c>
      <c r="AO298">
        <v>110.471020258735</v>
      </c>
      <c r="AP298">
        <v>55.392429568950902</v>
      </c>
      <c r="AQ298">
        <v>30.695098772759199</v>
      </c>
      <c r="AS298">
        <v>47.679475829755198</v>
      </c>
      <c r="AT298">
        <v>23.975580926000699</v>
      </c>
      <c r="AU298">
        <v>75.590368794465903</v>
      </c>
      <c r="AV298">
        <v>76.266107026488399</v>
      </c>
      <c r="AW298">
        <v>120.09223651168401</v>
      </c>
      <c r="AX298">
        <v>113.402140455473</v>
      </c>
      <c r="AY298">
        <v>96.368960737436097</v>
      </c>
      <c r="AZ298">
        <f t="shared" si="25"/>
        <v>130.30084062324343</v>
      </c>
      <c r="BA298">
        <f t="shared" si="24"/>
        <v>128.38188751312379</v>
      </c>
      <c r="BB298">
        <v>133.77117348270599</v>
      </c>
    </row>
    <row r="299" spans="1:54" x14ac:dyDescent="0.35">
      <c r="A299">
        <v>297</v>
      </c>
      <c r="B299" s="1">
        <v>42871</v>
      </c>
      <c r="C299" t="s">
        <v>313</v>
      </c>
      <c r="D299">
        <v>91.764250465754202</v>
      </c>
      <c r="E299">
        <v>156.58952734377101</v>
      </c>
      <c r="F299">
        <v>155.36737911986901</v>
      </c>
      <c r="G299">
        <v>167.065532508974</v>
      </c>
      <c r="H299">
        <v>171.152071276664</v>
      </c>
      <c r="I299">
        <v>146.04460903346501</v>
      </c>
      <c r="J299">
        <v>137.305563982542</v>
      </c>
      <c r="K299">
        <v>141.69080083241701</v>
      </c>
      <c r="L299">
        <v>155.82561143220099</v>
      </c>
      <c r="M299">
        <v>154.45862377261199</v>
      </c>
      <c r="N299">
        <v>154.33446660982301</v>
      </c>
      <c r="O299">
        <v>144.36097929492101</v>
      </c>
      <c r="P299">
        <v>143.108293195968</v>
      </c>
      <c r="Q299">
        <v>133.818643696267</v>
      </c>
      <c r="R299">
        <v>150.187642526628</v>
      </c>
      <c r="S299">
        <v>164.58076606810101</v>
      </c>
      <c r="T299">
        <v>140.716065054891</v>
      </c>
      <c r="U299">
        <v>129.13770383627801</v>
      </c>
      <c r="V299">
        <v>107.915760930074</v>
      </c>
      <c r="W299">
        <v>110.87117626065999</v>
      </c>
      <c r="X299">
        <v>97.850433268215099</v>
      </c>
      <c r="Y299">
        <v>88.402417769315207</v>
      </c>
      <c r="Z299">
        <v>72.171517772196495</v>
      </c>
      <c r="AA299">
        <v>42.770591336429199</v>
      </c>
      <c r="AB299">
        <v>50.127579835879096</v>
      </c>
      <c r="AC299">
        <v>58.194280565434703</v>
      </c>
      <c r="AD299">
        <v>61.198465298912097</v>
      </c>
      <c r="AH299">
        <v>173.565131617703</v>
      </c>
      <c r="AI299">
        <v>173.85108844718201</v>
      </c>
      <c r="AJ299">
        <v>179.64322357097399</v>
      </c>
      <c r="AK299">
        <v>162.78684987124601</v>
      </c>
      <c r="AL299">
        <v>134.74491647059199</v>
      </c>
      <c r="AM299">
        <v>124.94933331228999</v>
      </c>
      <c r="AN299">
        <v>116.333025065133</v>
      </c>
      <c r="AO299">
        <v>91.8858103896426</v>
      </c>
      <c r="AP299">
        <v>35.831504414037902</v>
      </c>
      <c r="AS299">
        <v>18.219962792751399</v>
      </c>
      <c r="AU299">
        <v>51.6891550711495</v>
      </c>
      <c r="AV299">
        <v>53.4642680103698</v>
      </c>
      <c r="AW299">
        <v>112.424944709844</v>
      </c>
      <c r="AX299">
        <v>98.224814686079199</v>
      </c>
      <c r="AY299">
        <v>82.738997226626296</v>
      </c>
      <c r="AZ299">
        <f t="shared" si="25"/>
        <v>117.55628044628297</v>
      </c>
      <c r="BA299">
        <f t="shared" si="24"/>
        <v>115.63732733616334</v>
      </c>
      <c r="BB299">
        <v>133.538972810589</v>
      </c>
    </row>
    <row r="300" spans="1:54" x14ac:dyDescent="0.35">
      <c r="A300">
        <v>298</v>
      </c>
      <c r="B300" s="1">
        <v>42874</v>
      </c>
      <c r="C300" t="s">
        <v>314</v>
      </c>
      <c r="N300">
        <v>173.10141687959799</v>
      </c>
      <c r="O300">
        <v>162.39245403939199</v>
      </c>
      <c r="T300">
        <v>150.50099730017899</v>
      </c>
      <c r="U300">
        <v>139.503697753365</v>
      </c>
      <c r="V300">
        <v>114.684754177296</v>
      </c>
      <c r="W300">
        <v>120.16481043939601</v>
      </c>
      <c r="X300">
        <v>106.39837956508801</v>
      </c>
      <c r="AK300">
        <v>172.034946423214</v>
      </c>
      <c r="AL300">
        <v>147.81689686405201</v>
      </c>
      <c r="AM300">
        <v>143.64209884392099</v>
      </c>
      <c r="AN300">
        <v>144.29356710630699</v>
      </c>
      <c r="AO300">
        <v>103.602952817473</v>
      </c>
      <c r="AU300">
        <v>57.921483791862599</v>
      </c>
      <c r="AW300">
        <v>128.88720691243699</v>
      </c>
      <c r="AX300">
        <v>119.384343325808</v>
      </c>
      <c r="AY300">
        <v>93.563468221660401</v>
      </c>
      <c r="AZ300">
        <f t="shared" si="25"/>
        <v>129.86834215381555</v>
      </c>
      <c r="BA300">
        <f t="shared" si="24"/>
        <v>127.94938904369592</v>
      </c>
      <c r="BB300">
        <v>133.05752779085699</v>
      </c>
    </row>
    <row r="301" spans="1:54" x14ac:dyDescent="0.35">
      <c r="A301">
        <v>299</v>
      </c>
      <c r="B301" s="1">
        <v>42898</v>
      </c>
      <c r="C301" t="s">
        <v>184</v>
      </c>
      <c r="D301">
        <v>97.356364812185006</v>
      </c>
      <c r="E301">
        <v>167.698138903401</v>
      </c>
      <c r="F301">
        <v>164.46376030323401</v>
      </c>
      <c r="G301">
        <v>186.129791674421</v>
      </c>
      <c r="H301">
        <v>189.297040716174</v>
      </c>
      <c r="I301">
        <v>165.69406651992099</v>
      </c>
      <c r="J301">
        <v>162.91105269662</v>
      </c>
      <c r="K301">
        <v>167.451089791621</v>
      </c>
      <c r="L301">
        <v>174.93126129240201</v>
      </c>
      <c r="M301">
        <v>171.31955165621801</v>
      </c>
      <c r="N301">
        <v>167.04532442333601</v>
      </c>
      <c r="O301">
        <v>167.484371532973</v>
      </c>
      <c r="P301">
        <v>167.742908499729</v>
      </c>
      <c r="Q301">
        <v>162.552838884875</v>
      </c>
      <c r="R301">
        <v>164.113686103584</v>
      </c>
      <c r="S301">
        <v>180.300117890205</v>
      </c>
      <c r="T301">
        <v>149.33805199771101</v>
      </c>
      <c r="U301">
        <v>139.75086252795401</v>
      </c>
      <c r="V301">
        <v>114.46688104575399</v>
      </c>
      <c r="W301">
        <v>117.349607818796</v>
      </c>
      <c r="X301">
        <v>102.392609939198</v>
      </c>
      <c r="Y301">
        <v>98.422453721605905</v>
      </c>
      <c r="Z301">
        <v>81.369927258406605</v>
      </c>
      <c r="AA301">
        <v>58.4150153953562</v>
      </c>
      <c r="AB301">
        <v>60.4615742793967</v>
      </c>
      <c r="AC301">
        <v>53.362759688560303</v>
      </c>
      <c r="AD301">
        <v>64.816321340068498</v>
      </c>
      <c r="AE301">
        <v>107.65135680773299</v>
      </c>
      <c r="AH301">
        <v>178.12186030624099</v>
      </c>
      <c r="AI301">
        <v>170.53478345253899</v>
      </c>
      <c r="AJ301">
        <v>186.99448419142999</v>
      </c>
      <c r="AK301">
        <v>177.268410224109</v>
      </c>
      <c r="AL301">
        <v>147.55512215141499</v>
      </c>
      <c r="AM301">
        <v>125.216325530085</v>
      </c>
      <c r="AN301">
        <v>129.07054697163699</v>
      </c>
      <c r="AO301">
        <v>111.055338400975</v>
      </c>
      <c r="AP301">
        <v>37.464248625173802</v>
      </c>
      <c r="AR301">
        <v>15.272438433390001</v>
      </c>
      <c r="AS301">
        <v>25.483482078325402</v>
      </c>
      <c r="AU301">
        <v>62.431769630467201</v>
      </c>
      <c r="AV301">
        <v>54.919381851080097</v>
      </c>
      <c r="AW301">
        <v>120.382105030394</v>
      </c>
      <c r="AX301">
        <v>118.779985489382</v>
      </c>
      <c r="AY301">
        <v>97.379519684994193</v>
      </c>
      <c r="AZ301">
        <f t="shared" si="25"/>
        <v>126.41405885393355</v>
      </c>
      <c r="BA301">
        <f t="shared" si="24"/>
        <v>124.49510574381392</v>
      </c>
      <c r="BB301">
        <v>132.653562796008</v>
      </c>
    </row>
    <row r="302" spans="1:54" x14ac:dyDescent="0.35">
      <c r="A302">
        <v>300</v>
      </c>
      <c r="B302" s="1">
        <v>42898</v>
      </c>
      <c r="C302" t="s">
        <v>315</v>
      </c>
      <c r="D302">
        <v>101.04946717876599</v>
      </c>
      <c r="E302">
        <v>168.815918544173</v>
      </c>
      <c r="F302">
        <v>166.07562606785999</v>
      </c>
      <c r="G302">
        <v>186.68703675561201</v>
      </c>
      <c r="H302">
        <v>196.461272054636</v>
      </c>
      <c r="I302">
        <v>171.25275080195999</v>
      </c>
      <c r="J302">
        <v>167.717760954428</v>
      </c>
      <c r="K302">
        <v>166.91256419998001</v>
      </c>
      <c r="L302">
        <v>174.24058317315399</v>
      </c>
      <c r="M302">
        <v>171.26835863662399</v>
      </c>
      <c r="N302">
        <v>168.21762674163199</v>
      </c>
      <c r="O302">
        <v>159.812433497906</v>
      </c>
      <c r="P302">
        <v>165.909082143148</v>
      </c>
      <c r="Q302">
        <v>161.01536545937401</v>
      </c>
      <c r="R302">
        <v>167.90169397087001</v>
      </c>
      <c r="S302">
        <v>178.934361610943</v>
      </c>
      <c r="T302">
        <v>149.54599112551099</v>
      </c>
      <c r="U302">
        <v>139.24222483554101</v>
      </c>
      <c r="V302">
        <v>117.94059688144</v>
      </c>
      <c r="W302">
        <v>120.458220070829</v>
      </c>
      <c r="X302">
        <v>106.246547401203</v>
      </c>
      <c r="Y302">
        <v>96.278980698670196</v>
      </c>
      <c r="Z302">
        <v>81.187359227834094</v>
      </c>
      <c r="AA302">
        <v>58.0522282172724</v>
      </c>
      <c r="AB302">
        <v>70.327379338156106</v>
      </c>
      <c r="AC302">
        <v>60.384982058360002</v>
      </c>
      <c r="AD302">
        <v>66.882543650936398</v>
      </c>
      <c r="AE302">
        <v>111.53877513636399</v>
      </c>
      <c r="AF302">
        <v>148.68561427121</v>
      </c>
      <c r="AG302">
        <v>180.72241472302599</v>
      </c>
      <c r="AH302">
        <v>186.32044208261701</v>
      </c>
      <c r="AI302">
        <v>181.04775380599901</v>
      </c>
      <c r="AJ302">
        <v>184.31139843250699</v>
      </c>
      <c r="AK302">
        <v>184.17388287023101</v>
      </c>
      <c r="AL302">
        <v>153.224708074723</v>
      </c>
      <c r="AM302">
        <v>134.64137349239101</v>
      </c>
      <c r="AN302">
        <v>131.85745504587101</v>
      </c>
      <c r="AO302">
        <v>106.98839906899801</v>
      </c>
      <c r="AP302">
        <v>41.794512511482097</v>
      </c>
      <c r="AQ302">
        <v>44.768193605392902</v>
      </c>
      <c r="AR302">
        <v>23.3420400889501</v>
      </c>
      <c r="AS302">
        <v>29.010723905152801</v>
      </c>
      <c r="AT302">
        <v>41.439855995498398</v>
      </c>
      <c r="AU302">
        <v>72.637178384068804</v>
      </c>
      <c r="AV302">
        <v>62.3027971544359</v>
      </c>
      <c r="AW302">
        <v>131.10316382651101</v>
      </c>
      <c r="AX302">
        <v>127.252725375423</v>
      </c>
      <c r="AY302">
        <v>110.14854301723901</v>
      </c>
      <c r="AZ302">
        <f t="shared" si="25"/>
        <v>127.62772721176896</v>
      </c>
      <c r="BA302">
        <f t="shared" si="24"/>
        <v>125.70877410164933</v>
      </c>
      <c r="BB302">
        <v>131.53785231750101</v>
      </c>
    </row>
    <row r="303" spans="1:54" x14ac:dyDescent="0.35">
      <c r="A303">
        <v>301</v>
      </c>
      <c r="B303" s="1">
        <v>42901</v>
      </c>
      <c r="C303" t="s">
        <v>316</v>
      </c>
      <c r="D303">
        <v>84.1702082654447</v>
      </c>
      <c r="E303">
        <v>156.21243407427701</v>
      </c>
      <c r="F303">
        <v>152.69815044070899</v>
      </c>
      <c r="G303">
        <v>174.02234218452699</v>
      </c>
      <c r="H303">
        <v>180.912186495117</v>
      </c>
      <c r="I303">
        <v>153.94449528698701</v>
      </c>
      <c r="J303">
        <v>149.53099051632401</v>
      </c>
      <c r="K303">
        <v>144.54299656942399</v>
      </c>
      <c r="L303">
        <v>162.072397025642</v>
      </c>
      <c r="M303">
        <v>151.655390102827</v>
      </c>
      <c r="N303">
        <v>151.929215672852</v>
      </c>
      <c r="O303">
        <v>149.485524913277</v>
      </c>
      <c r="P303">
        <v>151.196034910962</v>
      </c>
      <c r="Q303">
        <v>142.65180292843999</v>
      </c>
      <c r="R303">
        <v>150.83781615844299</v>
      </c>
      <c r="S303">
        <v>167.618261722916</v>
      </c>
      <c r="T303">
        <v>135.03205927166599</v>
      </c>
      <c r="U303">
        <v>125.662671301494</v>
      </c>
      <c r="V303">
        <v>108.94996371547001</v>
      </c>
      <c r="W303">
        <v>107.63887986050101</v>
      </c>
      <c r="X303">
        <v>90.264601491985999</v>
      </c>
      <c r="Y303">
        <v>84.202079262586494</v>
      </c>
      <c r="Z303">
        <v>70.017291922170799</v>
      </c>
      <c r="AA303">
        <v>47.604571318102202</v>
      </c>
      <c r="AB303">
        <v>58.412158084364698</v>
      </c>
      <c r="AC303">
        <v>52.274064322240299</v>
      </c>
      <c r="AD303">
        <v>58.372624065041798</v>
      </c>
      <c r="AE303">
        <v>92.488078098095798</v>
      </c>
      <c r="AH303">
        <v>175.02313586978099</v>
      </c>
      <c r="AI303">
        <v>176.91704691102399</v>
      </c>
      <c r="AJ303">
        <v>180.66287347871801</v>
      </c>
      <c r="AK303">
        <v>168.797515328451</v>
      </c>
      <c r="AL303">
        <v>140.20636977279199</v>
      </c>
      <c r="AM303">
        <v>120.53915356377701</v>
      </c>
      <c r="AN303">
        <v>117.852524501</v>
      </c>
      <c r="AO303">
        <v>94.747968500196393</v>
      </c>
      <c r="AP303">
        <v>36.174234907665301</v>
      </c>
      <c r="AS303">
        <v>17.7897297284301</v>
      </c>
      <c r="AU303">
        <v>59.2469135991103</v>
      </c>
      <c r="AV303">
        <v>51.9414044317666</v>
      </c>
      <c r="AW303">
        <v>116.061264151554</v>
      </c>
      <c r="AX303">
        <v>106.34969714120101</v>
      </c>
      <c r="AY303">
        <v>92.534479114899</v>
      </c>
      <c r="AZ303">
        <f t="shared" si="25"/>
        <v>118.81961862749424</v>
      </c>
      <c r="BA303">
        <f t="shared" si="24"/>
        <v>116.90066551737461</v>
      </c>
      <c r="BB303">
        <v>132.02418089518599</v>
      </c>
    </row>
    <row r="304" spans="1:54" x14ac:dyDescent="0.35">
      <c r="A304">
        <v>302</v>
      </c>
      <c r="B304" s="1">
        <v>42914</v>
      </c>
      <c r="C304" t="s">
        <v>252</v>
      </c>
      <c r="D304">
        <v>97.199296269550899</v>
      </c>
      <c r="E304">
        <v>163.68001579935699</v>
      </c>
      <c r="F304">
        <v>163.59178816830101</v>
      </c>
      <c r="G304">
        <v>182.838394250173</v>
      </c>
      <c r="H304">
        <v>188.42215869216599</v>
      </c>
      <c r="I304">
        <v>167.462502262768</v>
      </c>
      <c r="J304">
        <v>161.092932283343</v>
      </c>
      <c r="K304">
        <v>159.03676344494201</v>
      </c>
      <c r="L304">
        <v>162.85327951939701</v>
      </c>
      <c r="M304">
        <v>164.000646617923</v>
      </c>
      <c r="N304">
        <v>165.57447568205501</v>
      </c>
      <c r="O304">
        <v>159.462083555958</v>
      </c>
      <c r="P304">
        <v>172.631271765836</v>
      </c>
      <c r="Q304">
        <v>157.271324964754</v>
      </c>
      <c r="R304">
        <v>159.858317045001</v>
      </c>
      <c r="S304">
        <v>159.23211684758101</v>
      </c>
      <c r="T304">
        <v>130.065770080666</v>
      </c>
      <c r="U304">
        <v>124.725932764025</v>
      </c>
      <c r="V304">
        <v>103.141455738212</v>
      </c>
      <c r="W304">
        <v>105.830383549763</v>
      </c>
      <c r="X304">
        <v>92.759005487754294</v>
      </c>
      <c r="Y304">
        <v>89.395696398971793</v>
      </c>
      <c r="Z304">
        <v>72.240119040070496</v>
      </c>
      <c r="AA304">
        <v>58.448569541660298</v>
      </c>
      <c r="AB304">
        <v>55.383742896913198</v>
      </c>
      <c r="AC304">
        <v>35.866714059871803</v>
      </c>
      <c r="AG304">
        <v>170.321649398516</v>
      </c>
      <c r="AH304">
        <v>211.66912478187399</v>
      </c>
      <c r="AI304">
        <v>192.514169456019</v>
      </c>
      <c r="AJ304">
        <v>170.98174858720901</v>
      </c>
      <c r="AK304">
        <v>151.31581355159199</v>
      </c>
      <c r="AL304">
        <v>137.593622841616</v>
      </c>
      <c r="AM304">
        <v>121.036624860891</v>
      </c>
      <c r="AN304">
        <v>128.445720718643</v>
      </c>
      <c r="AO304">
        <v>77.5756577076247</v>
      </c>
      <c r="AP304">
        <v>59.7949025519111</v>
      </c>
      <c r="AQ304">
        <v>48.899906402931997</v>
      </c>
      <c r="AT304">
        <v>26.245158951375899</v>
      </c>
      <c r="AU304">
        <v>45.798177276970598</v>
      </c>
      <c r="AV304">
        <v>62.420387520577897</v>
      </c>
      <c r="AW304">
        <v>127.579862887937</v>
      </c>
      <c r="AX304">
        <v>122.214879338743</v>
      </c>
      <c r="AY304">
        <v>94.397965378720897</v>
      </c>
      <c r="AZ304">
        <f t="shared" si="25"/>
        <v>125.60163090558525</v>
      </c>
      <c r="BA304">
        <f t="shared" si="24"/>
        <v>123.68267779546562</v>
      </c>
      <c r="BB304">
        <v>131.53159915346501</v>
      </c>
    </row>
    <row r="305" spans="1:54" x14ac:dyDescent="0.35">
      <c r="A305">
        <v>303</v>
      </c>
      <c r="B305" s="1">
        <v>42916</v>
      </c>
      <c r="C305" t="s">
        <v>317</v>
      </c>
      <c r="D305">
        <v>95.264160495265301</v>
      </c>
      <c r="E305">
        <v>164.94807578465699</v>
      </c>
      <c r="F305">
        <v>165.577688197687</v>
      </c>
      <c r="G305">
        <v>186.672016128942</v>
      </c>
      <c r="H305">
        <v>191.14277958875701</v>
      </c>
      <c r="I305">
        <v>175.728017288183</v>
      </c>
      <c r="J305">
        <v>162.07500646236301</v>
      </c>
      <c r="K305">
        <v>160.49877899347899</v>
      </c>
      <c r="L305">
        <v>167.78671868942399</v>
      </c>
      <c r="M305">
        <v>169.03027563449101</v>
      </c>
      <c r="N305">
        <v>168.698929337024</v>
      </c>
      <c r="O305">
        <v>163.83983413436701</v>
      </c>
      <c r="P305">
        <v>171.54156017908599</v>
      </c>
      <c r="Q305">
        <v>158.04022565206299</v>
      </c>
      <c r="R305">
        <v>161.59286023119</v>
      </c>
      <c r="S305">
        <v>169.838125237762</v>
      </c>
      <c r="T305">
        <v>133.89995428977099</v>
      </c>
      <c r="U305">
        <v>120.212836009136</v>
      </c>
      <c r="V305">
        <v>100.632103087332</v>
      </c>
      <c r="W305">
        <v>105.98369013064</v>
      </c>
      <c r="X305">
        <v>91.026511643456004</v>
      </c>
      <c r="Y305">
        <v>83.051670627455493</v>
      </c>
      <c r="Z305">
        <v>67.284110002441594</v>
      </c>
      <c r="AA305">
        <v>59.352897635682297</v>
      </c>
      <c r="AB305">
        <v>51.186742649940598</v>
      </c>
      <c r="AC305">
        <v>39.717175309193898</v>
      </c>
      <c r="AD305">
        <v>40.888552385044498</v>
      </c>
      <c r="AF305">
        <v>131.04172393616901</v>
      </c>
      <c r="AG305">
        <v>177.42258145021401</v>
      </c>
      <c r="AH305">
        <v>220.118866317976</v>
      </c>
      <c r="AI305">
        <v>223.320591072187</v>
      </c>
      <c r="AJ305">
        <v>205.89119828701999</v>
      </c>
      <c r="AK305">
        <v>153.11131715670601</v>
      </c>
      <c r="AL305">
        <v>129.82302494080599</v>
      </c>
      <c r="AM305">
        <v>126.903766544672</v>
      </c>
      <c r="AN305">
        <v>125.802882045272</v>
      </c>
      <c r="AO305">
        <v>93.375353263909105</v>
      </c>
      <c r="AP305">
        <v>84.323466211714205</v>
      </c>
      <c r="AQ305">
        <v>61.305618281742497</v>
      </c>
      <c r="AT305">
        <v>27.028931273832601</v>
      </c>
      <c r="AU305">
        <v>45.533148266831397</v>
      </c>
      <c r="AV305">
        <v>103.021592244817</v>
      </c>
      <c r="AW305">
        <v>131.80619379509901</v>
      </c>
      <c r="AX305">
        <v>127.983998140615</v>
      </c>
      <c r="AY305">
        <v>108.274562976518</v>
      </c>
      <c r="AZ305">
        <f t="shared" si="25"/>
        <v>128.92444693357632</v>
      </c>
      <c r="BA305">
        <f t="shared" si="24"/>
        <v>127.00549382345669</v>
      </c>
      <c r="BB305">
        <v>130.89450751749499</v>
      </c>
    </row>
    <row r="306" spans="1:54" x14ac:dyDescent="0.35">
      <c r="A306">
        <v>304</v>
      </c>
      <c r="B306" s="1">
        <v>42918</v>
      </c>
      <c r="C306" t="s">
        <v>318</v>
      </c>
      <c r="D306">
        <v>114.3642551989</v>
      </c>
      <c r="E306">
        <v>185.94785150684899</v>
      </c>
      <c r="F306">
        <v>187.34672675515299</v>
      </c>
      <c r="G306">
        <v>207.91610303352701</v>
      </c>
      <c r="H306">
        <v>212.39946795622899</v>
      </c>
      <c r="I306">
        <v>192.51585174426901</v>
      </c>
      <c r="J306">
        <v>184.48641715845901</v>
      </c>
      <c r="K306">
        <v>180.049775602729</v>
      </c>
      <c r="L306">
        <v>186.535446794291</v>
      </c>
      <c r="M306">
        <v>189.95417863951499</v>
      </c>
      <c r="N306">
        <v>192.73198102606699</v>
      </c>
      <c r="O306">
        <v>187.83631285644199</v>
      </c>
      <c r="P306">
        <v>193.05252551340601</v>
      </c>
      <c r="Q306">
        <v>180.611400924403</v>
      </c>
      <c r="R306">
        <v>177.53363475721201</v>
      </c>
      <c r="S306">
        <v>186.85976156307001</v>
      </c>
      <c r="T306">
        <v>151.95257038978201</v>
      </c>
      <c r="U306">
        <v>139.25673549221699</v>
      </c>
      <c r="V306">
        <v>117.163377668257</v>
      </c>
      <c r="W306">
        <v>119.78250069102999</v>
      </c>
      <c r="X306">
        <v>102.19511285096399</v>
      </c>
      <c r="Y306">
        <v>92.819829142406704</v>
      </c>
      <c r="Z306">
        <v>81.760233183253604</v>
      </c>
      <c r="AA306">
        <v>73.125699485339396</v>
      </c>
      <c r="AB306">
        <v>88.423351812817103</v>
      </c>
      <c r="AC306">
        <v>69.838206115112897</v>
      </c>
      <c r="AD306">
        <v>61.092651284866001</v>
      </c>
      <c r="AE306">
        <v>104.10046578213399</v>
      </c>
      <c r="AF306">
        <v>147.84793334706799</v>
      </c>
      <c r="AG306">
        <v>195.74833830292101</v>
      </c>
      <c r="AH306">
        <v>237.60614102602699</v>
      </c>
      <c r="AI306">
        <v>248.49995425610101</v>
      </c>
      <c r="AJ306">
        <v>243.595154530374</v>
      </c>
      <c r="AK306">
        <v>222.04299528966499</v>
      </c>
      <c r="AL306">
        <v>171.563810671347</v>
      </c>
      <c r="AM306">
        <v>147.77320411917901</v>
      </c>
      <c r="AN306">
        <v>142.25398583191199</v>
      </c>
      <c r="AO306">
        <v>159.390818071425</v>
      </c>
      <c r="AP306">
        <v>108.750769245919</v>
      </c>
      <c r="AQ306">
        <v>72.087470433029495</v>
      </c>
      <c r="AR306">
        <v>20.638036597557001</v>
      </c>
      <c r="AS306">
        <v>26.588441835333299</v>
      </c>
      <c r="AT306">
        <v>49.776863156468202</v>
      </c>
      <c r="AU306">
        <v>106.649118015814</v>
      </c>
      <c r="AV306">
        <v>132.82287534974199</v>
      </c>
      <c r="AW306">
        <v>146.09036843223899</v>
      </c>
      <c r="AX306">
        <v>140.60349120842</v>
      </c>
      <c r="AY306">
        <v>122.247157122627</v>
      </c>
      <c r="AZ306">
        <f t="shared" si="25"/>
        <v>145.92144482858063</v>
      </c>
      <c r="BA306">
        <f t="shared" si="24"/>
        <v>144.00249171846099</v>
      </c>
      <c r="BB306">
        <v>131.54368258055999</v>
      </c>
    </row>
    <row r="307" spans="1:54" x14ac:dyDescent="0.35">
      <c r="A307">
        <v>305</v>
      </c>
      <c r="B307" s="1">
        <v>42926</v>
      </c>
      <c r="C307" t="s">
        <v>319</v>
      </c>
      <c r="D307">
        <v>103.34057466738</v>
      </c>
      <c r="E307">
        <v>170.222218251154</v>
      </c>
      <c r="F307">
        <v>174.191809478354</v>
      </c>
      <c r="G307">
        <v>195.51577449050299</v>
      </c>
      <c r="H307">
        <v>199.72844180546201</v>
      </c>
      <c r="I307">
        <v>179.68692509517999</v>
      </c>
      <c r="J307">
        <v>169.964335256005</v>
      </c>
      <c r="K307">
        <v>169.506242130825</v>
      </c>
      <c r="L307">
        <v>179.82678139915399</v>
      </c>
      <c r="M307">
        <v>179.44027486790199</v>
      </c>
      <c r="N307">
        <v>179.25833576982001</v>
      </c>
      <c r="O307">
        <v>175.47427403648601</v>
      </c>
      <c r="P307">
        <v>182.008014900722</v>
      </c>
      <c r="Q307">
        <v>166.51495341812799</v>
      </c>
      <c r="R307">
        <v>163.30762114962599</v>
      </c>
      <c r="S307">
        <v>169.47108694872401</v>
      </c>
      <c r="T307">
        <v>134.396903228941</v>
      </c>
      <c r="U307">
        <v>122.593067291591</v>
      </c>
      <c r="V307">
        <v>103.098822069478</v>
      </c>
      <c r="W307">
        <v>108.126025222321</v>
      </c>
      <c r="X307">
        <v>89.589869985963404</v>
      </c>
      <c r="Y307">
        <v>81.453420217229706</v>
      </c>
      <c r="Z307">
        <v>66.356469324097404</v>
      </c>
      <c r="AA307">
        <v>55.3405258852234</v>
      </c>
      <c r="AB307">
        <v>47.148815160795301</v>
      </c>
      <c r="AC307">
        <v>52.0267425521753</v>
      </c>
      <c r="AG307">
        <v>158.47836722468699</v>
      </c>
      <c r="AH307">
        <v>214.912309278534</v>
      </c>
      <c r="AI307">
        <v>245.34734434067801</v>
      </c>
      <c r="AJ307">
        <v>238.49721492536801</v>
      </c>
      <c r="AK307">
        <v>206.425140017828</v>
      </c>
      <c r="AL307">
        <v>143.54177152122099</v>
      </c>
      <c r="AM307">
        <v>125.621948430684</v>
      </c>
      <c r="AN307">
        <v>120.11643075028201</v>
      </c>
      <c r="AO307">
        <v>144.83044166599601</v>
      </c>
      <c r="AP307">
        <v>89.012972808621598</v>
      </c>
      <c r="AQ307">
        <v>35.243485991991598</v>
      </c>
      <c r="AU307">
        <v>91.717156286876701</v>
      </c>
      <c r="AV307">
        <v>129.161963114956</v>
      </c>
      <c r="AW307">
        <v>123.39999881308501</v>
      </c>
      <c r="AX307">
        <v>122.32110661569</v>
      </c>
      <c r="AY307">
        <v>105.259350500925</v>
      </c>
      <c r="AZ307">
        <f t="shared" si="25"/>
        <v>140.74941254501584</v>
      </c>
      <c r="BA307">
        <f t="shared" si="24"/>
        <v>138.83045943489623</v>
      </c>
      <c r="BB307">
        <v>131.778313308408</v>
      </c>
    </row>
    <row r="308" spans="1:54" x14ac:dyDescent="0.35">
      <c r="A308">
        <v>306</v>
      </c>
      <c r="B308" s="1">
        <v>42931</v>
      </c>
      <c r="C308" t="s">
        <v>320</v>
      </c>
      <c r="E308">
        <v>145.934224032413</v>
      </c>
      <c r="F308">
        <v>147.48420927583601</v>
      </c>
      <c r="G308">
        <v>169.00396700178101</v>
      </c>
      <c r="M308">
        <v>159.96742106322699</v>
      </c>
      <c r="N308">
        <v>161.20922374301301</v>
      </c>
      <c r="O308">
        <v>142.193197631587</v>
      </c>
      <c r="P308">
        <v>153.06334444026101</v>
      </c>
      <c r="Q308">
        <v>137.863870147304</v>
      </c>
      <c r="R308">
        <v>142.48135530663299</v>
      </c>
      <c r="S308">
        <v>147.29869200633101</v>
      </c>
      <c r="AZ308">
        <f t="shared" si="25"/>
        <v>150.64995046483861</v>
      </c>
      <c r="BA308">
        <f t="shared" si="24"/>
        <v>148.73099735471897</v>
      </c>
      <c r="BB308">
        <v>132.42576429953601</v>
      </c>
    </row>
    <row r="309" spans="1:54" x14ac:dyDescent="0.35">
      <c r="A309">
        <v>307</v>
      </c>
      <c r="B309" s="1">
        <v>42946</v>
      </c>
      <c r="C309" t="s">
        <v>229</v>
      </c>
      <c r="D309">
        <v>92.728413073999704</v>
      </c>
      <c r="E309">
        <v>152.16692102685599</v>
      </c>
      <c r="F309">
        <v>167.726277296576</v>
      </c>
      <c r="G309">
        <v>186.516830204683</v>
      </c>
      <c r="H309">
        <v>185.70841298983399</v>
      </c>
      <c r="I309">
        <v>160.10270240457501</v>
      </c>
      <c r="J309">
        <v>152.88838316718201</v>
      </c>
      <c r="K309">
        <v>154.43108185419601</v>
      </c>
      <c r="L309">
        <v>169.23397712264301</v>
      </c>
      <c r="M309">
        <v>175.264908305647</v>
      </c>
      <c r="N309">
        <v>169.97913200912501</v>
      </c>
      <c r="O309">
        <v>170.82622502010301</v>
      </c>
      <c r="P309">
        <v>167.13890874910101</v>
      </c>
      <c r="Q309">
        <v>159.421831731048</v>
      </c>
      <c r="R309">
        <v>156.524512717166</v>
      </c>
      <c r="S309">
        <v>158.19047975655701</v>
      </c>
      <c r="T309">
        <v>135.261992949129</v>
      </c>
      <c r="U309">
        <v>120.663695714837</v>
      </c>
      <c r="V309">
        <v>103.063593504591</v>
      </c>
      <c r="W309">
        <v>110.63021745479</v>
      </c>
      <c r="X309">
        <v>90.686775830880705</v>
      </c>
      <c r="Y309">
        <v>86.173308860145099</v>
      </c>
      <c r="Z309">
        <v>64.623192850581304</v>
      </c>
      <c r="AA309">
        <v>47.241737808825903</v>
      </c>
      <c r="AB309">
        <v>53.646377476162698</v>
      </c>
      <c r="AC309">
        <v>49.239222001996097</v>
      </c>
      <c r="AD309">
        <v>46.149377651595401</v>
      </c>
      <c r="AH309">
        <v>190.342442032664</v>
      </c>
      <c r="AI309">
        <v>190.084007063022</v>
      </c>
      <c r="AJ309">
        <v>194.91601303905099</v>
      </c>
      <c r="AK309">
        <v>162.481954070619</v>
      </c>
      <c r="AL309">
        <v>143.84559961356999</v>
      </c>
      <c r="AM309">
        <v>122.077559171139</v>
      </c>
      <c r="AN309">
        <v>107.14329094452</v>
      </c>
      <c r="AO309">
        <v>92.838181062190998</v>
      </c>
      <c r="AP309">
        <v>42.819886452690199</v>
      </c>
      <c r="AQ309">
        <v>19.666890391705099</v>
      </c>
      <c r="AU309">
        <v>51.797881737100603</v>
      </c>
      <c r="AV309">
        <v>82.600829682610595</v>
      </c>
      <c r="AW309">
        <v>97.918994533059404</v>
      </c>
      <c r="AX309">
        <v>94.392220431384303</v>
      </c>
      <c r="AY309">
        <v>78.734458567988995</v>
      </c>
      <c r="AZ309">
        <f t="shared" si="25"/>
        <v>122.80687376967002</v>
      </c>
      <c r="BA309">
        <f t="shared" si="24"/>
        <v>120.88792065955039</v>
      </c>
      <c r="BB309">
        <v>131.21436293554399</v>
      </c>
    </row>
    <row r="310" spans="1:54" x14ac:dyDescent="0.35">
      <c r="A310">
        <v>308</v>
      </c>
      <c r="B310" s="1">
        <v>42946</v>
      </c>
      <c r="C310" t="s">
        <v>321</v>
      </c>
      <c r="D310">
        <v>85.699662697859495</v>
      </c>
      <c r="E310">
        <v>152.04080039507301</v>
      </c>
      <c r="F310">
        <v>164.11019648520499</v>
      </c>
      <c r="G310">
        <v>187.97630088331201</v>
      </c>
      <c r="H310">
        <v>174.40456050790101</v>
      </c>
      <c r="I310">
        <v>159.40516257746901</v>
      </c>
      <c r="J310">
        <v>150.53065108214801</v>
      </c>
      <c r="K310">
        <v>151.27895453628599</v>
      </c>
      <c r="L310">
        <v>168.08389979397401</v>
      </c>
      <c r="M310">
        <v>170.0616778376</v>
      </c>
      <c r="N310">
        <v>167.56592598300799</v>
      </c>
      <c r="O310">
        <v>163.94119916610001</v>
      </c>
      <c r="P310">
        <v>163.721939744049</v>
      </c>
      <c r="Q310">
        <v>153.39799796139101</v>
      </c>
      <c r="R310">
        <v>151.43390941051899</v>
      </c>
      <c r="S310">
        <v>160.333443052853</v>
      </c>
      <c r="T310">
        <v>128.062785539163</v>
      </c>
      <c r="U310">
        <v>113.98035302425799</v>
      </c>
      <c r="V310">
        <v>95.702593890517704</v>
      </c>
      <c r="W310">
        <v>97.351305993343203</v>
      </c>
      <c r="X310">
        <v>88.1511782487907</v>
      </c>
      <c r="Y310">
        <v>84.048203213548305</v>
      </c>
      <c r="Z310">
        <v>63.624546884309403</v>
      </c>
      <c r="AA310">
        <v>45.731955736408899</v>
      </c>
      <c r="AB310">
        <v>44.949473804955801</v>
      </c>
      <c r="AC310">
        <v>36.470954226789402</v>
      </c>
      <c r="AI310">
        <v>178.34246340100299</v>
      </c>
      <c r="AJ310">
        <v>187.88665659985401</v>
      </c>
      <c r="AK310">
        <v>152.45270011832</v>
      </c>
      <c r="AL310">
        <v>125.09657025957</v>
      </c>
      <c r="AM310">
        <v>112.44571690441499</v>
      </c>
      <c r="AN310">
        <v>100.638268390693</v>
      </c>
      <c r="AO310">
        <v>93.301196062790297</v>
      </c>
      <c r="AP310">
        <v>31.548116967228399</v>
      </c>
      <c r="AU310">
        <v>36.314952167021602</v>
      </c>
      <c r="AV310">
        <v>63.9044758641773</v>
      </c>
      <c r="AW310">
        <v>92.262619321167406</v>
      </c>
      <c r="AX310">
        <v>83.543415570339405</v>
      </c>
      <c r="AY310">
        <v>68.742406672985794</v>
      </c>
      <c r="AZ310">
        <f t="shared" si="25"/>
        <v>119.19331258913836</v>
      </c>
      <c r="BA310">
        <f t="shared" si="24"/>
        <v>117.27435947901873</v>
      </c>
      <c r="BB310">
        <v>130.99987730375801</v>
      </c>
    </row>
    <row r="311" spans="1:54" x14ac:dyDescent="0.35">
      <c r="A311">
        <v>309</v>
      </c>
      <c r="B311" s="1">
        <v>42947</v>
      </c>
      <c r="C311" t="s">
        <v>322</v>
      </c>
      <c r="D311">
        <v>98.363400455714299</v>
      </c>
      <c r="E311">
        <v>170.268423514435</v>
      </c>
      <c r="F311">
        <v>173.87803340987401</v>
      </c>
      <c r="G311">
        <v>203.643609044257</v>
      </c>
      <c r="H311">
        <v>189.65873143010199</v>
      </c>
      <c r="I311">
        <v>177.68669553985799</v>
      </c>
      <c r="J311">
        <v>169.81299401932699</v>
      </c>
      <c r="P311">
        <v>187.54017565605301</v>
      </c>
      <c r="Q311">
        <v>171.25357707226701</v>
      </c>
      <c r="R311">
        <v>171.70028110063299</v>
      </c>
      <c r="S311">
        <v>174.05812293940701</v>
      </c>
      <c r="T311">
        <v>143.15984262729799</v>
      </c>
      <c r="U311">
        <v>127.840045680307</v>
      </c>
      <c r="V311">
        <v>105.86762807081</v>
      </c>
      <c r="W311">
        <v>110.462406380364</v>
      </c>
      <c r="AG311">
        <v>153.46025647274499</v>
      </c>
      <c r="AH311">
        <v>191.97692600331601</v>
      </c>
      <c r="AI311">
        <v>207.00987276641601</v>
      </c>
      <c r="AJ311">
        <v>227.51425739144099</v>
      </c>
      <c r="AK311">
        <v>205.904335227882</v>
      </c>
      <c r="AL311">
        <v>172.87408369337001</v>
      </c>
      <c r="AM311">
        <v>165.91663378700301</v>
      </c>
      <c r="AN311">
        <v>143.33513722378399</v>
      </c>
      <c r="AO311">
        <v>140.093859207923</v>
      </c>
      <c r="AP311">
        <v>54.0978893989464</v>
      </c>
      <c r="AQ311">
        <v>22.321164244215101</v>
      </c>
      <c r="AU311">
        <v>95.553673517326004</v>
      </c>
      <c r="AV311">
        <v>96.931786011103895</v>
      </c>
      <c r="AZ311">
        <f t="shared" si="25"/>
        <v>151.86370863879205</v>
      </c>
      <c r="BA311">
        <f t="shared" si="24"/>
        <v>149.94475552867243</v>
      </c>
      <c r="BB311">
        <v>131.327684355684</v>
      </c>
    </row>
    <row r="312" spans="1:54" x14ac:dyDescent="0.35">
      <c r="A312">
        <v>310</v>
      </c>
      <c r="B312" s="1">
        <v>42951</v>
      </c>
      <c r="C312" t="s">
        <v>236</v>
      </c>
      <c r="D312">
        <v>111.078089276887</v>
      </c>
      <c r="E312">
        <v>180.425460348809</v>
      </c>
      <c r="F312">
        <v>191.22364048794799</v>
      </c>
      <c r="G312">
        <v>221.454588848637</v>
      </c>
      <c r="H312">
        <v>207.45078829750699</v>
      </c>
      <c r="I312">
        <v>195.28468349245699</v>
      </c>
      <c r="J312">
        <v>188.503189036305</v>
      </c>
      <c r="K312">
        <v>190.577171491808</v>
      </c>
      <c r="L312">
        <v>198.16309988175601</v>
      </c>
      <c r="M312">
        <v>204.25653924304899</v>
      </c>
      <c r="N312">
        <v>196.687438629171</v>
      </c>
      <c r="O312">
        <v>194.49841053576</v>
      </c>
      <c r="P312">
        <v>193.98317560577499</v>
      </c>
      <c r="Q312">
        <v>183.41155488498299</v>
      </c>
      <c r="R312">
        <v>175.035725236828</v>
      </c>
      <c r="S312">
        <v>185.40728527977899</v>
      </c>
      <c r="T312">
        <v>143.478425525749</v>
      </c>
      <c r="U312">
        <v>138.22900866676801</v>
      </c>
      <c r="V312">
        <v>116.13338425712099</v>
      </c>
      <c r="W312">
        <v>118.93393073502899</v>
      </c>
      <c r="X312">
        <v>105.984612141783</v>
      </c>
      <c r="Y312">
        <v>104.221804601489</v>
      </c>
      <c r="Z312">
        <v>91.556655629140394</v>
      </c>
      <c r="AA312">
        <v>63.154541538121201</v>
      </c>
      <c r="AB312">
        <v>68.676703184164197</v>
      </c>
      <c r="AC312">
        <v>78.392575625699195</v>
      </c>
      <c r="AD312">
        <v>87.648924814774404</v>
      </c>
      <c r="AE312">
        <v>117.77183929441399</v>
      </c>
      <c r="AF312">
        <v>160.057089028641</v>
      </c>
      <c r="AG312">
        <v>197.09163904760399</v>
      </c>
      <c r="AH312">
        <v>221.987773303691</v>
      </c>
      <c r="AI312">
        <v>228.08993386693399</v>
      </c>
      <c r="AJ312">
        <v>243.090158164282</v>
      </c>
      <c r="AK312">
        <v>230.767083146506</v>
      </c>
      <c r="AL312">
        <v>194.08003224177099</v>
      </c>
      <c r="AM312">
        <v>179.642428122328</v>
      </c>
      <c r="AN312">
        <v>179.28211192303499</v>
      </c>
      <c r="AO312">
        <v>161.750605188158</v>
      </c>
      <c r="AP312">
        <v>77.855784157798794</v>
      </c>
      <c r="AQ312">
        <v>70.578139037281403</v>
      </c>
      <c r="AR312">
        <v>34.499566505676398</v>
      </c>
      <c r="AS312">
        <v>45.424615473120397</v>
      </c>
      <c r="AT312">
        <v>58.548129120641001</v>
      </c>
      <c r="AU312">
        <v>117.22936821855799</v>
      </c>
      <c r="AV312">
        <v>113.549584550821</v>
      </c>
      <c r="AW312">
        <v>155.993070758643</v>
      </c>
      <c r="AX312">
        <v>136.305751938399</v>
      </c>
      <c r="AY312">
        <v>122.341604973081</v>
      </c>
      <c r="AZ312">
        <f t="shared" si="25"/>
        <v>149.57891073663919</v>
      </c>
      <c r="BA312">
        <f t="shared" si="24"/>
        <v>147.65995762651954</v>
      </c>
      <c r="BB312">
        <v>131.869140984501</v>
      </c>
    </row>
    <row r="313" spans="1:54" x14ac:dyDescent="0.35">
      <c r="A313">
        <v>311</v>
      </c>
      <c r="B313" s="1">
        <v>42958</v>
      </c>
      <c r="C313" t="s">
        <v>323</v>
      </c>
      <c r="D313">
        <v>97.995675077736706</v>
      </c>
      <c r="E313">
        <v>166.451284674259</v>
      </c>
      <c r="F313">
        <v>171.52472653326899</v>
      </c>
      <c r="G313">
        <v>195.14060073363601</v>
      </c>
      <c r="H313">
        <v>191.23142803537999</v>
      </c>
      <c r="I313">
        <v>173.29869205226601</v>
      </c>
      <c r="J313">
        <v>169.33121280367499</v>
      </c>
      <c r="K313">
        <v>168.671988313166</v>
      </c>
      <c r="L313">
        <v>181.01265278972801</v>
      </c>
      <c r="M313">
        <v>178.87213037106699</v>
      </c>
      <c r="N313">
        <v>176.66333595421801</v>
      </c>
      <c r="O313">
        <v>178.46133497093399</v>
      </c>
      <c r="P313">
        <v>178.50347388463999</v>
      </c>
      <c r="Q313">
        <v>167.58815280205701</v>
      </c>
      <c r="R313">
        <v>162.109767980915</v>
      </c>
      <c r="S313">
        <v>169.42977499291601</v>
      </c>
      <c r="T313">
        <v>134.71347228834301</v>
      </c>
      <c r="U313">
        <v>120.945356264363</v>
      </c>
      <c r="V313">
        <v>104.834847250671</v>
      </c>
      <c r="W313">
        <v>110.257267670277</v>
      </c>
      <c r="X313">
        <v>96.369689050255303</v>
      </c>
      <c r="Y313">
        <v>83.492621191652901</v>
      </c>
      <c r="Z313">
        <v>71.312928431238305</v>
      </c>
      <c r="AA313">
        <v>56.899434207546101</v>
      </c>
      <c r="AB313">
        <v>65.084843807620501</v>
      </c>
      <c r="AC313">
        <v>53.256313163713898</v>
      </c>
      <c r="AD313">
        <v>60.6635296677863</v>
      </c>
      <c r="AH313">
        <v>182.70164404347301</v>
      </c>
      <c r="AI313">
        <v>191.18013399915699</v>
      </c>
      <c r="AJ313">
        <v>206.55456014925301</v>
      </c>
      <c r="AK313">
        <v>190.974970915283</v>
      </c>
      <c r="AL313">
        <v>164.41291409391101</v>
      </c>
      <c r="AM313">
        <v>147.81303458928301</v>
      </c>
      <c r="AN313">
        <v>135.409244079426</v>
      </c>
      <c r="AO313">
        <v>123.856682831245</v>
      </c>
      <c r="AP313">
        <v>40.2797816010115</v>
      </c>
      <c r="AQ313">
        <v>23.420757550708501</v>
      </c>
      <c r="AS313">
        <v>16.461418460332901</v>
      </c>
      <c r="AU313">
        <v>81.921330193623604</v>
      </c>
      <c r="AV313">
        <v>77.0987584930851</v>
      </c>
      <c r="AW313">
        <v>115.808605437183</v>
      </c>
      <c r="AX313">
        <v>101.37656408548899</v>
      </c>
      <c r="AY313">
        <v>92.103391947690696</v>
      </c>
      <c r="AZ313">
        <f t="shared" si="25"/>
        <v>129.66256575426712</v>
      </c>
      <c r="BA313">
        <f t="shared" si="24"/>
        <v>127.74361264414749</v>
      </c>
      <c r="BB313">
        <v>131.41766873687001</v>
      </c>
    </row>
    <row r="314" spans="1:54" x14ac:dyDescent="0.35">
      <c r="A314">
        <v>312</v>
      </c>
      <c r="B314" s="1">
        <v>42963</v>
      </c>
      <c r="C314" t="s">
        <v>271</v>
      </c>
      <c r="D314">
        <v>100.491663275119</v>
      </c>
      <c r="E314">
        <v>169.05342941747301</v>
      </c>
      <c r="F314">
        <v>174.87122710244199</v>
      </c>
      <c r="G314">
        <v>194.30340173634801</v>
      </c>
      <c r="H314">
        <v>191.648422722107</v>
      </c>
      <c r="I314">
        <v>174.21794211054899</v>
      </c>
      <c r="J314">
        <v>174.08340144083701</v>
      </c>
      <c r="P314">
        <v>179.079423366887</v>
      </c>
      <c r="Q314">
        <v>172.37226522972</v>
      </c>
      <c r="R314">
        <v>162.68156701117499</v>
      </c>
      <c r="S314">
        <v>167.936664088821</v>
      </c>
      <c r="T314">
        <v>135.90730141159599</v>
      </c>
      <c r="U314">
        <v>120.54875174879101</v>
      </c>
      <c r="V314">
        <v>99.247366585985901</v>
      </c>
      <c r="W314">
        <v>105.51593600008199</v>
      </c>
      <c r="X314">
        <v>97.478867668006203</v>
      </c>
      <c r="AZ314">
        <f t="shared" si="25"/>
        <v>151.21485193224621</v>
      </c>
      <c r="BA314">
        <f t="shared" si="24"/>
        <v>149.29589882212656</v>
      </c>
      <c r="BB314">
        <v>131.14059125391799</v>
      </c>
    </row>
    <row r="315" spans="1:54" x14ac:dyDescent="0.35">
      <c r="A315">
        <v>313</v>
      </c>
      <c r="B315" s="1">
        <v>42971</v>
      </c>
      <c r="C315" t="s">
        <v>183</v>
      </c>
      <c r="N315">
        <v>159.191627808763</v>
      </c>
      <c r="O315">
        <v>154.60407212799299</v>
      </c>
      <c r="P315">
        <v>162.00849449144101</v>
      </c>
      <c r="Q315">
        <v>142.283382545721</v>
      </c>
      <c r="R315">
        <v>141.06027083242299</v>
      </c>
      <c r="S315">
        <v>137.249154199863</v>
      </c>
      <c r="T315">
        <v>112.170269021837</v>
      </c>
      <c r="U315">
        <v>91.014059647265299</v>
      </c>
      <c r="V315">
        <v>90.001671665265903</v>
      </c>
      <c r="W315">
        <v>98.438205092870106</v>
      </c>
      <c r="X315">
        <v>67.449033671253503</v>
      </c>
      <c r="Y315">
        <v>66.139739535185299</v>
      </c>
      <c r="Z315">
        <v>57.553151277370198</v>
      </c>
      <c r="AA315">
        <v>48.7865465759823</v>
      </c>
      <c r="AB315">
        <v>62.006901326989798</v>
      </c>
      <c r="AC315">
        <v>36.9394931646749</v>
      </c>
      <c r="AI315">
        <v>165.988885427258</v>
      </c>
      <c r="AJ315">
        <v>157.024483165775</v>
      </c>
      <c r="AK315">
        <v>154.17152240998999</v>
      </c>
      <c r="AL315">
        <v>121.89916677217199</v>
      </c>
      <c r="AM315">
        <v>121.66585515667499</v>
      </c>
      <c r="AN315">
        <v>110.427538985046</v>
      </c>
      <c r="AO315">
        <v>76.208505921943598</v>
      </c>
      <c r="AU315">
        <v>46.7461122938873</v>
      </c>
      <c r="AV315">
        <v>42.432453046357097</v>
      </c>
      <c r="AW315">
        <v>108.640979304433</v>
      </c>
      <c r="AX315">
        <v>108.526851330418</v>
      </c>
      <c r="AY315">
        <v>89.344772681164201</v>
      </c>
      <c r="AZ315">
        <f t="shared" si="25"/>
        <v>104.64189998142921</v>
      </c>
      <c r="BA315">
        <f t="shared" si="24"/>
        <v>102.72294687130957</v>
      </c>
      <c r="BB315">
        <v>131.71114247328799</v>
      </c>
    </row>
    <row r="316" spans="1:54" x14ac:dyDescent="0.35">
      <c r="A316">
        <v>314</v>
      </c>
      <c r="B316" s="1">
        <v>42973</v>
      </c>
      <c r="C316" t="s">
        <v>324</v>
      </c>
      <c r="D316">
        <v>103.328936405707</v>
      </c>
      <c r="E316">
        <v>170.15773186333999</v>
      </c>
      <c r="F316">
        <v>177.60878847138</v>
      </c>
      <c r="G316">
        <v>196.37164948273201</v>
      </c>
      <c r="H316">
        <v>192.84183089654701</v>
      </c>
      <c r="I316">
        <v>180.22705722179199</v>
      </c>
      <c r="J316">
        <v>174.17968543729501</v>
      </c>
      <c r="K316">
        <v>173.03900736162601</v>
      </c>
      <c r="L316">
        <v>182.29602329609</v>
      </c>
      <c r="M316">
        <v>178.31621113058799</v>
      </c>
      <c r="N316">
        <v>182.583561322713</v>
      </c>
      <c r="O316">
        <v>175.20227993160501</v>
      </c>
      <c r="P316">
        <v>180.518332118101</v>
      </c>
      <c r="Q316">
        <v>166.39328000272599</v>
      </c>
      <c r="R316">
        <v>158.88330512756201</v>
      </c>
      <c r="S316">
        <v>159.809254970231</v>
      </c>
      <c r="T316">
        <v>128.600613784926</v>
      </c>
      <c r="U316">
        <v>116.282807625982</v>
      </c>
      <c r="V316">
        <v>103.99749816586299</v>
      </c>
      <c r="W316">
        <v>110.97207898734599</v>
      </c>
      <c r="X316">
        <v>93.969693424757594</v>
      </c>
      <c r="Y316">
        <v>82.9793022012487</v>
      </c>
      <c r="Z316">
        <v>68.885318013179003</v>
      </c>
      <c r="AA316">
        <v>58.470876889271103</v>
      </c>
      <c r="AB316">
        <v>57.124931601283897</v>
      </c>
      <c r="AC316">
        <v>37.896503391255102</v>
      </c>
      <c r="AH316">
        <v>175.81977361733601</v>
      </c>
      <c r="AI316">
        <v>176.05165699495899</v>
      </c>
      <c r="AJ316">
        <v>181.760604749153</v>
      </c>
      <c r="AK316">
        <v>163.71647675751299</v>
      </c>
      <c r="AL316">
        <v>140.112851496958</v>
      </c>
      <c r="AM316">
        <v>130.862774067587</v>
      </c>
      <c r="AN316">
        <v>121.831014699444</v>
      </c>
      <c r="AO316">
        <v>94.210556730726196</v>
      </c>
      <c r="AP316">
        <v>34.396510769463603</v>
      </c>
      <c r="AU316">
        <v>57.527562430126999</v>
      </c>
      <c r="AV316">
        <v>54.540205703627699</v>
      </c>
      <c r="AW316">
        <v>108.6237907862</v>
      </c>
      <c r="AX316">
        <v>97.435808398547394</v>
      </c>
      <c r="AY316">
        <v>81.254583177225797</v>
      </c>
      <c r="AZ316">
        <f t="shared" si="25"/>
        <v>130.72701823760036</v>
      </c>
      <c r="BA316">
        <f t="shared" si="24"/>
        <v>128.80806512748075</v>
      </c>
      <c r="BB316">
        <v>132.000428918788</v>
      </c>
    </row>
    <row r="317" spans="1:54" x14ac:dyDescent="0.35">
      <c r="A317">
        <v>315</v>
      </c>
      <c r="B317" s="1">
        <v>42978</v>
      </c>
      <c r="C317" t="s">
        <v>232</v>
      </c>
      <c r="D317">
        <v>107.09619324620699</v>
      </c>
      <c r="E317">
        <v>183.09672674581299</v>
      </c>
      <c r="F317">
        <v>187.17176850845101</v>
      </c>
      <c r="G317">
        <v>210.853646362494</v>
      </c>
      <c r="H317">
        <v>205.530148806211</v>
      </c>
      <c r="I317">
        <v>187.21226182145301</v>
      </c>
      <c r="J317">
        <v>184.62676944201701</v>
      </c>
      <c r="K317">
        <v>180.558404305561</v>
      </c>
      <c r="L317">
        <v>192.96923951379301</v>
      </c>
      <c r="M317">
        <v>194.72852371827099</v>
      </c>
      <c r="N317">
        <v>192.90379329936701</v>
      </c>
      <c r="O317">
        <v>184.494558367873</v>
      </c>
      <c r="P317">
        <v>185.70533917442501</v>
      </c>
      <c r="Q317">
        <v>175.71370205193199</v>
      </c>
      <c r="R317">
        <v>163.06851259547901</v>
      </c>
      <c r="S317">
        <v>173.846006801231</v>
      </c>
      <c r="T317">
        <v>145.71715287266201</v>
      </c>
      <c r="U317">
        <v>132.90705317373099</v>
      </c>
      <c r="V317">
        <v>108.578886434277</v>
      </c>
      <c r="W317">
        <v>118.222938899385</v>
      </c>
      <c r="X317">
        <v>104.628885617655</v>
      </c>
      <c r="Y317">
        <v>102.947488977055</v>
      </c>
      <c r="Z317">
        <v>84.483612140503595</v>
      </c>
      <c r="AA317">
        <v>69.170396913424</v>
      </c>
      <c r="AB317">
        <v>78.766038039215601</v>
      </c>
      <c r="AC317">
        <v>63.088451091481602</v>
      </c>
      <c r="AD317">
        <v>72.313203608006305</v>
      </c>
      <c r="AE317">
        <v>105.912390408703</v>
      </c>
      <c r="AF317">
        <v>133.41747071722699</v>
      </c>
      <c r="AG317">
        <v>182.55696094537001</v>
      </c>
      <c r="AH317">
        <v>221.258984592871</v>
      </c>
      <c r="AI317">
        <v>209.26579951729499</v>
      </c>
      <c r="AJ317">
        <v>210.177299074785</v>
      </c>
      <c r="AK317">
        <v>192.45512850323399</v>
      </c>
      <c r="AL317">
        <v>172.01685198743201</v>
      </c>
      <c r="AM317">
        <v>160.41457393475201</v>
      </c>
      <c r="AN317">
        <v>147.77770491112301</v>
      </c>
      <c r="AO317">
        <v>117.899085436058</v>
      </c>
      <c r="AP317">
        <v>79.213924861195807</v>
      </c>
      <c r="AQ317">
        <v>56.944881589592597</v>
      </c>
      <c r="AR317">
        <v>7.7877402994988696</v>
      </c>
      <c r="AS317">
        <v>26.233627898875099</v>
      </c>
      <c r="AT317">
        <v>30.972553945844201</v>
      </c>
      <c r="AU317">
        <v>86.459083747323007</v>
      </c>
      <c r="AV317">
        <v>93.444460959950504</v>
      </c>
      <c r="AW317">
        <v>137.347747927998</v>
      </c>
      <c r="AX317">
        <v>129.357622249158</v>
      </c>
      <c r="AY317">
        <v>119.777839395375</v>
      </c>
      <c r="AZ317">
        <f t="shared" si="25"/>
        <v>137.73107157149246</v>
      </c>
      <c r="BA317">
        <f t="shared" si="24"/>
        <v>135.81211846137285</v>
      </c>
      <c r="BB317">
        <v>132.93386900911801</v>
      </c>
    </row>
    <row r="318" spans="1:54" x14ac:dyDescent="0.35">
      <c r="A318">
        <v>316</v>
      </c>
      <c r="B318" s="1">
        <v>42978</v>
      </c>
      <c r="C318" t="s">
        <v>325</v>
      </c>
      <c r="D318">
        <v>99.860553496875497</v>
      </c>
      <c r="E318">
        <v>171.28331865822699</v>
      </c>
      <c r="F318">
        <v>177.79665307469099</v>
      </c>
      <c r="G318">
        <v>199.25426467295199</v>
      </c>
      <c r="H318">
        <v>195.25523346629799</v>
      </c>
      <c r="I318">
        <v>178.27951753294701</v>
      </c>
      <c r="J318">
        <v>174.695440187798</v>
      </c>
      <c r="K318">
        <v>169.829469756658</v>
      </c>
      <c r="L318">
        <v>178.85374705298301</v>
      </c>
      <c r="M318">
        <v>180.065205513184</v>
      </c>
      <c r="N318">
        <v>180.18231086077401</v>
      </c>
      <c r="O318">
        <v>171.059298942228</v>
      </c>
      <c r="P318">
        <v>174.217730677872</v>
      </c>
      <c r="Q318">
        <v>157.57368554693599</v>
      </c>
      <c r="R318">
        <v>155.50019352248901</v>
      </c>
      <c r="S318">
        <v>161.595963554375</v>
      </c>
      <c r="T318">
        <v>129.10467706179099</v>
      </c>
      <c r="U318">
        <v>115.619217768157</v>
      </c>
      <c r="V318">
        <v>99.971286818770395</v>
      </c>
      <c r="W318">
        <v>110.105409905835</v>
      </c>
      <c r="X318">
        <v>95.849425994770897</v>
      </c>
      <c r="Y318">
        <v>86.7125771949528</v>
      </c>
      <c r="Z318">
        <v>71.281573266013396</v>
      </c>
      <c r="AA318">
        <v>57.729038934602102</v>
      </c>
      <c r="AB318">
        <v>70.075821030300602</v>
      </c>
      <c r="AC318">
        <v>57.657597197821801</v>
      </c>
      <c r="AD318">
        <v>59.218295398928703</v>
      </c>
      <c r="AG318">
        <v>165.30946451441801</v>
      </c>
      <c r="AH318">
        <v>205.83155117365899</v>
      </c>
      <c r="AI318">
        <v>205.794888019225</v>
      </c>
      <c r="AJ318">
        <v>199.153668240538</v>
      </c>
      <c r="AK318">
        <v>188.68665920697299</v>
      </c>
      <c r="AL318">
        <v>162.75250435216401</v>
      </c>
      <c r="AM318">
        <v>149.61496372831499</v>
      </c>
      <c r="AN318">
        <v>141.23413689383599</v>
      </c>
      <c r="AO318">
        <v>114.313925542989</v>
      </c>
      <c r="AP318">
        <v>68.910681312328194</v>
      </c>
      <c r="AQ318">
        <v>42.498381169852102</v>
      </c>
      <c r="AS318">
        <v>16.354606005164602</v>
      </c>
      <c r="AT318">
        <v>21.8795558128054</v>
      </c>
      <c r="AU318">
        <v>78.399522030355499</v>
      </c>
      <c r="AV318">
        <v>80.843573704436807</v>
      </c>
      <c r="AW318">
        <v>138.46697827342001</v>
      </c>
      <c r="AX318">
        <v>133.241394925017</v>
      </c>
      <c r="AY318">
        <v>123.84174601194201</v>
      </c>
      <c r="AZ318">
        <f t="shared" si="25"/>
        <v>131.46123795570375</v>
      </c>
      <c r="BA318">
        <f t="shared" si="24"/>
        <v>129.54228484558411</v>
      </c>
      <c r="BB318">
        <v>132.74352318739099</v>
      </c>
    </row>
    <row r="319" spans="1:54" x14ac:dyDescent="0.35">
      <c r="A319">
        <v>317</v>
      </c>
      <c r="B319" s="1">
        <v>42986</v>
      </c>
      <c r="C319" t="s">
        <v>295</v>
      </c>
      <c r="D319">
        <v>87.251649677346194</v>
      </c>
      <c r="E319">
        <v>160.440046737247</v>
      </c>
      <c r="F319">
        <v>167.88845624800999</v>
      </c>
      <c r="G319">
        <v>190.52737576316099</v>
      </c>
      <c r="K319">
        <v>152.68601119503899</v>
      </c>
      <c r="L319">
        <v>163.54437352319701</v>
      </c>
      <c r="M319">
        <v>166.183901382671</v>
      </c>
      <c r="N319">
        <v>170.00981351317199</v>
      </c>
      <c r="O319">
        <v>170.26953972299401</v>
      </c>
      <c r="P319">
        <v>162.93826242974899</v>
      </c>
      <c r="Q319">
        <v>158.16277154257801</v>
      </c>
      <c r="R319">
        <v>153.96598142173701</v>
      </c>
      <c r="S319">
        <v>163.94074701611899</v>
      </c>
      <c r="W319">
        <v>84.3214597394919</v>
      </c>
      <c r="X319">
        <v>81.073930814646502</v>
      </c>
      <c r="Y319">
        <v>66.406234966099504</v>
      </c>
      <c r="Z319">
        <v>52.066044235715097</v>
      </c>
      <c r="AA319">
        <v>50.814738489838497</v>
      </c>
      <c r="AB319">
        <v>50.043613991331299</v>
      </c>
      <c r="AC319">
        <v>36.254193310198502</v>
      </c>
      <c r="AG319">
        <v>161.39986563738199</v>
      </c>
      <c r="AH319">
        <v>190.75766812615399</v>
      </c>
      <c r="AI319">
        <v>196.053855167981</v>
      </c>
      <c r="AP319">
        <v>53.358378385676701</v>
      </c>
      <c r="AQ319">
        <v>28.821588314916301</v>
      </c>
      <c r="AV319">
        <v>76.708968888934507</v>
      </c>
      <c r="AX319">
        <v>109.44356987574101</v>
      </c>
      <c r="AY319">
        <v>92.507112458702295</v>
      </c>
      <c r="AZ319">
        <f t="shared" si="25"/>
        <v>121.35143402056532</v>
      </c>
      <c r="BA319">
        <f t="shared" si="24"/>
        <v>119.43248091044569</v>
      </c>
      <c r="BB319">
        <v>132.385953449423</v>
      </c>
    </row>
    <row r="320" spans="1:54" x14ac:dyDescent="0.35">
      <c r="A320">
        <v>318</v>
      </c>
      <c r="B320" s="1">
        <v>42986</v>
      </c>
      <c r="C320" t="s">
        <v>326</v>
      </c>
      <c r="D320">
        <v>102.79031287921801</v>
      </c>
      <c r="E320">
        <v>174.48420533240201</v>
      </c>
      <c r="F320">
        <v>179.48963582479499</v>
      </c>
      <c r="G320">
        <v>196.96028005212801</v>
      </c>
      <c r="H320">
        <v>191.570674952307</v>
      </c>
      <c r="I320">
        <v>176.71047957245301</v>
      </c>
      <c r="J320">
        <v>173.074753278245</v>
      </c>
      <c r="K320">
        <v>169.31883892420299</v>
      </c>
      <c r="L320">
        <v>182.994955995401</v>
      </c>
      <c r="M320">
        <v>182.99191700236801</v>
      </c>
      <c r="N320">
        <v>182.446773747778</v>
      </c>
      <c r="O320">
        <v>175.04031193992199</v>
      </c>
      <c r="P320">
        <v>167.64797192072101</v>
      </c>
      <c r="Q320">
        <v>156.77800449744001</v>
      </c>
      <c r="R320">
        <v>153.897729372208</v>
      </c>
      <c r="S320">
        <v>164.774010417006</v>
      </c>
      <c r="T320">
        <v>128.42388731448</v>
      </c>
      <c r="U320">
        <v>113.346590983128</v>
      </c>
      <c r="V320">
        <v>96.891725345128094</v>
      </c>
      <c r="W320">
        <v>102.285281582306</v>
      </c>
      <c r="X320">
        <v>88.942815693135302</v>
      </c>
      <c r="Y320">
        <v>78.842579738535306</v>
      </c>
      <c r="Z320">
        <v>66.930305616003807</v>
      </c>
      <c r="AA320">
        <v>61.500917501886498</v>
      </c>
      <c r="AB320">
        <v>36.846949426599998</v>
      </c>
      <c r="AC320">
        <v>30.620575043143798</v>
      </c>
      <c r="AH320">
        <v>179.772358652566</v>
      </c>
      <c r="AI320">
        <v>183.25837555860301</v>
      </c>
      <c r="AJ320">
        <v>179.54001704049099</v>
      </c>
      <c r="AK320">
        <v>160.90892161221001</v>
      </c>
      <c r="AL320">
        <v>129.767996351091</v>
      </c>
      <c r="AM320">
        <v>118.853112389917</v>
      </c>
      <c r="AN320">
        <v>111.815591030837</v>
      </c>
      <c r="AO320">
        <v>92.890793369727305</v>
      </c>
      <c r="AP320">
        <v>38.9020144140868</v>
      </c>
      <c r="AU320">
        <v>48.241041227156998</v>
      </c>
      <c r="AV320">
        <v>60.233011411436202</v>
      </c>
      <c r="AW320">
        <v>102.07460257481</v>
      </c>
      <c r="AX320">
        <v>94.037904076638597</v>
      </c>
      <c r="AY320">
        <v>79.228760602453903</v>
      </c>
      <c r="AZ320">
        <f t="shared" si="25"/>
        <v>127.87817460662419</v>
      </c>
      <c r="BA320">
        <f t="shared" si="24"/>
        <v>125.95922149650455</v>
      </c>
      <c r="BB320">
        <v>132.770614927217</v>
      </c>
    </row>
    <row r="321" spans="1:54" x14ac:dyDescent="0.35">
      <c r="A321">
        <v>319</v>
      </c>
      <c r="B321" s="1">
        <v>42987</v>
      </c>
      <c r="C321" t="s">
        <v>278</v>
      </c>
      <c r="D321">
        <v>59.0149728339929</v>
      </c>
      <c r="E321">
        <v>132.19571594709299</v>
      </c>
      <c r="F321">
        <v>137.36984041199699</v>
      </c>
      <c r="G321">
        <v>152.93156658824901</v>
      </c>
      <c r="H321">
        <v>143.08905841555401</v>
      </c>
      <c r="I321">
        <v>134.81376426295199</v>
      </c>
      <c r="J321">
        <v>131.51835390940099</v>
      </c>
      <c r="K321">
        <v>125.787564258735</v>
      </c>
      <c r="L321">
        <v>137.12691406121399</v>
      </c>
      <c r="M321">
        <v>143.183336068617</v>
      </c>
      <c r="N321">
        <v>142.845957128717</v>
      </c>
      <c r="O321">
        <v>141.404546421747</v>
      </c>
      <c r="P321">
        <v>124.564696106859</v>
      </c>
      <c r="Q321">
        <v>117.561200284348</v>
      </c>
      <c r="R321">
        <v>113.786235222597</v>
      </c>
      <c r="S321">
        <v>129.386630529917</v>
      </c>
      <c r="T321">
        <v>94.7537285286284</v>
      </c>
      <c r="U321">
        <v>84.121480740762195</v>
      </c>
      <c r="V321">
        <v>61.615617983291202</v>
      </c>
      <c r="W321">
        <v>67.914383353380899</v>
      </c>
      <c r="X321">
        <v>60.151493076293299</v>
      </c>
      <c r="Y321">
        <v>57.379452945383399</v>
      </c>
      <c r="Z321">
        <v>28.5359190592104</v>
      </c>
      <c r="AA321">
        <v>49.383490630481901</v>
      </c>
      <c r="AB321">
        <v>58.434724965185197</v>
      </c>
      <c r="AC321">
        <v>22.693944615820399</v>
      </c>
      <c r="AI321">
        <v>155.539559645824</v>
      </c>
      <c r="AJ321">
        <v>147.03728657515299</v>
      </c>
      <c r="AK321">
        <v>121.443469136781</v>
      </c>
      <c r="AL321">
        <v>102.08920594763801</v>
      </c>
      <c r="AM321">
        <v>84.464345357244696</v>
      </c>
      <c r="AN321">
        <v>83.310406545658196</v>
      </c>
      <c r="AO321">
        <v>61.014718426214898</v>
      </c>
      <c r="AU321">
        <v>12.586191200918901</v>
      </c>
      <c r="AV321">
        <v>31.756440851024699</v>
      </c>
      <c r="AW321">
        <v>78.823164640643895</v>
      </c>
      <c r="AX321">
        <v>79.851910366105798</v>
      </c>
      <c r="AY321">
        <v>79.9814371977196</v>
      </c>
      <c r="AZ321">
        <f t="shared" si="25"/>
        <v>97.091124322140871</v>
      </c>
      <c r="BA321">
        <f t="shared" si="24"/>
        <v>95.17217121202124</v>
      </c>
      <c r="BB321">
        <v>132.67108482227101</v>
      </c>
    </row>
    <row r="322" spans="1:54" x14ac:dyDescent="0.35">
      <c r="A322">
        <v>320</v>
      </c>
      <c r="B322" s="1">
        <v>42993</v>
      </c>
      <c r="C322" t="s">
        <v>327</v>
      </c>
      <c r="D322">
        <v>110.668654309601</v>
      </c>
      <c r="E322">
        <v>176.790989678156</v>
      </c>
      <c r="F322">
        <v>172.72814599986799</v>
      </c>
      <c r="G322">
        <v>196.17799474744501</v>
      </c>
      <c r="H322">
        <v>196.18814636497001</v>
      </c>
      <c r="I322">
        <v>184.411763795779</v>
      </c>
      <c r="J322">
        <v>175.353156956764</v>
      </c>
      <c r="K322">
        <v>174.892801573681</v>
      </c>
      <c r="L322">
        <v>185.235209331802</v>
      </c>
      <c r="M322">
        <v>185.53685934492501</v>
      </c>
      <c r="N322">
        <v>185.63242177448799</v>
      </c>
      <c r="O322">
        <v>179.96872506255801</v>
      </c>
      <c r="P322">
        <v>181.590063007791</v>
      </c>
      <c r="Q322">
        <v>161.34811177010599</v>
      </c>
      <c r="R322">
        <v>155.51112750007201</v>
      </c>
      <c r="S322">
        <v>158.02791895828699</v>
      </c>
      <c r="T322">
        <v>126.994124938949</v>
      </c>
      <c r="U322">
        <v>109.476673085954</v>
      </c>
      <c r="V322">
        <v>93.502630464215102</v>
      </c>
      <c r="W322">
        <v>101.408678194134</v>
      </c>
      <c r="X322">
        <v>87.661021648318297</v>
      </c>
      <c r="Y322">
        <v>77.891894478283902</v>
      </c>
      <c r="Z322">
        <v>67.000911476270005</v>
      </c>
      <c r="AA322">
        <v>56.581103693452803</v>
      </c>
      <c r="AB322">
        <v>64.507270522679093</v>
      </c>
      <c r="AC322">
        <v>45.138870434603596</v>
      </c>
      <c r="AG322">
        <v>154.11437439154</v>
      </c>
      <c r="AH322">
        <v>200.00018875778201</v>
      </c>
      <c r="AI322">
        <v>206.11150922616201</v>
      </c>
      <c r="AJ322">
        <v>209.506578987902</v>
      </c>
      <c r="AK322">
        <v>190.79328666838299</v>
      </c>
      <c r="AL322">
        <v>153.51913369301201</v>
      </c>
      <c r="AM322">
        <v>139.99966700943199</v>
      </c>
      <c r="AN322">
        <v>127.93403158599099</v>
      </c>
      <c r="AO322">
        <v>123.39761715948001</v>
      </c>
      <c r="AP322">
        <v>57.453746413359802</v>
      </c>
      <c r="AQ322">
        <v>29.350801910316701</v>
      </c>
      <c r="AU322">
        <v>77.135918152452604</v>
      </c>
      <c r="AV322">
        <v>83.362909798240395</v>
      </c>
      <c r="AW322">
        <v>124.92683176160899</v>
      </c>
      <c r="AX322">
        <v>130.40871539596401</v>
      </c>
      <c r="AY322">
        <v>117.082868999363</v>
      </c>
      <c r="AZ322">
        <f t="shared" si="25"/>
        <v>136.55532021486056</v>
      </c>
      <c r="BA322">
        <f t="shared" ref="BA322:BA385" si="26">AZ322-($AZ$512-$BH$512)</f>
        <v>134.63636710474094</v>
      </c>
      <c r="BB322">
        <v>132.61674311730599</v>
      </c>
    </row>
    <row r="323" spans="1:54" x14ac:dyDescent="0.35">
      <c r="A323">
        <v>321</v>
      </c>
      <c r="B323" s="1">
        <v>42998</v>
      </c>
      <c r="C323" t="s">
        <v>328</v>
      </c>
      <c r="D323">
        <v>87.651224598380196</v>
      </c>
      <c r="E323">
        <v>152.246260822518</v>
      </c>
      <c r="F323">
        <v>157.61223449860501</v>
      </c>
      <c r="G323">
        <v>177.78527211562499</v>
      </c>
      <c r="H323">
        <v>173.674136744566</v>
      </c>
      <c r="I323">
        <v>156.83064592678301</v>
      </c>
      <c r="J323">
        <v>156.616184000392</v>
      </c>
      <c r="K323">
        <v>155.93270520530501</v>
      </c>
      <c r="L323">
        <v>172.50910636443299</v>
      </c>
      <c r="M323">
        <v>173.132093703637</v>
      </c>
      <c r="N323">
        <v>172.07617546629601</v>
      </c>
      <c r="O323">
        <v>154.149295217522</v>
      </c>
      <c r="P323">
        <v>157.45636282340899</v>
      </c>
      <c r="Q323">
        <v>141.933971483574</v>
      </c>
      <c r="R323">
        <v>144.01298096485701</v>
      </c>
      <c r="S323">
        <v>148.55493427635099</v>
      </c>
      <c r="T323">
        <v>119.547420787558</v>
      </c>
      <c r="U323">
        <v>102.782305767335</v>
      </c>
      <c r="V323">
        <v>84.943961281648697</v>
      </c>
      <c r="W323">
        <v>88.807914250884807</v>
      </c>
      <c r="X323">
        <v>77.601628683328599</v>
      </c>
      <c r="Y323">
        <v>68.855124950687099</v>
      </c>
      <c r="Z323">
        <v>55.153553786366601</v>
      </c>
      <c r="AA323">
        <v>58.3845494460993</v>
      </c>
      <c r="AB323">
        <v>71.761158644905393</v>
      </c>
      <c r="AC323">
        <v>53.359936103859503</v>
      </c>
      <c r="AH323">
        <v>179.62892965547701</v>
      </c>
      <c r="AI323">
        <v>189.19511264399901</v>
      </c>
      <c r="AJ323">
        <v>196.763072385871</v>
      </c>
      <c r="AK323">
        <v>176.835978083513</v>
      </c>
      <c r="AL323">
        <v>137.35299382349899</v>
      </c>
      <c r="AM323">
        <v>118.81126040757199</v>
      </c>
      <c r="AN323">
        <v>103.507042553958</v>
      </c>
      <c r="AO323">
        <v>108.750889313473</v>
      </c>
      <c r="AP323">
        <v>38.945228340324299</v>
      </c>
      <c r="AU323">
        <v>62.440099143218198</v>
      </c>
      <c r="AV323">
        <v>66.816132014507204</v>
      </c>
      <c r="AW323">
        <v>99.711267283105798</v>
      </c>
      <c r="AX323">
        <v>101.903917832619</v>
      </c>
      <c r="AY323">
        <v>109.535443794695</v>
      </c>
      <c r="AZ323">
        <f t="shared" ref="AZ323:AZ386" si="27">AVERAGE(D323:AY323)</f>
        <v>123.83921262976897</v>
      </c>
      <c r="BA323">
        <f t="shared" si="26"/>
        <v>121.92025951964933</v>
      </c>
      <c r="BB323">
        <v>133.737134350443</v>
      </c>
    </row>
    <row r="324" spans="1:54" x14ac:dyDescent="0.35">
      <c r="A324">
        <v>322</v>
      </c>
      <c r="B324" s="1">
        <v>43001</v>
      </c>
      <c r="C324" t="s">
        <v>288</v>
      </c>
      <c r="D324">
        <v>76.085045722856293</v>
      </c>
      <c r="E324">
        <v>138.90851059767601</v>
      </c>
      <c r="F324">
        <v>152.071951267196</v>
      </c>
      <c r="G324">
        <v>159.28713689367299</v>
      </c>
      <c r="H324">
        <v>153.26910467462099</v>
      </c>
      <c r="I324">
        <v>141.06019920391</v>
      </c>
      <c r="J324">
        <v>133.26668569638201</v>
      </c>
      <c r="K324">
        <v>135.42412269826599</v>
      </c>
      <c r="L324">
        <v>149.89396717224699</v>
      </c>
      <c r="M324">
        <v>148.22480557449899</v>
      </c>
      <c r="N324">
        <v>144.25236257751399</v>
      </c>
      <c r="O324">
        <v>136.99678270967999</v>
      </c>
      <c r="P324">
        <v>133.188782634413</v>
      </c>
      <c r="Q324">
        <v>118.89759769312001</v>
      </c>
      <c r="R324">
        <v>120.70685443060199</v>
      </c>
      <c r="S324">
        <v>125.220540351588</v>
      </c>
      <c r="T324">
        <v>98.991883898564694</v>
      </c>
      <c r="U324">
        <v>95.701173802979298</v>
      </c>
      <c r="V324">
        <v>77.520319952692503</v>
      </c>
      <c r="W324">
        <v>81.290291400748202</v>
      </c>
      <c r="X324">
        <v>66.334952257855093</v>
      </c>
      <c r="Y324">
        <v>58.102961214845998</v>
      </c>
      <c r="Z324">
        <v>46.977682666759897</v>
      </c>
      <c r="AA324">
        <v>48.158941745049901</v>
      </c>
      <c r="AB324">
        <v>62.111117420944502</v>
      </c>
      <c r="AC324">
        <v>42.3762180957319</v>
      </c>
      <c r="AI324">
        <v>166.582678931553</v>
      </c>
      <c r="AJ324">
        <v>170.21357916260399</v>
      </c>
      <c r="AK324">
        <v>156.132983555359</v>
      </c>
      <c r="AL324">
        <v>122.77680832096701</v>
      </c>
      <c r="AM324">
        <v>105.506905840062</v>
      </c>
      <c r="AN324">
        <v>83.585208429619399</v>
      </c>
      <c r="AO324">
        <v>83.919521823316202</v>
      </c>
      <c r="AP324">
        <v>24.270136989976599</v>
      </c>
      <c r="AU324">
        <v>43.225438714332597</v>
      </c>
      <c r="AV324">
        <v>52.415601038387301</v>
      </c>
      <c r="AW324">
        <v>78.119033753773707</v>
      </c>
      <c r="AX324">
        <v>81.170835275004706</v>
      </c>
      <c r="AY324">
        <v>85.141261693591403</v>
      </c>
      <c r="AZ324">
        <f t="shared" si="27"/>
        <v>105.0610252790503</v>
      </c>
      <c r="BA324">
        <f t="shared" si="26"/>
        <v>103.14207216893067</v>
      </c>
      <c r="BB324">
        <v>133.93144224586499</v>
      </c>
    </row>
    <row r="325" spans="1:54" x14ac:dyDescent="0.35">
      <c r="A325">
        <v>323</v>
      </c>
      <c r="B325" s="1">
        <v>43002</v>
      </c>
      <c r="C325" t="s">
        <v>329</v>
      </c>
      <c r="F325">
        <v>148.649467795481</v>
      </c>
      <c r="G325">
        <v>165.28274483397499</v>
      </c>
      <c r="H325">
        <v>151.99351791054499</v>
      </c>
      <c r="I325">
        <v>146.99782140623799</v>
      </c>
      <c r="J325">
        <v>141.783629722227</v>
      </c>
      <c r="K325">
        <v>143.770935997457</v>
      </c>
      <c r="L325">
        <v>158.23096101724599</v>
      </c>
      <c r="M325">
        <v>159.654962767233</v>
      </c>
      <c r="R325">
        <v>116.595201293881</v>
      </c>
      <c r="S325">
        <v>128.852877115475</v>
      </c>
      <c r="T325">
        <v>99.511432107184902</v>
      </c>
      <c r="U325">
        <v>91.120315735533396</v>
      </c>
      <c r="V325">
        <v>83.227883062332396</v>
      </c>
      <c r="W325">
        <v>94.564957569593105</v>
      </c>
      <c r="X325">
        <v>78.8183907970527</v>
      </c>
      <c r="Y325">
        <v>60.814772088237</v>
      </c>
      <c r="Z325">
        <v>62.843053138473202</v>
      </c>
      <c r="AA325">
        <v>73.412256929090603</v>
      </c>
      <c r="AB325">
        <v>64.626604569170894</v>
      </c>
      <c r="AC325">
        <v>46.405971410745302</v>
      </c>
      <c r="AI325">
        <v>167.24881211944</v>
      </c>
      <c r="AJ325">
        <v>170.62848770116599</v>
      </c>
      <c r="AK325">
        <v>148.87641275631799</v>
      </c>
      <c r="AL325">
        <v>111.575806861505</v>
      </c>
      <c r="AM325">
        <v>90.976219661766095</v>
      </c>
      <c r="AN325">
        <v>67.616611463363597</v>
      </c>
      <c r="AO325">
        <v>76.406916138749096</v>
      </c>
      <c r="AU325">
        <v>36.069488112144398</v>
      </c>
      <c r="AV325">
        <v>48.9161977929176</v>
      </c>
      <c r="AW325">
        <v>71.556285562841893</v>
      </c>
      <c r="AX325">
        <v>77.0006362525273</v>
      </c>
      <c r="AY325">
        <v>81.583445565290702</v>
      </c>
      <c r="AZ325">
        <f t="shared" si="27"/>
        <v>105.17540866422505</v>
      </c>
      <c r="BA325">
        <f t="shared" si="26"/>
        <v>103.25645555410541</v>
      </c>
      <c r="BB325">
        <v>135.24696127548</v>
      </c>
    </row>
    <row r="326" spans="1:54" x14ac:dyDescent="0.35">
      <c r="A326">
        <v>324</v>
      </c>
      <c r="B326" s="1">
        <v>43006</v>
      </c>
      <c r="C326" t="s">
        <v>330</v>
      </c>
      <c r="D326">
        <v>80.681240085154499</v>
      </c>
      <c r="E326">
        <v>139.77920237921501</v>
      </c>
      <c r="F326">
        <v>147.71838332325399</v>
      </c>
      <c r="G326">
        <v>162.79102810359601</v>
      </c>
      <c r="H326">
        <v>151.11922873825</v>
      </c>
      <c r="I326">
        <v>140.77745818420101</v>
      </c>
      <c r="J326">
        <v>133.42940281179801</v>
      </c>
      <c r="K326">
        <v>134.76672701972799</v>
      </c>
      <c r="L326">
        <v>153.77453373917299</v>
      </c>
      <c r="M326">
        <v>153.01799232093001</v>
      </c>
      <c r="N326">
        <v>150.351205109414</v>
      </c>
      <c r="O326">
        <v>142.41633102921401</v>
      </c>
      <c r="P326">
        <v>134.035656082006</v>
      </c>
      <c r="Q326">
        <v>118.188705086211</v>
      </c>
      <c r="R326">
        <v>122.51687644268701</v>
      </c>
      <c r="S326">
        <v>132.758599675927</v>
      </c>
      <c r="T326">
        <v>100.546993655196</v>
      </c>
      <c r="U326">
        <v>90.967487279069204</v>
      </c>
      <c r="V326">
        <v>71.305837678635797</v>
      </c>
      <c r="W326">
        <v>67.294128226708807</v>
      </c>
      <c r="X326">
        <v>58.386526765156503</v>
      </c>
      <c r="Y326">
        <v>55.667055591511897</v>
      </c>
      <c r="Z326">
        <v>43.59687629631</v>
      </c>
      <c r="AA326">
        <v>46.321584711310201</v>
      </c>
      <c r="AB326">
        <v>50.4134200572746</v>
      </c>
      <c r="AC326">
        <v>30.6698189695691</v>
      </c>
      <c r="AI326">
        <v>174.175568699347</v>
      </c>
      <c r="AJ326">
        <v>180.548151840396</v>
      </c>
      <c r="AK326">
        <v>161.45805739878</v>
      </c>
      <c r="AL326">
        <v>127.694284388314</v>
      </c>
      <c r="AM326">
        <v>108.87901276791899</v>
      </c>
      <c r="AN326">
        <v>88.425939445848996</v>
      </c>
      <c r="AO326">
        <v>92.208005042203794</v>
      </c>
      <c r="AP326">
        <v>33.094035039550803</v>
      </c>
      <c r="AU326">
        <v>48.3036976271027</v>
      </c>
      <c r="AV326">
        <v>55.742067830380897</v>
      </c>
      <c r="AW326">
        <v>81.796622546902199</v>
      </c>
      <c r="AX326">
        <v>87.547240123770706</v>
      </c>
      <c r="AY326">
        <v>89.7792437691309</v>
      </c>
      <c r="AZ326">
        <f t="shared" si="27"/>
        <v>106.22933912515761</v>
      </c>
      <c r="BA326">
        <f t="shared" si="26"/>
        <v>104.31038601503798</v>
      </c>
      <c r="BB326">
        <v>135.94517318740901</v>
      </c>
    </row>
    <row r="327" spans="1:54" x14ac:dyDescent="0.35">
      <c r="A327">
        <v>325</v>
      </c>
      <c r="B327" s="1">
        <v>43010</v>
      </c>
      <c r="C327" t="s">
        <v>331</v>
      </c>
      <c r="D327">
        <v>153.795935554941</v>
      </c>
      <c r="E327">
        <v>219.37027381737499</v>
      </c>
      <c r="F327">
        <v>229.322562390287</v>
      </c>
      <c r="G327">
        <v>239.065006256608</v>
      </c>
      <c r="H327">
        <v>239.58686332785101</v>
      </c>
      <c r="I327">
        <v>228.95218458616901</v>
      </c>
      <c r="J327">
        <v>228.98335848687799</v>
      </c>
      <c r="K327">
        <v>235.40914707536999</v>
      </c>
      <c r="L327">
        <v>240.026707717108</v>
      </c>
      <c r="M327">
        <v>242.312266257223</v>
      </c>
      <c r="N327">
        <v>231.03133932196801</v>
      </c>
      <c r="O327">
        <v>221.417825752868</v>
      </c>
      <c r="P327">
        <v>213.97743942117901</v>
      </c>
      <c r="Q327">
        <v>194.153378470425</v>
      </c>
      <c r="R327">
        <v>187.65889882441499</v>
      </c>
      <c r="S327">
        <v>196.447200160471</v>
      </c>
      <c r="T327">
        <v>164.69709546976301</v>
      </c>
      <c r="U327">
        <v>133.43587628353501</v>
      </c>
      <c r="V327">
        <v>110.330341895933</v>
      </c>
      <c r="W327">
        <v>118.97623791282901</v>
      </c>
      <c r="X327">
        <v>104.14295343974599</v>
      </c>
      <c r="Y327">
        <v>106.27832548603899</v>
      </c>
      <c r="Z327">
        <v>86.662106382747595</v>
      </c>
      <c r="AA327">
        <v>77.991460755593707</v>
      </c>
      <c r="AB327">
        <v>78.714243848055702</v>
      </c>
      <c r="AC327">
        <v>53.1611684320332</v>
      </c>
      <c r="AD327">
        <v>59.063856962074901</v>
      </c>
      <c r="AE327">
        <v>94.882738721399093</v>
      </c>
      <c r="AF327">
        <v>141.40123994561401</v>
      </c>
      <c r="AG327">
        <v>187.80632271499201</v>
      </c>
      <c r="AH327">
        <v>266.84950122216497</v>
      </c>
      <c r="AI327">
        <v>286.10168344224701</v>
      </c>
      <c r="AJ327">
        <v>302.84543670126499</v>
      </c>
      <c r="AK327">
        <v>306.692861649858</v>
      </c>
      <c r="AL327">
        <v>267.52773770217698</v>
      </c>
      <c r="AM327">
        <v>240.32851196147499</v>
      </c>
      <c r="AN327">
        <v>188.332821488885</v>
      </c>
      <c r="AO327">
        <v>224.86084470601901</v>
      </c>
      <c r="AP327">
        <v>133.990012016599</v>
      </c>
      <c r="AQ327">
        <v>79.120048457096999</v>
      </c>
      <c r="AS327">
        <v>15.4307919235158</v>
      </c>
      <c r="AT327">
        <v>42.165169934362197</v>
      </c>
      <c r="AU327">
        <v>193.68252734203799</v>
      </c>
      <c r="AV327">
        <v>177.30320362628899</v>
      </c>
      <c r="AW327">
        <v>149.805355062188</v>
      </c>
      <c r="AX327">
        <v>126.19490077296599</v>
      </c>
      <c r="AY327">
        <v>127.071372957631</v>
      </c>
      <c r="AZ327">
        <f t="shared" si="27"/>
        <v>173.34802418379297</v>
      </c>
      <c r="BA327">
        <f t="shared" si="26"/>
        <v>171.42907107367336</v>
      </c>
      <c r="BB327">
        <v>136.42602970429101</v>
      </c>
    </row>
    <row r="328" spans="1:54" x14ac:dyDescent="0.35">
      <c r="A328">
        <v>326</v>
      </c>
      <c r="B328" s="1">
        <v>43011</v>
      </c>
      <c r="C328" t="s">
        <v>271</v>
      </c>
      <c r="D328">
        <v>131.87548262380901</v>
      </c>
      <c r="E328">
        <v>205.55527268110899</v>
      </c>
      <c r="M328">
        <v>220.46258833400299</v>
      </c>
      <c r="N328">
        <v>180.98157530787799</v>
      </c>
      <c r="O328">
        <v>181.988290830122</v>
      </c>
      <c r="P328">
        <v>178.49107608336701</v>
      </c>
      <c r="W328">
        <v>88.698170651157895</v>
      </c>
      <c r="X328">
        <v>88.228026901274404</v>
      </c>
      <c r="Y328">
        <v>86.771741038713699</v>
      </c>
      <c r="Z328">
        <v>61.4056362287414</v>
      </c>
      <c r="AA328">
        <v>59.191465784834797</v>
      </c>
      <c r="AB328">
        <v>57.815256812161998</v>
      </c>
      <c r="AC328">
        <v>31.873406133056498</v>
      </c>
      <c r="AZ328">
        <f t="shared" si="27"/>
        <v>121.02599918540218</v>
      </c>
      <c r="BA328">
        <f t="shared" si="26"/>
        <v>119.10704607528255</v>
      </c>
      <c r="BB328">
        <v>136.09807523859999</v>
      </c>
    </row>
    <row r="329" spans="1:54" x14ac:dyDescent="0.35">
      <c r="A329">
        <v>327</v>
      </c>
      <c r="B329" s="1">
        <v>43018</v>
      </c>
      <c r="C329" t="s">
        <v>332</v>
      </c>
      <c r="D329">
        <v>74.159697121439194</v>
      </c>
      <c r="E329">
        <v>144.56232253191001</v>
      </c>
      <c r="F329">
        <v>148.44478466390601</v>
      </c>
      <c r="G329">
        <v>164.85531293962501</v>
      </c>
      <c r="H329">
        <v>158.310112596018</v>
      </c>
      <c r="I329">
        <v>158.40483130378499</v>
      </c>
      <c r="J329">
        <v>146.28764595827599</v>
      </c>
      <c r="K329">
        <v>150.017327627951</v>
      </c>
      <c r="L329">
        <v>161.77948461498201</v>
      </c>
      <c r="P329">
        <v>142.30581129221099</v>
      </c>
      <c r="Q329">
        <v>121.25335767688</v>
      </c>
      <c r="R329">
        <v>119.0683435631</v>
      </c>
      <c r="S329">
        <v>137.77637011020801</v>
      </c>
      <c r="T329">
        <v>111.748220167249</v>
      </c>
      <c r="U329">
        <v>92.500364599299999</v>
      </c>
      <c r="V329">
        <v>87.435410541805297</v>
      </c>
      <c r="W329">
        <v>89.590310122530894</v>
      </c>
      <c r="X329">
        <v>78.973252343739404</v>
      </c>
      <c r="Y329">
        <v>69.540819741749502</v>
      </c>
      <c r="Z329">
        <v>61.362708814875504</v>
      </c>
      <c r="AA329">
        <v>68.045136486271502</v>
      </c>
      <c r="AH329">
        <v>168.747201269898</v>
      </c>
      <c r="AI329">
        <v>183.38947638238901</v>
      </c>
      <c r="AJ329">
        <v>186.51171565515801</v>
      </c>
      <c r="AK329">
        <v>168.34643940152401</v>
      </c>
      <c r="AL329">
        <v>135.43515218463699</v>
      </c>
      <c r="AM329">
        <v>113.052529584355</v>
      </c>
      <c r="AN329">
        <v>91.3065346555139</v>
      </c>
      <c r="AO329">
        <v>106.999087209377</v>
      </c>
      <c r="AP329">
        <v>34.463922514377401</v>
      </c>
      <c r="AU329">
        <v>53.905599914444302</v>
      </c>
      <c r="AV329">
        <v>66.340826865324701</v>
      </c>
      <c r="AW329">
        <v>83.128398466131003</v>
      </c>
      <c r="AX329">
        <v>85.064695239311504</v>
      </c>
      <c r="AY329">
        <v>95.187246643875099</v>
      </c>
      <c r="AZ329">
        <f t="shared" si="27"/>
        <v>115.95144145154654</v>
      </c>
      <c r="BA329">
        <f t="shared" si="26"/>
        <v>114.03248834142691</v>
      </c>
      <c r="BB329">
        <v>137.02396381995499</v>
      </c>
    </row>
    <row r="330" spans="1:54" x14ac:dyDescent="0.35">
      <c r="A330">
        <v>328</v>
      </c>
      <c r="B330" s="1">
        <v>43026</v>
      </c>
      <c r="C330" t="s">
        <v>333</v>
      </c>
      <c r="D330">
        <v>145.66790243776001</v>
      </c>
      <c r="E330">
        <v>215.91935456569701</v>
      </c>
      <c r="F330">
        <v>223.63861778246101</v>
      </c>
      <c r="G330">
        <v>234.448993738967</v>
      </c>
      <c r="H330">
        <v>233.496946981359</v>
      </c>
      <c r="I330">
        <v>226.26070531038101</v>
      </c>
      <c r="J330">
        <v>224.12866010155199</v>
      </c>
      <c r="K330">
        <v>231.2590746475</v>
      </c>
      <c r="L330">
        <v>240.93774614753599</v>
      </c>
      <c r="M330">
        <v>241.77937183580499</v>
      </c>
      <c r="N330">
        <v>226.359829342875</v>
      </c>
      <c r="O330">
        <v>202.994612654809</v>
      </c>
      <c r="P330">
        <v>197.431915854767</v>
      </c>
      <c r="Q330">
        <v>181.14623126993601</v>
      </c>
      <c r="R330">
        <v>173.66844296775</v>
      </c>
      <c r="S330">
        <v>184.17087147577701</v>
      </c>
      <c r="T330">
        <v>156.574957264695</v>
      </c>
      <c r="U330">
        <v>135.35455938940299</v>
      </c>
      <c r="V330">
        <v>106.231669199111</v>
      </c>
      <c r="W330">
        <v>112.20938019961901</v>
      </c>
      <c r="X330">
        <v>106.948916511143</v>
      </c>
      <c r="Y330">
        <v>105.920440338055</v>
      </c>
      <c r="Z330">
        <v>86.416489543769302</v>
      </c>
      <c r="AA330">
        <v>77.640193523894297</v>
      </c>
      <c r="AB330">
        <v>78.3197412008263</v>
      </c>
      <c r="AC330">
        <v>63.3845308591726</v>
      </c>
      <c r="AD330">
        <v>58.684968951562801</v>
      </c>
      <c r="AG330">
        <v>171.55364839629999</v>
      </c>
      <c r="AH330">
        <v>245.017624914441</v>
      </c>
      <c r="AI330">
        <v>283.94342644457203</v>
      </c>
      <c r="AJ330">
        <v>292.393863719607</v>
      </c>
      <c r="AK330">
        <v>274.07007898376099</v>
      </c>
      <c r="AL330">
        <v>251.76915298323101</v>
      </c>
      <c r="AM330">
        <v>212.629861549152</v>
      </c>
      <c r="AN330">
        <v>156.51227330091899</v>
      </c>
      <c r="AO330">
        <v>199.18135804980099</v>
      </c>
      <c r="AP330">
        <v>131.61168584500899</v>
      </c>
      <c r="AQ330">
        <v>65.021052060532597</v>
      </c>
      <c r="AS330">
        <v>3.6561806124612599</v>
      </c>
      <c r="AT330">
        <v>22.099499974253799</v>
      </c>
      <c r="AU330">
        <v>160.25198789468399</v>
      </c>
      <c r="AV330">
        <v>168.010148305201</v>
      </c>
      <c r="AW330">
        <v>140.264969915373</v>
      </c>
      <c r="AX330">
        <v>124.808086467699</v>
      </c>
      <c r="AY330">
        <v>120.717950997466</v>
      </c>
      <c r="AZ330">
        <f t="shared" si="27"/>
        <v>166.5446216557921</v>
      </c>
      <c r="BA330">
        <f t="shared" si="26"/>
        <v>164.62566854567245</v>
      </c>
      <c r="BB330">
        <v>136.84805469248599</v>
      </c>
    </row>
    <row r="331" spans="1:54" x14ac:dyDescent="0.35">
      <c r="A331">
        <v>329</v>
      </c>
      <c r="B331" s="1">
        <v>43026</v>
      </c>
      <c r="C331" t="s">
        <v>334</v>
      </c>
      <c r="D331">
        <v>141.518661070463</v>
      </c>
      <c r="E331">
        <v>211.283496796636</v>
      </c>
      <c r="F331">
        <v>213.91906346153201</v>
      </c>
      <c r="G331">
        <v>229.99599649377399</v>
      </c>
      <c r="H331">
        <v>223.34038069277801</v>
      </c>
      <c r="I331">
        <v>223.046835733813</v>
      </c>
      <c r="J331">
        <v>222.93411670727099</v>
      </c>
      <c r="K331">
        <v>226.889460571086</v>
      </c>
      <c r="L331">
        <v>231.88919661344201</v>
      </c>
      <c r="M331">
        <v>220.50005962645699</v>
      </c>
      <c r="N331">
        <v>214.93304972071499</v>
      </c>
      <c r="O331">
        <v>194.062314902168</v>
      </c>
      <c r="P331">
        <v>186.82396198841701</v>
      </c>
      <c r="Q331">
        <v>167.645670939582</v>
      </c>
      <c r="R331">
        <v>160.70306631444799</v>
      </c>
      <c r="S331">
        <v>164.02593181248</v>
      </c>
      <c r="T331">
        <v>140.248931242374</v>
      </c>
      <c r="U331">
        <v>115.558854067618</v>
      </c>
      <c r="V331">
        <v>88.124667074609604</v>
      </c>
      <c r="W331">
        <v>99.159658079442906</v>
      </c>
      <c r="X331">
        <v>92.911846676398795</v>
      </c>
      <c r="Y331">
        <v>91.174821472784402</v>
      </c>
      <c r="Z331">
        <v>75.302773449367606</v>
      </c>
      <c r="AA331">
        <v>65.943552549514195</v>
      </c>
      <c r="AB331">
        <v>69.548454640601193</v>
      </c>
      <c r="AC331">
        <v>53.830914635284302</v>
      </c>
      <c r="AD331">
        <v>48.6110003298853</v>
      </c>
      <c r="AG331">
        <v>155.885222442941</v>
      </c>
      <c r="AH331">
        <v>236.85233773402101</v>
      </c>
      <c r="AI331">
        <v>273.22550778634701</v>
      </c>
      <c r="AJ331">
        <v>282.348036252236</v>
      </c>
      <c r="AK331">
        <v>271.40469162370403</v>
      </c>
      <c r="AL331">
        <v>243.055891343312</v>
      </c>
      <c r="AM331">
        <v>212.60756725326399</v>
      </c>
      <c r="AN331">
        <v>147.55452201511599</v>
      </c>
      <c r="AO331">
        <v>198.35650369047499</v>
      </c>
      <c r="AP331">
        <v>118.966991045504</v>
      </c>
      <c r="AQ331">
        <v>40.561556667447597</v>
      </c>
      <c r="AU331">
        <v>164.17832536936001</v>
      </c>
      <c r="AV331">
        <v>162.21895607949301</v>
      </c>
      <c r="AW331">
        <v>131.18534790826899</v>
      </c>
      <c r="AX331">
        <v>125.726168167686</v>
      </c>
      <c r="AY331">
        <v>111.200428698539</v>
      </c>
      <c r="AZ331">
        <f t="shared" si="27"/>
        <v>163.93615794745719</v>
      </c>
      <c r="BA331">
        <f t="shared" si="26"/>
        <v>162.01720483733754</v>
      </c>
      <c r="BB331">
        <v>137.29084906175601</v>
      </c>
    </row>
    <row r="332" spans="1:54" x14ac:dyDescent="0.35">
      <c r="A332">
        <v>330</v>
      </c>
      <c r="B332" s="1">
        <v>43027</v>
      </c>
      <c r="C332" t="s">
        <v>322</v>
      </c>
      <c r="G332">
        <v>218.03714201949401</v>
      </c>
      <c r="H332">
        <v>212.982352647873</v>
      </c>
      <c r="I332">
        <v>197.776230902283</v>
      </c>
      <c r="J332">
        <v>201.51133403209101</v>
      </c>
      <c r="K332">
        <v>204.45967283895999</v>
      </c>
      <c r="L332">
        <v>212.502945379077</v>
      </c>
      <c r="R332">
        <v>164.525151755937</v>
      </c>
      <c r="S332">
        <v>172.37575896387699</v>
      </c>
      <c r="T332">
        <v>144.98120603984</v>
      </c>
      <c r="U332">
        <v>120.84389198874</v>
      </c>
      <c r="V332">
        <v>97.708430841939204</v>
      </c>
      <c r="W332">
        <v>101.98488923161</v>
      </c>
      <c r="X332">
        <v>95.056453584387597</v>
      </c>
      <c r="Y332">
        <v>85.584312707933407</v>
      </c>
      <c r="Z332">
        <v>66.313914990424706</v>
      </c>
      <c r="AA332">
        <v>66.758384643239694</v>
      </c>
      <c r="AH332">
        <v>232.169205469285</v>
      </c>
      <c r="AI332">
        <v>269.07149688261597</v>
      </c>
      <c r="AJ332">
        <v>273.44044459888698</v>
      </c>
      <c r="AK332">
        <v>240.38186078912599</v>
      </c>
      <c r="AL332">
        <v>191.07252450720199</v>
      </c>
      <c r="AM332">
        <v>165.02279330355901</v>
      </c>
      <c r="AN332">
        <v>141.73120170875001</v>
      </c>
      <c r="AO332">
        <v>178.43537087629699</v>
      </c>
      <c r="AP332">
        <v>107.30272323308699</v>
      </c>
      <c r="AU332">
        <v>122.992107159528</v>
      </c>
      <c r="AV332">
        <v>146.07629695612599</v>
      </c>
      <c r="AW332">
        <v>136.29838732994</v>
      </c>
      <c r="AX332">
        <v>121.86198234566</v>
      </c>
      <c r="AY332">
        <v>107.33389066494099</v>
      </c>
      <c r="AZ332">
        <f t="shared" si="27"/>
        <v>159.88641194642366</v>
      </c>
      <c r="BA332">
        <f t="shared" si="26"/>
        <v>157.96745883630405</v>
      </c>
      <c r="BB332">
        <v>136.79616927792301</v>
      </c>
    </row>
    <row r="333" spans="1:54" x14ac:dyDescent="0.35">
      <c r="A333">
        <v>331</v>
      </c>
      <c r="B333" s="1">
        <v>43034</v>
      </c>
      <c r="C333" t="s">
        <v>277</v>
      </c>
      <c r="D333">
        <v>70.549925069379995</v>
      </c>
      <c r="E333">
        <v>132.61105030375199</v>
      </c>
      <c r="F333">
        <v>160.65637072227699</v>
      </c>
      <c r="G333">
        <v>138.41854572623299</v>
      </c>
      <c r="L333">
        <v>165.56884223759101</v>
      </c>
      <c r="M333">
        <v>163.21145736224801</v>
      </c>
      <c r="N333">
        <v>160.496259033988</v>
      </c>
      <c r="O333">
        <v>150.44228121093201</v>
      </c>
      <c r="P333">
        <v>146.11897309445601</v>
      </c>
      <c r="Q333">
        <v>132.85040321757</v>
      </c>
      <c r="R333">
        <v>141.79704442014699</v>
      </c>
      <c r="S333">
        <v>149.58289004674199</v>
      </c>
      <c r="Y333">
        <v>58.514553315724598</v>
      </c>
      <c r="Z333">
        <v>51.445803888826703</v>
      </c>
      <c r="AA333">
        <v>68.894860087521096</v>
      </c>
      <c r="AB333">
        <v>60.088415747340299</v>
      </c>
      <c r="AC333">
        <v>34.951703353743198</v>
      </c>
      <c r="AH333">
        <v>176.14466877452401</v>
      </c>
      <c r="AI333">
        <v>199.07142486179799</v>
      </c>
      <c r="AJ333">
        <v>206.723347758686</v>
      </c>
      <c r="AO333">
        <v>121.141366393593</v>
      </c>
      <c r="AP333">
        <v>43.778143849129698</v>
      </c>
      <c r="AV333">
        <v>84.108752303639207</v>
      </c>
      <c r="AZ333">
        <f t="shared" si="27"/>
        <v>122.48552533825396</v>
      </c>
      <c r="BA333">
        <f t="shared" si="26"/>
        <v>120.56657222813433</v>
      </c>
      <c r="BB333">
        <v>136.47908728686599</v>
      </c>
    </row>
    <row r="334" spans="1:54" x14ac:dyDescent="0.35">
      <c r="A334">
        <v>332</v>
      </c>
      <c r="B334" s="1">
        <v>43035</v>
      </c>
      <c r="C334" t="s">
        <v>335</v>
      </c>
      <c r="D334">
        <v>78.858492817243999</v>
      </c>
      <c r="E334">
        <v>148.133709478622</v>
      </c>
      <c r="F334">
        <v>152.36503958834601</v>
      </c>
      <c r="G334">
        <v>169.47134938378201</v>
      </c>
      <c r="H334">
        <v>162.82978477418001</v>
      </c>
      <c r="I334">
        <v>155.16430714367601</v>
      </c>
      <c r="J334">
        <v>154.417014653178</v>
      </c>
      <c r="K334">
        <v>155.999748540317</v>
      </c>
      <c r="L334">
        <v>162.00588536257601</v>
      </c>
      <c r="M334">
        <v>163.280653960666</v>
      </c>
      <c r="N334">
        <v>160.51191533962</v>
      </c>
      <c r="O334">
        <v>147.106900519633</v>
      </c>
      <c r="P334">
        <v>138.24832892177699</v>
      </c>
      <c r="Q334">
        <v>130.62805892826299</v>
      </c>
      <c r="R334">
        <v>129.812850501279</v>
      </c>
      <c r="S334">
        <v>142.903737255762</v>
      </c>
      <c r="T334">
        <v>108.46546387740899</v>
      </c>
      <c r="U334">
        <v>86.703896973327502</v>
      </c>
      <c r="V334">
        <v>67.628167728900493</v>
      </c>
      <c r="W334">
        <v>63.582470278560699</v>
      </c>
      <c r="X334">
        <v>60.624308813110403</v>
      </c>
      <c r="Y334">
        <v>50.141364216055898</v>
      </c>
      <c r="Z334">
        <v>38.052319830627198</v>
      </c>
      <c r="AA334">
        <v>51.135785105712102</v>
      </c>
      <c r="AB334">
        <v>50.0000309984759</v>
      </c>
      <c r="AC334">
        <v>27.891041037411199</v>
      </c>
      <c r="AH334">
        <v>169.68312111893599</v>
      </c>
      <c r="AI334">
        <v>188.84191136205999</v>
      </c>
      <c r="AJ334">
        <v>201.19456051355101</v>
      </c>
      <c r="AK334">
        <v>178.96479659574501</v>
      </c>
      <c r="AL334">
        <v>143.07589837463601</v>
      </c>
      <c r="AM334">
        <v>118.672549774903</v>
      </c>
      <c r="AN334">
        <v>95.265896928846502</v>
      </c>
      <c r="AO334">
        <v>111.489428086453</v>
      </c>
      <c r="AP334">
        <v>38.4176335309959</v>
      </c>
      <c r="AU334">
        <v>63.385367833120696</v>
      </c>
      <c r="AV334">
        <v>76.872129047126506</v>
      </c>
      <c r="AW334">
        <v>83.584396188672201</v>
      </c>
      <c r="AX334">
        <v>84.689565693457098</v>
      </c>
      <c r="AY334">
        <v>92.936461895892094</v>
      </c>
      <c r="AZ334">
        <f t="shared" si="27"/>
        <v>115.07590857432267</v>
      </c>
      <c r="BA334">
        <f t="shared" si="26"/>
        <v>113.15695546420304</v>
      </c>
      <c r="BB334">
        <v>135.918190787356</v>
      </c>
    </row>
    <row r="335" spans="1:54" x14ac:dyDescent="0.35">
      <c r="A335">
        <v>333</v>
      </c>
      <c r="B335" s="1">
        <v>43036</v>
      </c>
      <c r="C335" t="s">
        <v>336</v>
      </c>
      <c r="D335">
        <v>100.44435020729701</v>
      </c>
      <c r="E335">
        <v>164.647552826571</v>
      </c>
      <c r="F335">
        <v>171.78462875536599</v>
      </c>
      <c r="G335">
        <v>189.75835637269199</v>
      </c>
      <c r="H335">
        <v>183.14076313245201</v>
      </c>
      <c r="I335">
        <v>173.382935752111</v>
      </c>
      <c r="J335">
        <v>173.059241428847</v>
      </c>
      <c r="K335">
        <v>174.489520543879</v>
      </c>
      <c r="L335">
        <v>181.48521477994299</v>
      </c>
      <c r="M335">
        <v>179.03001040731101</v>
      </c>
      <c r="N335">
        <v>171.33668592857299</v>
      </c>
      <c r="O335">
        <v>157.58557374765499</v>
      </c>
      <c r="P335">
        <v>153.70420742037101</v>
      </c>
      <c r="Q335">
        <v>138.61964402847099</v>
      </c>
      <c r="R335">
        <v>142.86007196759701</v>
      </c>
      <c r="S335">
        <v>152.36462549135601</v>
      </c>
      <c r="T335">
        <v>119.59793619320099</v>
      </c>
      <c r="U335">
        <v>100.631457335677</v>
      </c>
      <c r="V335">
        <v>78.985360762591597</v>
      </c>
      <c r="W335">
        <v>80.229512331879704</v>
      </c>
      <c r="X335">
        <v>67.266353313334406</v>
      </c>
      <c r="Y335">
        <v>58.086880852955503</v>
      </c>
      <c r="Z335">
        <v>49.552439498568603</v>
      </c>
      <c r="AA335">
        <v>55.512768952074602</v>
      </c>
      <c r="AB335">
        <v>44.788440934487703</v>
      </c>
      <c r="AC335">
        <v>32.215019202848801</v>
      </c>
      <c r="AH335">
        <v>173.259077840381</v>
      </c>
      <c r="AI335">
        <v>207.07494288497301</v>
      </c>
      <c r="AJ335">
        <v>212.67944724148799</v>
      </c>
      <c r="AK335">
        <v>191.29372792669099</v>
      </c>
      <c r="AL335">
        <v>155.350840562277</v>
      </c>
      <c r="AM335">
        <v>130.66398700213699</v>
      </c>
      <c r="AN335">
        <v>101.15227815490201</v>
      </c>
      <c r="AO335">
        <v>128.18001098515799</v>
      </c>
      <c r="AP335">
        <v>41.264865349994103</v>
      </c>
      <c r="AU335">
        <v>79.881241487276498</v>
      </c>
      <c r="AV335">
        <v>94.245387918296601</v>
      </c>
      <c r="AW335">
        <v>93.809731355616094</v>
      </c>
      <c r="AX335">
        <v>95.337729307154902</v>
      </c>
      <c r="AY335">
        <v>96.290570365885102</v>
      </c>
      <c r="AZ335">
        <f t="shared" si="27"/>
        <v>127.37608476375856</v>
      </c>
      <c r="BA335">
        <f t="shared" si="26"/>
        <v>125.45713165363892</v>
      </c>
      <c r="BB335">
        <v>135.896141949314</v>
      </c>
    </row>
    <row r="336" spans="1:54" x14ac:dyDescent="0.35">
      <c r="A336">
        <v>334</v>
      </c>
      <c r="B336" s="1">
        <v>43041</v>
      </c>
      <c r="C336" t="s">
        <v>319</v>
      </c>
      <c r="D336">
        <v>160.09349227990799</v>
      </c>
      <c r="E336">
        <v>208.770962631088</v>
      </c>
      <c r="F336">
        <v>216.927513168248</v>
      </c>
      <c r="G336">
        <v>249.46707221156001</v>
      </c>
      <c r="H336">
        <v>254.338162621218</v>
      </c>
      <c r="I336">
        <v>225.14579285645499</v>
      </c>
      <c r="J336">
        <v>243.50946777301399</v>
      </c>
      <c r="K336">
        <v>246.10804524117501</v>
      </c>
      <c r="L336">
        <v>247.136279192985</v>
      </c>
      <c r="M336">
        <v>234.01067952099001</v>
      </c>
      <c r="N336">
        <v>222.75987657099</v>
      </c>
      <c r="O336">
        <v>208.219816729445</v>
      </c>
      <c r="P336">
        <v>205.36721273857901</v>
      </c>
      <c r="Q336">
        <v>182.65351357536201</v>
      </c>
      <c r="R336">
        <v>181.04583784844499</v>
      </c>
      <c r="S336">
        <v>193.37415599093899</v>
      </c>
      <c r="T336">
        <v>151.99920752115099</v>
      </c>
      <c r="U336">
        <v>127.358111740854</v>
      </c>
      <c r="V336">
        <v>106.597566259313</v>
      </c>
      <c r="W336">
        <v>116.653792885897</v>
      </c>
      <c r="X336">
        <v>106.148816380185</v>
      </c>
      <c r="Y336">
        <v>106.379301890948</v>
      </c>
      <c r="Z336">
        <v>97.2944006235589</v>
      </c>
      <c r="AA336">
        <v>80.315384024776904</v>
      </c>
      <c r="AB336">
        <v>95.863639035093797</v>
      </c>
      <c r="AC336">
        <v>103.29408137156101</v>
      </c>
      <c r="AD336">
        <v>102.15060820186</v>
      </c>
      <c r="AE336">
        <v>108.03342537172399</v>
      </c>
      <c r="AG336">
        <v>157.63606645192999</v>
      </c>
      <c r="AH336">
        <v>224.074389151823</v>
      </c>
      <c r="AI336">
        <v>268.15429620736302</v>
      </c>
      <c r="AJ336">
        <v>285.18623071856899</v>
      </c>
      <c r="AK336">
        <v>272.32811553747598</v>
      </c>
      <c r="AL336">
        <v>241.69813755550101</v>
      </c>
      <c r="AM336">
        <v>220.535702824656</v>
      </c>
      <c r="AN336">
        <v>191.91879272614699</v>
      </c>
      <c r="AO336">
        <v>199.26212574061199</v>
      </c>
      <c r="AP336">
        <v>105.164339268365</v>
      </c>
      <c r="AQ336">
        <v>36.318615405852803</v>
      </c>
      <c r="AS336">
        <v>42.611458690943998</v>
      </c>
      <c r="AU336">
        <v>160.533070680468</v>
      </c>
      <c r="AV336">
        <v>156.722361436635</v>
      </c>
      <c r="AW336">
        <v>166.87551166081099</v>
      </c>
      <c r="AX336">
        <v>149.26393488063999</v>
      </c>
      <c r="AY336">
        <v>121.10294616068001</v>
      </c>
      <c r="AZ336">
        <f t="shared" si="27"/>
        <v>172.89782914123995</v>
      </c>
      <c r="BA336">
        <f t="shared" si="26"/>
        <v>170.97887603112031</v>
      </c>
      <c r="BB336">
        <v>135.90451037694999</v>
      </c>
    </row>
    <row r="337" spans="1:54" x14ac:dyDescent="0.35">
      <c r="A337">
        <v>335</v>
      </c>
      <c r="B337" s="1">
        <v>43042</v>
      </c>
      <c r="C337" t="s">
        <v>337</v>
      </c>
      <c r="D337">
        <v>130.853209467478</v>
      </c>
      <c r="E337">
        <v>193.81091341012899</v>
      </c>
      <c r="F337">
        <v>197.14144772842499</v>
      </c>
      <c r="G337">
        <v>232.45590268234099</v>
      </c>
      <c r="H337">
        <v>235.439873048821</v>
      </c>
      <c r="I337">
        <v>210.55226340226801</v>
      </c>
      <c r="J337">
        <v>226.72045253147101</v>
      </c>
      <c r="K337">
        <v>226.94812531874501</v>
      </c>
      <c r="L337">
        <v>232.48380649684401</v>
      </c>
      <c r="M337">
        <v>219.00610989645</v>
      </c>
      <c r="N337">
        <v>210.92290747800899</v>
      </c>
      <c r="O337">
        <v>190.96592737807799</v>
      </c>
      <c r="P337">
        <v>195.89164009269899</v>
      </c>
      <c r="Q337">
        <v>167.20147624830801</v>
      </c>
      <c r="R337">
        <v>168.774785047032</v>
      </c>
      <c r="S337">
        <v>178.22317303645301</v>
      </c>
      <c r="T337">
        <v>142.82925058657199</v>
      </c>
      <c r="U337">
        <v>126.953653575266</v>
      </c>
      <c r="V337">
        <v>102.46215979489099</v>
      </c>
      <c r="W337">
        <v>109.867268495974</v>
      </c>
      <c r="X337">
        <v>101.189133854311</v>
      </c>
      <c r="Y337">
        <v>96.262288704007503</v>
      </c>
      <c r="Z337">
        <v>78.639174092408396</v>
      </c>
      <c r="AA337">
        <v>79.257484043963998</v>
      </c>
      <c r="AB337">
        <v>81.035452304102705</v>
      </c>
      <c r="AC337">
        <v>84.832821118473902</v>
      </c>
      <c r="AD337">
        <v>77.314397269973796</v>
      </c>
      <c r="AE337">
        <v>86.835785644575495</v>
      </c>
      <c r="AG337">
        <v>155.42232331081101</v>
      </c>
      <c r="AH337">
        <v>216.42484532179199</v>
      </c>
      <c r="AI337">
        <v>250.144521100502</v>
      </c>
      <c r="AJ337">
        <v>267.43559235131801</v>
      </c>
      <c r="AK337">
        <v>248.909456662802</v>
      </c>
      <c r="AL337">
        <v>217.03239753283</v>
      </c>
      <c r="AM337">
        <v>188.12478008546299</v>
      </c>
      <c r="AN337">
        <v>163.452443990022</v>
      </c>
      <c r="AO337">
        <v>184.65522166141699</v>
      </c>
      <c r="AP337">
        <v>92.362469763136005</v>
      </c>
      <c r="AQ337">
        <v>27.521936952287401</v>
      </c>
      <c r="AS337">
        <v>18.802200484328999</v>
      </c>
      <c r="AU337">
        <v>135.13727728060999</v>
      </c>
      <c r="AV337">
        <v>139.485214347371</v>
      </c>
      <c r="AW337">
        <v>151.88759698568001</v>
      </c>
      <c r="AX337">
        <v>123.48971439787</v>
      </c>
      <c r="AY337">
        <v>109.899319669766</v>
      </c>
      <c r="AZ337">
        <f t="shared" si="27"/>
        <v>157.22351543657945</v>
      </c>
      <c r="BA337">
        <f t="shared" si="26"/>
        <v>155.3045623264598</v>
      </c>
      <c r="BB337">
        <v>136.19431920356101</v>
      </c>
    </row>
    <row r="338" spans="1:54" x14ac:dyDescent="0.35">
      <c r="A338">
        <v>336</v>
      </c>
      <c r="B338" s="1">
        <v>43050</v>
      </c>
      <c r="C338" t="s">
        <v>295</v>
      </c>
      <c r="G338">
        <v>195.868085961736</v>
      </c>
      <c r="H338">
        <v>184.87448206678201</v>
      </c>
      <c r="I338">
        <v>178.94389702074599</v>
      </c>
      <c r="J338">
        <v>184.13756096393601</v>
      </c>
      <c r="K338">
        <v>192.16046727829399</v>
      </c>
      <c r="L338">
        <v>198.52606323357401</v>
      </c>
      <c r="M338">
        <v>192.63603001140399</v>
      </c>
      <c r="N338">
        <v>184.105981045888</v>
      </c>
      <c r="R338">
        <v>156.70344294979901</v>
      </c>
      <c r="S338">
        <v>160.944739449407</v>
      </c>
      <c r="T338">
        <v>125.940126689466</v>
      </c>
      <c r="U338">
        <v>113.47441517379301</v>
      </c>
      <c r="V338">
        <v>97.232621563556506</v>
      </c>
      <c r="W338">
        <v>97.166582515018504</v>
      </c>
      <c r="X338">
        <v>86.683538202838903</v>
      </c>
      <c r="Y338">
        <v>80.675693054853994</v>
      </c>
      <c r="Z338">
        <v>72.292812082536699</v>
      </c>
      <c r="AA338">
        <v>84.454388597847597</v>
      </c>
      <c r="AB338">
        <v>60.202853624591903</v>
      </c>
      <c r="AC338">
        <v>42.3660579043542</v>
      </c>
      <c r="AI338">
        <v>204.05299227171599</v>
      </c>
      <c r="AJ338">
        <v>228.041656620239</v>
      </c>
      <c r="AK338">
        <v>206.07421527043499</v>
      </c>
      <c r="AL338">
        <v>160.49622911885899</v>
      </c>
      <c r="AM338">
        <v>142.6812031135</v>
      </c>
      <c r="AN338">
        <v>112.027272921822</v>
      </c>
      <c r="AO338">
        <v>139.02122085873501</v>
      </c>
      <c r="AU338">
        <v>92.330149682080005</v>
      </c>
      <c r="AV338">
        <v>90.249594314448203</v>
      </c>
      <c r="AW338">
        <v>102.52469815316</v>
      </c>
      <c r="AX338">
        <v>108.600389797679</v>
      </c>
      <c r="AY338">
        <v>93.931172843991902</v>
      </c>
      <c r="AZ338">
        <f t="shared" si="27"/>
        <v>136.54439482365905</v>
      </c>
      <c r="BA338">
        <f t="shared" si="26"/>
        <v>134.62544171353943</v>
      </c>
      <c r="BB338">
        <v>136.146428586675</v>
      </c>
    </row>
    <row r="339" spans="1:54" x14ac:dyDescent="0.35">
      <c r="A339">
        <v>337</v>
      </c>
      <c r="B339" s="1">
        <v>43053</v>
      </c>
      <c r="C339" t="s">
        <v>338</v>
      </c>
      <c r="D339">
        <v>142.14041751176899</v>
      </c>
      <c r="E339">
        <v>209.12346544771401</v>
      </c>
      <c r="F339">
        <v>219.81468629715599</v>
      </c>
      <c r="G339">
        <v>233.09242138472601</v>
      </c>
      <c r="H339">
        <v>221.87731524525</v>
      </c>
      <c r="I339">
        <v>228.16562728188299</v>
      </c>
      <c r="J339">
        <v>235.35203772108301</v>
      </c>
      <c r="K339">
        <v>229.785908487954</v>
      </c>
      <c r="L339">
        <v>235.16658308627501</v>
      </c>
      <c r="M339">
        <v>222.530195289483</v>
      </c>
      <c r="N339">
        <v>213.707604453546</v>
      </c>
      <c r="O339">
        <v>203.00427540682099</v>
      </c>
      <c r="P339">
        <v>200.516512914429</v>
      </c>
      <c r="Q339">
        <v>181.432638563441</v>
      </c>
      <c r="R339">
        <v>192.45248023726501</v>
      </c>
      <c r="S339">
        <v>197.98795811286601</v>
      </c>
      <c r="T339">
        <v>150.81091748835499</v>
      </c>
      <c r="U339">
        <v>124.03987143304001</v>
      </c>
      <c r="V339">
        <v>107.163487927223</v>
      </c>
      <c r="W339">
        <v>104.719692869852</v>
      </c>
      <c r="X339">
        <v>90.200778280902298</v>
      </c>
      <c r="Y339">
        <v>87.894039179090598</v>
      </c>
      <c r="Z339">
        <v>71.680497073205103</v>
      </c>
      <c r="AA339">
        <v>69.476941314843401</v>
      </c>
      <c r="AB339">
        <v>74.370364265372203</v>
      </c>
      <c r="AC339">
        <v>74.694223121182503</v>
      </c>
      <c r="AD339">
        <v>72.297719444976707</v>
      </c>
      <c r="AH339">
        <v>228.887977891167</v>
      </c>
      <c r="AI339">
        <v>245.48672741593401</v>
      </c>
      <c r="AJ339">
        <v>273.60033113182601</v>
      </c>
      <c r="AK339">
        <v>270.95527108704499</v>
      </c>
      <c r="AL339">
        <v>234.03095724543101</v>
      </c>
      <c r="AM339">
        <v>195.39998807210799</v>
      </c>
      <c r="AN339">
        <v>154.627169623508</v>
      </c>
      <c r="AO339">
        <v>191.62371880260699</v>
      </c>
      <c r="AP339">
        <v>96.453645053905703</v>
      </c>
      <c r="AQ339">
        <v>30.5722166124072</v>
      </c>
      <c r="AS339">
        <v>15.6785832333667</v>
      </c>
      <c r="AU339">
        <v>158.53440806721599</v>
      </c>
      <c r="AV339">
        <v>136.30299083823201</v>
      </c>
      <c r="AW339">
        <v>139.75693035453199</v>
      </c>
      <c r="AX339">
        <v>129.17008450540499</v>
      </c>
      <c r="AY339">
        <v>118.979952100955</v>
      </c>
      <c r="AZ339">
        <f t="shared" si="27"/>
        <v>163.10603748547322</v>
      </c>
      <c r="BA339">
        <f t="shared" si="26"/>
        <v>161.18708437535361</v>
      </c>
      <c r="BB339">
        <v>136.052307410445</v>
      </c>
    </row>
    <row r="340" spans="1:54" x14ac:dyDescent="0.35">
      <c r="A340">
        <v>338</v>
      </c>
      <c r="B340" s="1">
        <v>43056</v>
      </c>
      <c r="C340" t="s">
        <v>339</v>
      </c>
      <c r="D340">
        <v>135.428041651585</v>
      </c>
      <c r="E340">
        <v>220.11803630336999</v>
      </c>
      <c r="F340">
        <v>217.74787371735201</v>
      </c>
      <c r="G340">
        <v>230.77473051927899</v>
      </c>
      <c r="H340">
        <v>229.67008124135799</v>
      </c>
      <c r="I340">
        <v>234.15638752575401</v>
      </c>
      <c r="J340">
        <v>234.66386091708799</v>
      </c>
      <c r="K340">
        <v>223.99863092791</v>
      </c>
      <c r="L340">
        <v>226.83183009783599</v>
      </c>
      <c r="M340">
        <v>224.450999959992</v>
      </c>
      <c r="N340">
        <v>220.43441786989999</v>
      </c>
      <c r="O340">
        <v>204.38600916055</v>
      </c>
      <c r="P340">
        <v>192.19949307322301</v>
      </c>
      <c r="Q340">
        <v>172.65242372498599</v>
      </c>
      <c r="R340">
        <v>179.90952552929099</v>
      </c>
      <c r="S340">
        <v>186.90015883421901</v>
      </c>
      <c r="T340">
        <v>142.188769326076</v>
      </c>
      <c r="U340">
        <v>117.49958400885799</v>
      </c>
      <c r="V340">
        <v>88.138681379069098</v>
      </c>
      <c r="W340">
        <v>97.517637152018807</v>
      </c>
      <c r="X340">
        <v>85.164188326345396</v>
      </c>
      <c r="Y340">
        <v>82.064403295947599</v>
      </c>
      <c r="Z340">
        <v>67.213518506298001</v>
      </c>
      <c r="AA340">
        <v>65.855955172232399</v>
      </c>
      <c r="AB340">
        <v>57.531371806409098</v>
      </c>
      <c r="AC340">
        <v>57.997708937706903</v>
      </c>
      <c r="AD340">
        <v>62.614446281616402</v>
      </c>
      <c r="AH340">
        <v>216.78653366175499</v>
      </c>
      <c r="AI340">
        <v>230.00623266322799</v>
      </c>
      <c r="AJ340">
        <v>258.582391276316</v>
      </c>
      <c r="AK340">
        <v>262.57709903426297</v>
      </c>
      <c r="AL340">
        <v>229.00078670502199</v>
      </c>
      <c r="AM340">
        <v>192.74022774610799</v>
      </c>
      <c r="AN340">
        <v>139.94994742118999</v>
      </c>
      <c r="AO340">
        <v>184.55233849265801</v>
      </c>
      <c r="AP340">
        <v>83.499524848336407</v>
      </c>
      <c r="AQ340">
        <v>20.9667306573674</v>
      </c>
      <c r="AS340">
        <v>7.3769008557709599</v>
      </c>
      <c r="AU340">
        <v>153.423073150395</v>
      </c>
      <c r="AV340">
        <v>122.135379529788</v>
      </c>
      <c r="AW340">
        <v>121.08350474518799</v>
      </c>
      <c r="AX340">
        <v>112.073491347719</v>
      </c>
      <c r="AY340">
        <v>101.720373014117</v>
      </c>
      <c r="AZ340">
        <f t="shared" si="27"/>
        <v>155.68798373012774</v>
      </c>
      <c r="BA340">
        <f t="shared" si="26"/>
        <v>153.7690306200081</v>
      </c>
      <c r="BB340">
        <v>134.79297787169</v>
      </c>
    </row>
    <row r="341" spans="1:54" x14ac:dyDescent="0.35">
      <c r="A341">
        <v>339</v>
      </c>
      <c r="B341" s="1">
        <v>43058</v>
      </c>
      <c r="C341" t="s">
        <v>181</v>
      </c>
      <c r="D341">
        <v>130.21567746766601</v>
      </c>
      <c r="E341">
        <v>190.99561552890401</v>
      </c>
      <c r="F341">
        <v>202.60031085343201</v>
      </c>
      <c r="G341">
        <v>223.53614456395499</v>
      </c>
      <c r="H341">
        <v>227.49495825567701</v>
      </c>
      <c r="I341">
        <v>220.62008970851801</v>
      </c>
      <c r="J341">
        <v>232.72497816741301</v>
      </c>
      <c r="K341">
        <v>215.60398708314199</v>
      </c>
      <c r="L341">
        <v>221.28403966889101</v>
      </c>
      <c r="M341">
        <v>218.88280765402999</v>
      </c>
      <c r="N341">
        <v>202.517517081135</v>
      </c>
      <c r="O341">
        <v>184.44854057235301</v>
      </c>
      <c r="P341">
        <v>178.548750295004</v>
      </c>
      <c r="Q341">
        <v>159.25116295575</v>
      </c>
      <c r="R341">
        <v>161.57685414029501</v>
      </c>
      <c r="S341">
        <v>172.54635547125301</v>
      </c>
      <c r="T341">
        <v>144.38969241818299</v>
      </c>
      <c r="U341">
        <v>131.47449954996199</v>
      </c>
      <c r="V341">
        <v>99.504283911818504</v>
      </c>
      <c r="W341">
        <v>104.556240261821</v>
      </c>
      <c r="X341">
        <v>96.235717330517303</v>
      </c>
      <c r="Y341">
        <v>89.439556494858905</v>
      </c>
      <c r="Z341">
        <v>85.017315428354806</v>
      </c>
      <c r="AA341">
        <v>81.077062542079204</v>
      </c>
      <c r="AB341">
        <v>64.528547026696302</v>
      </c>
      <c r="AC341">
        <v>61.466072349843301</v>
      </c>
      <c r="AD341">
        <v>65.180740205141504</v>
      </c>
      <c r="AK341">
        <v>246.25703207567301</v>
      </c>
      <c r="AL341">
        <v>202.37012818830999</v>
      </c>
      <c r="AM341">
        <v>165.67363148153899</v>
      </c>
      <c r="AN341">
        <v>136.43188219734799</v>
      </c>
      <c r="AO341">
        <v>177.31194161188</v>
      </c>
      <c r="AS341">
        <v>19.0435305769842</v>
      </c>
      <c r="AU341">
        <v>130.23516553159001</v>
      </c>
      <c r="AW341">
        <v>125.95443936537301</v>
      </c>
      <c r="AX341">
        <v>119.73484774292</v>
      </c>
      <c r="AY341">
        <v>105.670602687639</v>
      </c>
      <c r="AZ341">
        <f t="shared" si="27"/>
        <v>151.20001941745812</v>
      </c>
      <c r="BA341">
        <f t="shared" si="26"/>
        <v>149.28106630733851</v>
      </c>
      <c r="BB341">
        <v>134.805244765601</v>
      </c>
    </row>
    <row r="342" spans="1:54" x14ac:dyDescent="0.35">
      <c r="A342">
        <v>340</v>
      </c>
      <c r="B342" s="1">
        <v>43058</v>
      </c>
      <c r="C342" t="s">
        <v>340</v>
      </c>
      <c r="D342">
        <v>127.145497737498</v>
      </c>
      <c r="E342">
        <v>187.88671116962999</v>
      </c>
      <c r="F342">
        <v>202.747040976303</v>
      </c>
      <c r="G342">
        <v>221.56630215267199</v>
      </c>
      <c r="H342">
        <v>220.53080552453201</v>
      </c>
      <c r="I342">
        <v>223.86399381277499</v>
      </c>
      <c r="J342">
        <v>221.96774459679801</v>
      </c>
      <c r="K342">
        <v>212.94044867226</v>
      </c>
      <c r="L342">
        <v>213.464390433836</v>
      </c>
      <c r="M342">
        <v>200.76497660188801</v>
      </c>
      <c r="N342">
        <v>195.707060264658</v>
      </c>
      <c r="O342">
        <v>179.48808370058001</v>
      </c>
      <c r="P342">
        <v>171.38336112744301</v>
      </c>
      <c r="Q342">
        <v>154.431144031835</v>
      </c>
      <c r="R342">
        <v>154.923478884118</v>
      </c>
      <c r="S342">
        <v>165.38634115037701</v>
      </c>
      <c r="T342">
        <v>135.16920158582801</v>
      </c>
      <c r="U342">
        <v>119.951764762164</v>
      </c>
      <c r="V342">
        <v>91.887462089315903</v>
      </c>
      <c r="W342">
        <v>90.6806360104448</v>
      </c>
      <c r="X342">
        <v>76.816954944118507</v>
      </c>
      <c r="Y342">
        <v>71.826131451285605</v>
      </c>
      <c r="Z342">
        <v>67.071514111360202</v>
      </c>
      <c r="AA342">
        <v>68.5215680731297</v>
      </c>
      <c r="AB342">
        <v>81.458416659240797</v>
      </c>
      <c r="AC342">
        <v>72.392806913971498</v>
      </c>
      <c r="AD342">
        <v>72.518306404207806</v>
      </c>
      <c r="AE342">
        <v>100.86389076754099</v>
      </c>
      <c r="AG342">
        <v>157.32832369760101</v>
      </c>
      <c r="AH342">
        <v>229.68306550563301</v>
      </c>
      <c r="AI342">
        <v>239.960974801123</v>
      </c>
      <c r="AJ342">
        <v>262.48523070153402</v>
      </c>
      <c r="AK342">
        <v>258.14387567483499</v>
      </c>
      <c r="AL342">
        <v>227.00203667269599</v>
      </c>
      <c r="AM342">
        <v>195.07926520868401</v>
      </c>
      <c r="AN342">
        <v>155.32399212143301</v>
      </c>
      <c r="AO342">
        <v>176.66559972984601</v>
      </c>
      <c r="AP342">
        <v>93.885233044752496</v>
      </c>
      <c r="AQ342">
        <v>45.36650585876</v>
      </c>
      <c r="AS342">
        <v>17.429747859831899</v>
      </c>
      <c r="AU342">
        <v>143.64087986115601</v>
      </c>
      <c r="AV342">
        <v>128.08747205729901</v>
      </c>
      <c r="AW342">
        <v>137.77926637228799</v>
      </c>
      <c r="AX342">
        <v>130.60477548943601</v>
      </c>
      <c r="AY342">
        <v>118.17089102676699</v>
      </c>
      <c r="AZ342">
        <f t="shared" si="27"/>
        <v>151.55540378429973</v>
      </c>
      <c r="BA342">
        <f t="shared" si="26"/>
        <v>149.63645067418008</v>
      </c>
      <c r="BB342">
        <v>133.86966979344299</v>
      </c>
    </row>
    <row r="343" spans="1:54" x14ac:dyDescent="0.35">
      <c r="A343">
        <v>341</v>
      </c>
      <c r="B343" s="1">
        <v>43059</v>
      </c>
      <c r="C343" t="s">
        <v>341</v>
      </c>
      <c r="D343">
        <v>109.280858348598</v>
      </c>
      <c r="E343">
        <v>168.141067323892</v>
      </c>
      <c r="F343">
        <v>175.93623363964599</v>
      </c>
      <c r="L343">
        <v>195.533095040522</v>
      </c>
      <c r="M343">
        <v>190.73779996661901</v>
      </c>
      <c r="N343">
        <v>173.08605727887701</v>
      </c>
      <c r="O343">
        <v>158.46361070741099</v>
      </c>
      <c r="P343">
        <v>158.29767269811799</v>
      </c>
      <c r="Q343">
        <v>142.63579246446</v>
      </c>
      <c r="Y343">
        <v>83.329736319505997</v>
      </c>
      <c r="Z343">
        <v>72.5384218478967</v>
      </c>
      <c r="AA343">
        <v>78.908955327466899</v>
      </c>
      <c r="AB343">
        <v>72.343757115241104</v>
      </c>
      <c r="AC343">
        <v>54.953879296744297</v>
      </c>
      <c r="AD343">
        <v>56.918973487145699</v>
      </c>
      <c r="AZ343">
        <f t="shared" si="27"/>
        <v>126.07372739080958</v>
      </c>
      <c r="BA343">
        <f t="shared" si="26"/>
        <v>124.15477428068995</v>
      </c>
      <c r="BB343">
        <v>133.364699107343</v>
      </c>
    </row>
    <row r="344" spans="1:54" x14ac:dyDescent="0.35">
      <c r="A344">
        <v>342</v>
      </c>
      <c r="B344" s="1">
        <v>43066</v>
      </c>
      <c r="C344" t="s">
        <v>342</v>
      </c>
      <c r="D344">
        <v>120.140870557021</v>
      </c>
      <c r="E344">
        <v>196.50123700582</v>
      </c>
      <c r="F344">
        <v>203.53555090368101</v>
      </c>
      <c r="G344">
        <v>220.802969344979</v>
      </c>
      <c r="H344">
        <v>221.62521952512401</v>
      </c>
      <c r="I344">
        <v>217.76669647357701</v>
      </c>
      <c r="M344">
        <v>205.496222401822</v>
      </c>
      <c r="N344">
        <v>201.773718242575</v>
      </c>
      <c r="O344">
        <v>181.85292896776701</v>
      </c>
      <c r="P344">
        <v>183.492992168315</v>
      </c>
      <c r="Q344">
        <v>168.783095343924</v>
      </c>
      <c r="R344">
        <v>166.66026189209401</v>
      </c>
      <c r="S344">
        <v>174.91803690384299</v>
      </c>
      <c r="T344">
        <v>152.08095117043399</v>
      </c>
      <c r="U344">
        <v>131.726986074492</v>
      </c>
      <c r="AA344">
        <v>85.616821805081202</v>
      </c>
      <c r="AB344">
        <v>54.843345242347702</v>
      </c>
      <c r="AC344">
        <v>54.374931872442801</v>
      </c>
      <c r="AD344">
        <v>59.291795998596903</v>
      </c>
      <c r="AE344">
        <v>88.897671546217197</v>
      </c>
      <c r="AG344">
        <v>160.426180756566</v>
      </c>
      <c r="AH344">
        <v>223.29959390214501</v>
      </c>
      <c r="AI344">
        <v>238.42752959838199</v>
      </c>
      <c r="AJ344">
        <v>246.710831736812</v>
      </c>
      <c r="AK344">
        <v>237.63148632821699</v>
      </c>
      <c r="AO344">
        <v>162.696570778015</v>
      </c>
      <c r="AP344">
        <v>86.114348263390198</v>
      </c>
      <c r="AQ344">
        <v>49.508891676365003</v>
      </c>
      <c r="AS344">
        <v>14.002934524469699</v>
      </c>
      <c r="AT344">
        <v>15.233640904356299</v>
      </c>
      <c r="AV344">
        <v>123.958202918418</v>
      </c>
      <c r="AZ344">
        <f t="shared" si="27"/>
        <v>149.94169402668675</v>
      </c>
      <c r="BA344">
        <f t="shared" si="26"/>
        <v>148.0227409165671</v>
      </c>
      <c r="BB344">
        <v>132.97077673587199</v>
      </c>
    </row>
    <row r="345" spans="1:54" x14ac:dyDescent="0.35">
      <c r="A345">
        <v>343</v>
      </c>
      <c r="B345" s="1">
        <v>43066</v>
      </c>
      <c r="C345" t="s">
        <v>343</v>
      </c>
      <c r="D345">
        <v>106.802704099352</v>
      </c>
      <c r="E345">
        <v>173.44318206502601</v>
      </c>
      <c r="F345">
        <v>179.82368621904899</v>
      </c>
      <c r="G345">
        <v>200.44284126799801</v>
      </c>
      <c r="H345">
        <v>196.64318629695001</v>
      </c>
      <c r="I345">
        <v>191.04690436591301</v>
      </c>
      <c r="J345">
        <v>192.32521996531901</v>
      </c>
      <c r="K345">
        <v>189.47395957282299</v>
      </c>
      <c r="L345">
        <v>196.55905021546499</v>
      </c>
      <c r="M345">
        <v>191.436173468264</v>
      </c>
      <c r="N345">
        <v>185.57472336629101</v>
      </c>
      <c r="O345">
        <v>168.54872565229101</v>
      </c>
      <c r="P345">
        <v>164.19990116869801</v>
      </c>
      <c r="Q345">
        <v>150.06592051389799</v>
      </c>
      <c r="R345">
        <v>148.32678712051799</v>
      </c>
      <c r="S345">
        <v>156.793641235385</v>
      </c>
      <c r="T345">
        <v>122.562144687333</v>
      </c>
      <c r="U345">
        <v>109.152531256253</v>
      </c>
      <c r="V345">
        <v>84.902708253021501</v>
      </c>
      <c r="W345">
        <v>87.876751050076294</v>
      </c>
      <c r="X345">
        <v>69.406684130878901</v>
      </c>
      <c r="Y345">
        <v>60.837147721850101</v>
      </c>
      <c r="Z345">
        <v>51.265156955464597</v>
      </c>
      <c r="AA345">
        <v>61.501865885301598</v>
      </c>
      <c r="AB345">
        <v>52.072665355174202</v>
      </c>
      <c r="AC345">
        <v>36.9841195362159</v>
      </c>
      <c r="AD345">
        <v>41.991999052882903</v>
      </c>
      <c r="AH345">
        <v>190.21775462002401</v>
      </c>
      <c r="AI345">
        <v>210.28344089921799</v>
      </c>
      <c r="AJ345">
        <v>224.54886896915599</v>
      </c>
      <c r="AK345">
        <v>212.38781556613401</v>
      </c>
      <c r="AL345">
        <v>181.29104449828299</v>
      </c>
      <c r="AM345">
        <v>157.485458679526</v>
      </c>
      <c r="AN345">
        <v>123.941240335719</v>
      </c>
      <c r="AO345">
        <v>136.70348388984499</v>
      </c>
      <c r="AP345">
        <v>58.911821725445797</v>
      </c>
      <c r="AQ345">
        <v>19.0444419113721</v>
      </c>
      <c r="AU345">
        <v>100.719812074741</v>
      </c>
      <c r="AV345">
        <v>93.729874060196295</v>
      </c>
      <c r="AW345">
        <v>112.51833060193999</v>
      </c>
      <c r="AX345">
        <v>107.866677334401</v>
      </c>
      <c r="AY345">
        <v>103.305433519302</v>
      </c>
      <c r="AZ345">
        <f t="shared" si="27"/>
        <v>133.40513998007131</v>
      </c>
      <c r="BA345">
        <f t="shared" si="26"/>
        <v>131.48618686995167</v>
      </c>
      <c r="BB345">
        <v>132.948517108592</v>
      </c>
    </row>
    <row r="346" spans="1:54" x14ac:dyDescent="0.35">
      <c r="A346">
        <v>344</v>
      </c>
      <c r="B346" s="1">
        <v>43067</v>
      </c>
      <c r="C346" t="s">
        <v>237</v>
      </c>
      <c r="D346">
        <v>99.494082572691696</v>
      </c>
      <c r="E346">
        <v>170.12781209068399</v>
      </c>
      <c r="F346">
        <v>179.02187306795099</v>
      </c>
      <c r="G346">
        <v>192.79642383544899</v>
      </c>
      <c r="H346">
        <v>189.54407554817101</v>
      </c>
      <c r="I346">
        <v>190.39908378452401</v>
      </c>
      <c r="J346">
        <v>188.24346523565501</v>
      </c>
      <c r="K346">
        <v>184.95327443230701</v>
      </c>
      <c r="L346">
        <v>189.31475669115099</v>
      </c>
      <c r="M346">
        <v>182.78569896525701</v>
      </c>
      <c r="N346">
        <v>181.96731283504201</v>
      </c>
      <c r="O346">
        <v>156.77883432758699</v>
      </c>
      <c r="P346">
        <v>158.192356032476</v>
      </c>
      <c r="Q346">
        <v>139.20855342430201</v>
      </c>
      <c r="R346">
        <v>141.91071357493701</v>
      </c>
      <c r="S346">
        <v>144.42416699191199</v>
      </c>
      <c r="T346">
        <v>112.65499323597599</v>
      </c>
      <c r="U346">
        <v>93.364466312473795</v>
      </c>
      <c r="V346">
        <v>81.124616441163795</v>
      </c>
      <c r="W346">
        <v>68.838136425026605</v>
      </c>
      <c r="X346">
        <v>66.449438955835106</v>
      </c>
      <c r="Y346">
        <v>61.6183446337456</v>
      </c>
      <c r="Z346">
        <v>49.019135083081402</v>
      </c>
      <c r="AA346">
        <v>56.697509870152501</v>
      </c>
      <c r="AB346">
        <v>51.094434106930201</v>
      </c>
      <c r="AC346">
        <v>38.9413173899502</v>
      </c>
      <c r="AH346">
        <v>194.53856728845599</v>
      </c>
      <c r="AI346">
        <v>211.602353091959</v>
      </c>
      <c r="AJ346">
        <v>224.649968808713</v>
      </c>
      <c r="AK346">
        <v>214.676080655308</v>
      </c>
      <c r="AL346">
        <v>188.014720009039</v>
      </c>
      <c r="AM346">
        <v>179.95466670241899</v>
      </c>
      <c r="AN346">
        <v>138.96155065488401</v>
      </c>
      <c r="AO346">
        <v>140.62929649204699</v>
      </c>
      <c r="AP346">
        <v>64.743654567594206</v>
      </c>
      <c r="AU346">
        <v>101.26114000801699</v>
      </c>
      <c r="AV346">
        <v>96.095276551006293</v>
      </c>
      <c r="AW346">
        <v>109.36950492168801</v>
      </c>
      <c r="AX346">
        <v>110.57432163553401</v>
      </c>
      <c r="AY346">
        <v>102.350592309321</v>
      </c>
      <c r="AZ346">
        <f t="shared" si="27"/>
        <v>136.1596642390104</v>
      </c>
      <c r="BA346">
        <f t="shared" si="26"/>
        <v>134.24071112889078</v>
      </c>
      <c r="BB346">
        <v>133.12698262707701</v>
      </c>
    </row>
    <row r="347" spans="1:54" x14ac:dyDescent="0.35">
      <c r="A347">
        <v>345</v>
      </c>
      <c r="B347" s="1">
        <v>43083</v>
      </c>
      <c r="C347" t="s">
        <v>344</v>
      </c>
      <c r="D347">
        <v>187.70535495207099</v>
      </c>
      <c r="E347">
        <v>252.047229957485</v>
      </c>
      <c r="F347">
        <v>249.098626813317</v>
      </c>
      <c r="G347">
        <v>263.61498020104801</v>
      </c>
      <c r="H347">
        <v>271.48088245995098</v>
      </c>
      <c r="I347">
        <v>274.86310536595403</v>
      </c>
      <c r="J347">
        <v>267.12632010501602</v>
      </c>
      <c r="K347">
        <v>259.432387082959</v>
      </c>
      <c r="L347">
        <v>260.50781270152601</v>
      </c>
      <c r="M347">
        <v>252.89187743853</v>
      </c>
      <c r="N347">
        <v>240.25608939457501</v>
      </c>
      <c r="O347">
        <v>229.22863436902901</v>
      </c>
      <c r="P347">
        <v>227.34171435551599</v>
      </c>
      <c r="Q347">
        <v>194.87400180476499</v>
      </c>
      <c r="R347">
        <v>195.14079105034</v>
      </c>
      <c r="S347">
        <v>213.900447851617</v>
      </c>
      <c r="T347">
        <v>183.47246558928501</v>
      </c>
      <c r="U347">
        <v>173.44336416939299</v>
      </c>
      <c r="V347">
        <v>133.96839448138701</v>
      </c>
      <c r="W347">
        <v>138.33172390551101</v>
      </c>
      <c r="X347">
        <v>112.234635503372</v>
      </c>
      <c r="Y347">
        <v>99.030035746366906</v>
      </c>
      <c r="Z347">
        <v>91.875113650715093</v>
      </c>
      <c r="AA347">
        <v>92.647441896253298</v>
      </c>
      <c r="AB347">
        <v>135.16077443388301</v>
      </c>
      <c r="AC347">
        <v>177.27445651838499</v>
      </c>
      <c r="AD347">
        <v>160.27646116992699</v>
      </c>
      <c r="AE347">
        <v>108.740295828569</v>
      </c>
      <c r="AF347">
        <v>129.91943705410401</v>
      </c>
      <c r="AG347">
        <v>190.17557655065099</v>
      </c>
      <c r="AH347">
        <v>258.15823071710798</v>
      </c>
      <c r="AI347">
        <v>273.08655845358101</v>
      </c>
      <c r="AJ347">
        <v>292.76506354784101</v>
      </c>
      <c r="AK347">
        <v>294.825836939071</v>
      </c>
      <c r="AL347">
        <v>269.253919113542</v>
      </c>
      <c r="AM347">
        <v>246.95683983953299</v>
      </c>
      <c r="AN347">
        <v>193.65736823221201</v>
      </c>
      <c r="AO347">
        <v>210.62248036939201</v>
      </c>
      <c r="AP347">
        <v>122.97495294842</v>
      </c>
      <c r="AQ347">
        <v>81.820015232974896</v>
      </c>
      <c r="AS347">
        <v>62.353758753746199</v>
      </c>
      <c r="AT347">
        <v>33.733158912870799</v>
      </c>
      <c r="AU347">
        <v>184.426256659269</v>
      </c>
      <c r="AV347">
        <v>161.97840832504599</v>
      </c>
      <c r="AW347">
        <v>159.93763608921</v>
      </c>
      <c r="AX347">
        <v>139.23831652815599</v>
      </c>
      <c r="AY347">
        <v>125.630377353228</v>
      </c>
      <c r="AZ347">
        <f t="shared" si="27"/>
        <v>188.882544902483</v>
      </c>
      <c r="BA347">
        <f t="shared" si="26"/>
        <v>186.96359179236339</v>
      </c>
      <c r="BB347">
        <v>133.12924137292899</v>
      </c>
    </row>
    <row r="348" spans="1:54" x14ac:dyDescent="0.35">
      <c r="A348">
        <v>346</v>
      </c>
      <c r="B348" s="1">
        <v>43090</v>
      </c>
      <c r="C348" t="s">
        <v>203</v>
      </c>
      <c r="D348">
        <v>121.69917241955601</v>
      </c>
      <c r="E348">
        <v>185.76410343650599</v>
      </c>
      <c r="F348">
        <v>190.84890915091501</v>
      </c>
      <c r="G348">
        <v>205.403102455333</v>
      </c>
      <c r="H348">
        <v>206.33429502754299</v>
      </c>
      <c r="I348">
        <v>199.49515908242299</v>
      </c>
      <c r="J348">
        <v>198.238745492757</v>
      </c>
      <c r="K348">
        <v>197.62310956692099</v>
      </c>
      <c r="L348">
        <v>204.516271063023</v>
      </c>
      <c r="M348">
        <v>202.4387197531</v>
      </c>
      <c r="N348">
        <v>193.11689392761201</v>
      </c>
      <c r="O348">
        <v>181.66073045047901</v>
      </c>
      <c r="P348">
        <v>177.609756604631</v>
      </c>
      <c r="Q348">
        <v>158.08250149139499</v>
      </c>
      <c r="R348">
        <v>163.37988736051699</v>
      </c>
      <c r="S348">
        <v>169.316639656532</v>
      </c>
      <c r="T348">
        <v>140.525089766739</v>
      </c>
      <c r="U348">
        <v>122.02410907167599</v>
      </c>
      <c r="V348">
        <v>100.190638855632</v>
      </c>
      <c r="W348">
        <v>104.114612517933</v>
      </c>
      <c r="X348">
        <v>92.202956451697304</v>
      </c>
      <c r="Y348">
        <v>88.9968869270227</v>
      </c>
      <c r="Z348">
        <v>84.214179383975605</v>
      </c>
      <c r="AA348">
        <v>95.4470161664335</v>
      </c>
      <c r="AB348">
        <v>60.302780286419001</v>
      </c>
      <c r="AC348">
        <v>49.112291851804599</v>
      </c>
      <c r="AD348">
        <v>44.6003534673399</v>
      </c>
      <c r="AH348">
        <v>194.644084800819</v>
      </c>
      <c r="AI348">
        <v>206.772999508049</v>
      </c>
      <c r="AJ348">
        <v>218.74501467991499</v>
      </c>
      <c r="AK348">
        <v>203.50249159380499</v>
      </c>
      <c r="AL348">
        <v>170.871503595327</v>
      </c>
      <c r="AM348">
        <v>144.71618369443101</v>
      </c>
      <c r="AN348">
        <v>111.751381074717</v>
      </c>
      <c r="AO348">
        <v>134.87416684783699</v>
      </c>
      <c r="AP348">
        <v>59.668592913153901</v>
      </c>
      <c r="AQ348">
        <v>22.475292954754899</v>
      </c>
      <c r="AU348">
        <v>92.801792279313503</v>
      </c>
      <c r="AV348">
        <v>91.473367423122994</v>
      </c>
      <c r="AW348">
        <v>97.674184407655105</v>
      </c>
      <c r="AX348">
        <v>100.648447438498</v>
      </c>
      <c r="AY348">
        <v>92.803471664962899</v>
      </c>
      <c r="AZ348">
        <f t="shared" si="27"/>
        <v>140.0162353943399</v>
      </c>
      <c r="BA348">
        <f t="shared" si="26"/>
        <v>138.09728228422028</v>
      </c>
      <c r="BB348">
        <v>132.58867357769799</v>
      </c>
    </row>
    <row r="349" spans="1:54" x14ac:dyDescent="0.35">
      <c r="A349">
        <v>347</v>
      </c>
      <c r="B349" s="1">
        <v>43098</v>
      </c>
      <c r="C349" t="s">
        <v>345</v>
      </c>
      <c r="D349">
        <v>162.876796408795</v>
      </c>
      <c r="E349">
        <v>221.405155806442</v>
      </c>
      <c r="F349">
        <v>226.20271735434301</v>
      </c>
      <c r="G349">
        <v>237.82445920971699</v>
      </c>
      <c r="H349">
        <v>255.57968292315101</v>
      </c>
      <c r="I349">
        <v>247.23045069138999</v>
      </c>
      <c r="J349">
        <v>255.742941813746</v>
      </c>
      <c r="K349">
        <v>255.74665257746099</v>
      </c>
      <c r="L349">
        <v>253.41164286456799</v>
      </c>
      <c r="P349">
        <v>211.927621164584</v>
      </c>
      <c r="Q349">
        <v>197.428666839497</v>
      </c>
      <c r="R349">
        <v>196.702916330081</v>
      </c>
      <c r="S349">
        <v>197.844914435048</v>
      </c>
      <c r="T349">
        <v>179.05629320008899</v>
      </c>
      <c r="U349">
        <v>162.076972200635</v>
      </c>
      <c r="V349">
        <v>135.02613982118001</v>
      </c>
      <c r="W349">
        <v>130.182372876437</v>
      </c>
      <c r="X349">
        <v>117.985674222482</v>
      </c>
      <c r="Y349">
        <v>100.273625329862</v>
      </c>
      <c r="Z349">
        <v>89.411408701680102</v>
      </c>
      <c r="AG349">
        <v>183.13743881055399</v>
      </c>
      <c r="AH349">
        <v>234.24696015384501</v>
      </c>
      <c r="AI349">
        <v>267.83460474461401</v>
      </c>
      <c r="AJ349">
        <v>279.85431496659101</v>
      </c>
      <c r="AK349">
        <v>277.10191399514798</v>
      </c>
      <c r="AL349">
        <v>250.371686133655</v>
      </c>
      <c r="AM349">
        <v>233.47536350388</v>
      </c>
      <c r="AN349">
        <v>179.44775351068299</v>
      </c>
      <c r="AO349">
        <v>192.20014804255899</v>
      </c>
      <c r="AP349">
        <v>96.780188576536503</v>
      </c>
      <c r="AQ349">
        <v>60.941502387284899</v>
      </c>
      <c r="AT349">
        <v>22.477613312339201</v>
      </c>
      <c r="AU349">
        <v>165.41740353045199</v>
      </c>
      <c r="AV349">
        <v>147.34152261582599</v>
      </c>
      <c r="AW349">
        <v>128.25880350304001</v>
      </c>
      <c r="AX349">
        <v>122.337945671223</v>
      </c>
      <c r="AY349">
        <v>108.13031306992499</v>
      </c>
      <c r="AZ349">
        <f t="shared" si="27"/>
        <v>183.33223192700927</v>
      </c>
      <c r="BA349">
        <f t="shared" si="26"/>
        <v>181.41327881688966</v>
      </c>
      <c r="BB349">
        <v>132.42756535215</v>
      </c>
    </row>
    <row r="350" spans="1:54" x14ac:dyDescent="0.35">
      <c r="A350">
        <v>348</v>
      </c>
      <c r="B350" s="1">
        <v>43098</v>
      </c>
      <c r="C350" t="s">
        <v>346</v>
      </c>
      <c r="D350">
        <v>150.28586728184601</v>
      </c>
      <c r="E350">
        <v>214.21461897378299</v>
      </c>
      <c r="F350">
        <v>214.168447918932</v>
      </c>
      <c r="G350">
        <v>224.227856087681</v>
      </c>
      <c r="H350">
        <v>232.55848908289801</v>
      </c>
      <c r="I350">
        <v>232.273158157447</v>
      </c>
      <c r="J350">
        <v>237.93971709113299</v>
      </c>
      <c r="K350">
        <v>232.794222553917</v>
      </c>
      <c r="L350">
        <v>238.523774124922</v>
      </c>
      <c r="M350">
        <v>228.70462912149699</v>
      </c>
      <c r="N350">
        <v>214.633254415176</v>
      </c>
      <c r="O350">
        <v>201.73417118069099</v>
      </c>
      <c r="P350">
        <v>196.310648970724</v>
      </c>
      <c r="Q350">
        <v>175.88554889448801</v>
      </c>
      <c r="R350">
        <v>171.96673526629999</v>
      </c>
      <c r="S350">
        <v>182.155455453999</v>
      </c>
      <c r="T350">
        <v>153.130326846429</v>
      </c>
      <c r="U350">
        <v>138.96784467938801</v>
      </c>
      <c r="V350">
        <v>108.411319461595</v>
      </c>
      <c r="W350">
        <v>109.411293000724</v>
      </c>
      <c r="X350">
        <v>90.648311410420703</v>
      </c>
      <c r="Y350">
        <v>79.631390846667003</v>
      </c>
      <c r="Z350">
        <v>63.185086834641801</v>
      </c>
      <c r="AA350">
        <v>64.0420790021183</v>
      </c>
      <c r="AB350">
        <v>88.472376214078196</v>
      </c>
      <c r="AC350">
        <v>124.327392942616</v>
      </c>
      <c r="AD350">
        <v>119.131354297614</v>
      </c>
      <c r="AE350">
        <v>91.696553583439197</v>
      </c>
      <c r="AG350">
        <v>157.04117137135199</v>
      </c>
      <c r="AH350">
        <v>221.63183450343101</v>
      </c>
      <c r="AI350">
        <v>241.65633252049301</v>
      </c>
      <c r="AJ350">
        <v>257.43947759417603</v>
      </c>
      <c r="AK350">
        <v>261.18442193225701</v>
      </c>
      <c r="AL350">
        <v>236.306191613934</v>
      </c>
      <c r="AM350">
        <v>228.10355091439399</v>
      </c>
      <c r="AN350">
        <v>191.980993237137</v>
      </c>
      <c r="AO350">
        <v>175.69439315406501</v>
      </c>
      <c r="AP350">
        <v>90.805105533623902</v>
      </c>
      <c r="AQ350">
        <v>40.1064441199822</v>
      </c>
      <c r="AS350">
        <v>32.701674479521301</v>
      </c>
      <c r="AU350">
        <v>150.62780646819101</v>
      </c>
      <c r="AV350">
        <v>123.992435940059</v>
      </c>
      <c r="AW350">
        <v>162.64167336237401</v>
      </c>
      <c r="AX350">
        <v>140.11423870010401</v>
      </c>
      <c r="AY350">
        <v>123.59252962135299</v>
      </c>
      <c r="AZ350">
        <f t="shared" si="27"/>
        <v>164.77893775025805</v>
      </c>
      <c r="BA350">
        <f t="shared" si="26"/>
        <v>162.85998464013841</v>
      </c>
      <c r="BB350">
        <v>132.47589133893999</v>
      </c>
    </row>
    <row r="351" spans="1:54" x14ac:dyDescent="0.35">
      <c r="A351">
        <v>349</v>
      </c>
      <c r="B351" s="1">
        <v>43101</v>
      </c>
      <c r="C351" t="s">
        <v>347</v>
      </c>
      <c r="D351">
        <v>134.93372725075301</v>
      </c>
      <c r="E351">
        <v>199.41233897016599</v>
      </c>
      <c r="F351">
        <v>201.585010204432</v>
      </c>
      <c r="G351">
        <v>213.452401563329</v>
      </c>
      <c r="H351">
        <v>221.24090438843899</v>
      </c>
      <c r="I351">
        <v>212.78299566700201</v>
      </c>
      <c r="J351">
        <v>226.542191970825</v>
      </c>
      <c r="K351">
        <v>222.271391194139</v>
      </c>
      <c r="L351">
        <v>222.36323625359699</v>
      </c>
      <c r="M351">
        <v>214.72774948579399</v>
      </c>
      <c r="N351">
        <v>200.38467295193001</v>
      </c>
      <c r="O351">
        <v>185.99347059439</v>
      </c>
      <c r="P351">
        <v>180.35315082295699</v>
      </c>
      <c r="Q351">
        <v>163.797984441186</v>
      </c>
      <c r="R351">
        <v>160.17805532966801</v>
      </c>
      <c r="S351">
        <v>166.879900237763</v>
      </c>
      <c r="T351">
        <v>139.25902393992101</v>
      </c>
      <c r="U351">
        <v>120.97072550740199</v>
      </c>
      <c r="V351">
        <v>93.149408660470499</v>
      </c>
      <c r="W351">
        <v>94.554649924321097</v>
      </c>
      <c r="X351">
        <v>73.378954496477704</v>
      </c>
      <c r="Y351">
        <v>66.173829683056297</v>
      </c>
      <c r="Z351">
        <v>51.265762042479999</v>
      </c>
      <c r="AA351">
        <v>44.1076648008859</v>
      </c>
      <c r="AB351">
        <v>74.506743527979907</v>
      </c>
      <c r="AC351">
        <v>104.819664123229</v>
      </c>
      <c r="AD351">
        <v>101.60529369472501</v>
      </c>
      <c r="AH351">
        <v>193.70190340001301</v>
      </c>
      <c r="AI351">
        <v>218.93453459810701</v>
      </c>
      <c r="AJ351">
        <v>235.531108301437</v>
      </c>
      <c r="AK351">
        <v>241.35142664859501</v>
      </c>
      <c r="AL351">
        <v>221.52911844978999</v>
      </c>
      <c r="AM351">
        <v>210.94420336748701</v>
      </c>
      <c r="AN351">
        <v>168.81417776168499</v>
      </c>
      <c r="AO351">
        <v>156.899651263815</v>
      </c>
      <c r="AP351">
        <v>67.099339378226404</v>
      </c>
      <c r="AQ351">
        <v>22.903389909397301</v>
      </c>
      <c r="AS351">
        <v>19.4636848806988</v>
      </c>
      <c r="AU351">
        <v>137.93105890372499</v>
      </c>
      <c r="AV351">
        <v>106.062804033072</v>
      </c>
      <c r="AW351">
        <v>144.510860460071</v>
      </c>
      <c r="AX351">
        <v>123.437693735303</v>
      </c>
      <c r="AY351">
        <v>109.840185196495</v>
      </c>
      <c r="AZ351">
        <f t="shared" si="27"/>
        <v>150.45688469802874</v>
      </c>
      <c r="BA351">
        <f t="shared" si="26"/>
        <v>148.5379315879091</v>
      </c>
      <c r="BB351">
        <v>133.15219147749201</v>
      </c>
    </row>
    <row r="352" spans="1:54" x14ac:dyDescent="0.35">
      <c r="A352">
        <v>350</v>
      </c>
      <c r="B352" s="1">
        <v>43103</v>
      </c>
      <c r="C352" t="s">
        <v>348</v>
      </c>
      <c r="D352">
        <v>68.882570048244105</v>
      </c>
      <c r="E352">
        <v>148.20878551226599</v>
      </c>
      <c r="F352">
        <v>156.131849622033</v>
      </c>
      <c r="L352">
        <v>146.66939964868899</v>
      </c>
      <c r="M352">
        <v>147.18033763042601</v>
      </c>
      <c r="N352">
        <v>151.868796922038</v>
      </c>
      <c r="O352">
        <v>137.58408364604</v>
      </c>
      <c r="P352">
        <v>133.98384415211299</v>
      </c>
      <c r="Q352">
        <v>122.944076617113</v>
      </c>
      <c r="R352">
        <v>129.74186383981399</v>
      </c>
      <c r="S352">
        <v>138.30712887639899</v>
      </c>
      <c r="Z352">
        <v>32.659752984636299</v>
      </c>
      <c r="AA352">
        <v>38.084237108356703</v>
      </c>
      <c r="AB352">
        <v>44.521028130204201</v>
      </c>
      <c r="AC352">
        <v>21.8403420537675</v>
      </c>
      <c r="AI352">
        <v>176.76473274379799</v>
      </c>
      <c r="AJ352">
        <v>194.12521356859901</v>
      </c>
      <c r="AK352">
        <v>190.459592246813</v>
      </c>
      <c r="AL352">
        <v>160.65111810694401</v>
      </c>
      <c r="AM352">
        <v>144.166397824217</v>
      </c>
      <c r="AN352">
        <v>110.34911716237499</v>
      </c>
      <c r="AO352">
        <v>114.56926367876299</v>
      </c>
      <c r="AP352">
        <v>25.364236861964098</v>
      </c>
      <c r="AU352">
        <v>83.524130425740694</v>
      </c>
      <c r="AV352">
        <v>61.048643799412503</v>
      </c>
      <c r="AW352">
        <v>86.753143558340795</v>
      </c>
      <c r="AX352">
        <v>75.436188312925395</v>
      </c>
      <c r="AY352">
        <v>72.620234880036406</v>
      </c>
      <c r="AZ352">
        <f t="shared" si="27"/>
        <v>111.23000392721677</v>
      </c>
      <c r="BA352">
        <f t="shared" si="26"/>
        <v>109.31105081709714</v>
      </c>
      <c r="BB352">
        <v>132.86635880928699</v>
      </c>
    </row>
    <row r="353" spans="1:54" x14ac:dyDescent="0.35">
      <c r="A353">
        <v>351</v>
      </c>
      <c r="B353" s="1">
        <v>43114</v>
      </c>
      <c r="C353" t="s">
        <v>349</v>
      </c>
      <c r="D353">
        <v>151.331186089591</v>
      </c>
      <c r="E353">
        <v>220.174385243579</v>
      </c>
      <c r="F353">
        <v>216.86123994020201</v>
      </c>
      <c r="G353">
        <v>238.25701044835901</v>
      </c>
      <c r="H353">
        <v>250.73220209549001</v>
      </c>
      <c r="I353">
        <v>237.28907445237701</v>
      </c>
      <c r="M353">
        <v>221.04757078680001</v>
      </c>
      <c r="N353">
        <v>212.03665453354799</v>
      </c>
      <c r="O353">
        <v>191.40384467740901</v>
      </c>
      <c r="P353">
        <v>193.92638531154199</v>
      </c>
      <c r="Q353">
        <v>179.304948088662</v>
      </c>
      <c r="R353">
        <v>188.80905672710901</v>
      </c>
      <c r="S353">
        <v>197.28365182743801</v>
      </c>
      <c r="T353">
        <v>157.82932198923001</v>
      </c>
      <c r="U353">
        <v>138.522054392027</v>
      </c>
      <c r="AA353">
        <v>70.484415069106205</v>
      </c>
      <c r="AB353">
        <v>69.753588457706201</v>
      </c>
      <c r="AC353">
        <v>82.165786285839005</v>
      </c>
      <c r="AD353">
        <v>82.833950089095197</v>
      </c>
      <c r="AH353">
        <v>193.14869760811499</v>
      </c>
      <c r="AI353">
        <v>230.54246739635499</v>
      </c>
      <c r="AJ353">
        <v>246.182452276254</v>
      </c>
      <c r="AK353">
        <v>240.13052200416701</v>
      </c>
      <c r="AO353">
        <v>160.447076871696</v>
      </c>
      <c r="AP353">
        <v>72.592063023220902</v>
      </c>
      <c r="AQ353">
        <v>21.7179247924112</v>
      </c>
      <c r="AS353">
        <v>29.4726069656021</v>
      </c>
      <c r="AV353">
        <v>128.91319802485299</v>
      </c>
      <c r="AZ353">
        <f t="shared" si="27"/>
        <v>165.11404769527797</v>
      </c>
      <c r="BA353">
        <f t="shared" si="26"/>
        <v>163.19509458515836</v>
      </c>
      <c r="BB353">
        <v>131.98568208297999</v>
      </c>
    </row>
    <row r="354" spans="1:54" x14ac:dyDescent="0.35">
      <c r="A354">
        <v>352</v>
      </c>
      <c r="B354" s="1">
        <v>43118</v>
      </c>
      <c r="C354" t="s">
        <v>350</v>
      </c>
      <c r="D354">
        <v>88.283445061247207</v>
      </c>
      <c r="E354">
        <v>154.53463872670201</v>
      </c>
      <c r="F354">
        <v>159.09868324422101</v>
      </c>
      <c r="G354">
        <v>180.40025769993301</v>
      </c>
      <c r="H354">
        <v>176.93314019989199</v>
      </c>
      <c r="I354">
        <v>167.18543145961101</v>
      </c>
      <c r="J354">
        <v>164.57857288553799</v>
      </c>
      <c r="K354">
        <v>162.47784335124399</v>
      </c>
      <c r="L354">
        <v>169.39371417256999</v>
      </c>
      <c r="M354">
        <v>161.694064130317</v>
      </c>
      <c r="N354">
        <v>154.91926394094301</v>
      </c>
      <c r="O354">
        <v>138.654150948265</v>
      </c>
      <c r="P354">
        <v>135.208537126181</v>
      </c>
      <c r="Q354">
        <v>122.98614809457</v>
      </c>
      <c r="R354">
        <v>128.33115804189001</v>
      </c>
      <c r="S354">
        <v>137.40817722385401</v>
      </c>
      <c r="T354">
        <v>100.325461194623</v>
      </c>
      <c r="U354">
        <v>82.551912362368199</v>
      </c>
      <c r="V354">
        <v>64.559561467735705</v>
      </c>
      <c r="W354">
        <v>58.323019805429098</v>
      </c>
      <c r="X354">
        <v>43.629588186223003</v>
      </c>
      <c r="Y354">
        <v>36.998202129635303</v>
      </c>
      <c r="Z354">
        <v>35.747306781605097</v>
      </c>
      <c r="AA354">
        <v>48.811375602839803</v>
      </c>
      <c r="AB354">
        <v>57.343898173155999</v>
      </c>
      <c r="AC354">
        <v>39.852656427270396</v>
      </c>
      <c r="AI354">
        <v>166.719783695594</v>
      </c>
      <c r="AJ354">
        <v>179.33699156243699</v>
      </c>
      <c r="AK354">
        <v>178.683196184916</v>
      </c>
      <c r="AL354">
        <v>158.95361278804501</v>
      </c>
      <c r="AM354">
        <v>147.276845705939</v>
      </c>
      <c r="AN354">
        <v>121.312497553745</v>
      </c>
      <c r="AO354">
        <v>100.024582082869</v>
      </c>
      <c r="AU354">
        <v>70.837878905325496</v>
      </c>
      <c r="AV354">
        <v>53.4927008049481</v>
      </c>
      <c r="AW354">
        <v>106.209831616774</v>
      </c>
      <c r="AX354">
        <v>100.193913829783</v>
      </c>
      <c r="AY354">
        <v>85.362589052123994</v>
      </c>
      <c r="AZ354">
        <f t="shared" si="27"/>
        <v>116.80617453211482</v>
      </c>
      <c r="BA354">
        <f t="shared" si="26"/>
        <v>114.88722142199519</v>
      </c>
      <c r="BB354">
        <v>132.43880635525201</v>
      </c>
    </row>
    <row r="355" spans="1:54" x14ac:dyDescent="0.35">
      <c r="A355">
        <v>353</v>
      </c>
      <c r="B355" s="1">
        <v>43126</v>
      </c>
      <c r="C355" t="s">
        <v>351</v>
      </c>
      <c r="D355">
        <v>135.47117952940999</v>
      </c>
      <c r="E355">
        <v>202.620451743746</v>
      </c>
      <c r="F355">
        <v>203.380766678203</v>
      </c>
      <c r="G355">
        <v>230.46774911591501</v>
      </c>
      <c r="H355">
        <v>228.68089256902999</v>
      </c>
      <c r="I355">
        <v>222.14518629492699</v>
      </c>
      <c r="J355">
        <v>219.45899613959801</v>
      </c>
      <c r="K355">
        <v>215.55775243617899</v>
      </c>
      <c r="L355">
        <v>222.73606833396201</v>
      </c>
      <c r="M355">
        <v>214.151832749204</v>
      </c>
      <c r="N355">
        <v>203.66907989270501</v>
      </c>
      <c r="O355">
        <v>176.75356352787</v>
      </c>
      <c r="P355">
        <v>171.76105657627201</v>
      </c>
      <c r="Q355">
        <v>162.45030535603701</v>
      </c>
      <c r="R355">
        <v>167.70571167252601</v>
      </c>
      <c r="S355">
        <v>179.831409945123</v>
      </c>
      <c r="T355">
        <v>146.23445129187201</v>
      </c>
      <c r="U355">
        <v>122.906722636056</v>
      </c>
      <c r="V355">
        <v>95.014026332260599</v>
      </c>
      <c r="W355">
        <v>91.594863846770096</v>
      </c>
      <c r="X355">
        <v>72.242884824975306</v>
      </c>
      <c r="Y355">
        <v>62.649753752819898</v>
      </c>
      <c r="Z355">
        <v>59.373313163409499</v>
      </c>
      <c r="AA355">
        <v>66.152783094623203</v>
      </c>
      <c r="AB355">
        <v>73.457181393380793</v>
      </c>
      <c r="AC355">
        <v>85.480747753623902</v>
      </c>
      <c r="AD355">
        <v>98.574501867676105</v>
      </c>
      <c r="AE355">
        <v>100.51099385092</v>
      </c>
      <c r="AH355">
        <v>177.16216529464299</v>
      </c>
      <c r="AI355">
        <v>207.31565847568399</v>
      </c>
      <c r="AJ355">
        <v>224.58005505979099</v>
      </c>
      <c r="AK355">
        <v>221.91693407748599</v>
      </c>
      <c r="AL355">
        <v>209.72279960579601</v>
      </c>
      <c r="AM355">
        <v>202.66010380753499</v>
      </c>
      <c r="AN355">
        <v>174.21719919223801</v>
      </c>
      <c r="AO355">
        <v>143.493013598772</v>
      </c>
      <c r="AP355">
        <v>47.434881305129601</v>
      </c>
      <c r="AS355">
        <v>42.3615440508296</v>
      </c>
      <c r="AU355">
        <v>119.199596944904</v>
      </c>
      <c r="AV355">
        <v>94.485644705283406</v>
      </c>
      <c r="AW355">
        <v>148.910865907606</v>
      </c>
      <c r="AX355">
        <v>135.61676799047299</v>
      </c>
      <c r="AY355">
        <v>115.64765568908599</v>
      </c>
      <c r="AZ355">
        <f t="shared" si="27"/>
        <v>151.06416539707797</v>
      </c>
      <c r="BA355">
        <f t="shared" si="26"/>
        <v>149.14521228695833</v>
      </c>
      <c r="BB355">
        <v>132.37184518138599</v>
      </c>
    </row>
    <row r="356" spans="1:54" x14ac:dyDescent="0.35">
      <c r="A356">
        <v>354</v>
      </c>
      <c r="B356" s="1">
        <v>43131</v>
      </c>
      <c r="C356" t="s">
        <v>135</v>
      </c>
      <c r="D356">
        <v>88.735260670269895</v>
      </c>
      <c r="E356">
        <v>155.519915322522</v>
      </c>
      <c r="F356">
        <v>160.75380861997601</v>
      </c>
      <c r="G356">
        <v>186.681260862855</v>
      </c>
      <c r="H356">
        <v>185.21281133415101</v>
      </c>
      <c r="I356">
        <v>170.54567990685001</v>
      </c>
      <c r="J356">
        <v>168.79785705845899</v>
      </c>
      <c r="K356">
        <v>168.37677018444799</v>
      </c>
      <c r="L356">
        <v>176.24018654440599</v>
      </c>
      <c r="M356">
        <v>173.05684909083701</v>
      </c>
      <c r="N356">
        <v>157.90019989075401</v>
      </c>
      <c r="O356">
        <v>135.89949497453799</v>
      </c>
      <c r="P356">
        <v>135.510367731304</v>
      </c>
      <c r="Q356">
        <v>126.091008446131</v>
      </c>
      <c r="R356">
        <v>137.301152535337</v>
      </c>
      <c r="S356">
        <v>146.16416013174401</v>
      </c>
      <c r="T356">
        <v>109.592926782086</v>
      </c>
      <c r="U356">
        <v>87.196624519150802</v>
      </c>
      <c r="V356">
        <v>61.855254256525299</v>
      </c>
      <c r="W356">
        <v>60.312940196028499</v>
      </c>
      <c r="X356">
        <v>51.191349365461797</v>
      </c>
      <c r="Y356">
        <v>46.4973294457237</v>
      </c>
      <c r="Z356">
        <v>53.087537021867497</v>
      </c>
      <c r="AA356">
        <v>61.879839001511499</v>
      </c>
      <c r="AB356">
        <v>53.628917934370698</v>
      </c>
      <c r="AC356">
        <v>41.998230754398101</v>
      </c>
      <c r="AI356">
        <v>158.37415582606101</v>
      </c>
      <c r="AJ356">
        <v>173.18927740145401</v>
      </c>
      <c r="AK356">
        <v>179.47757121768799</v>
      </c>
      <c r="AL356">
        <v>166.92725907645601</v>
      </c>
      <c r="AM356">
        <v>152.43417631680899</v>
      </c>
      <c r="AN356">
        <v>126.33308128387699</v>
      </c>
      <c r="AO356">
        <v>92.421991396681705</v>
      </c>
      <c r="AU356">
        <v>77.536627851680706</v>
      </c>
      <c r="AV356">
        <v>49.015412040475802</v>
      </c>
      <c r="AW356">
        <v>119.80311079688801</v>
      </c>
      <c r="AX356">
        <v>115.983490796658</v>
      </c>
      <c r="AY356">
        <v>93.599427617814797</v>
      </c>
      <c r="AZ356">
        <f t="shared" si="27"/>
        <v>121.18745563695393</v>
      </c>
      <c r="BA356">
        <f t="shared" si="26"/>
        <v>119.2685025268343</v>
      </c>
      <c r="BB356">
        <v>131.15702820515199</v>
      </c>
    </row>
    <row r="357" spans="1:54" x14ac:dyDescent="0.35">
      <c r="A357">
        <v>355</v>
      </c>
      <c r="B357" s="1">
        <v>43131</v>
      </c>
      <c r="C357" t="s">
        <v>352</v>
      </c>
      <c r="D357">
        <v>99.145230583232603</v>
      </c>
      <c r="E357">
        <v>163.327980811477</v>
      </c>
      <c r="F357">
        <v>167.05479814935501</v>
      </c>
      <c r="G357">
        <v>192.44381652070601</v>
      </c>
      <c r="H357">
        <v>190.66711981169399</v>
      </c>
      <c r="I357">
        <v>174.78608949224201</v>
      </c>
      <c r="J357">
        <v>174.08297653670701</v>
      </c>
      <c r="K357">
        <v>174.07715267914801</v>
      </c>
      <c r="L357">
        <v>178.599073044542</v>
      </c>
      <c r="M357">
        <v>175.15620053972299</v>
      </c>
      <c r="N357">
        <v>162.43734225665199</v>
      </c>
      <c r="O357">
        <v>142.410058908862</v>
      </c>
      <c r="P357">
        <v>138.615933431858</v>
      </c>
      <c r="Q357">
        <v>129.67346296055501</v>
      </c>
      <c r="R357">
        <v>140.19326254949499</v>
      </c>
      <c r="S357">
        <v>147.76767174006</v>
      </c>
      <c r="T357">
        <v>109.833208273528</v>
      </c>
      <c r="U357">
        <v>92.337037381866395</v>
      </c>
      <c r="V357">
        <v>71.238720984866504</v>
      </c>
      <c r="W357">
        <v>70.146235299075698</v>
      </c>
      <c r="X357">
        <v>49.386829102487397</v>
      </c>
      <c r="Y357">
        <v>42.795580657937499</v>
      </c>
      <c r="Z357">
        <v>42.349895324527701</v>
      </c>
      <c r="AA357">
        <v>51.825670785365801</v>
      </c>
      <c r="AB357">
        <v>57.1591240492357</v>
      </c>
      <c r="AC357">
        <v>47.865840351291297</v>
      </c>
      <c r="AD357">
        <v>49.183766290663399</v>
      </c>
      <c r="AI357">
        <v>175.177000891782</v>
      </c>
      <c r="AJ357">
        <v>185.89123441676401</v>
      </c>
      <c r="AK357">
        <v>197.610160439346</v>
      </c>
      <c r="AL357">
        <v>183.607710462976</v>
      </c>
      <c r="AM357">
        <v>163.970476587034</v>
      </c>
      <c r="AN357">
        <v>137.84947563491201</v>
      </c>
      <c r="AO357">
        <v>109.30770978444799</v>
      </c>
      <c r="AU357">
        <v>88.971229481859496</v>
      </c>
      <c r="AV357">
        <v>56.529631566297098</v>
      </c>
      <c r="AW357">
        <v>121.963202770538</v>
      </c>
      <c r="AX357">
        <v>115.030990109995</v>
      </c>
      <c r="AY357">
        <v>100.44830603019</v>
      </c>
      <c r="AZ357">
        <f t="shared" si="27"/>
        <v>124.89531299213577</v>
      </c>
      <c r="BA357">
        <f t="shared" si="26"/>
        <v>122.97635988201614</v>
      </c>
      <c r="BB357">
        <v>130.27890198875301</v>
      </c>
    </row>
    <row r="358" spans="1:54" x14ac:dyDescent="0.35">
      <c r="A358">
        <v>356</v>
      </c>
      <c r="B358" s="1">
        <v>43133</v>
      </c>
      <c r="C358" t="s">
        <v>353</v>
      </c>
      <c r="D358">
        <v>94.706983894223299</v>
      </c>
      <c r="E358">
        <v>161.24561714200499</v>
      </c>
      <c r="F358">
        <v>164.58595387534999</v>
      </c>
      <c r="G358">
        <v>189.63533563784199</v>
      </c>
      <c r="H358">
        <v>184.150630498764</v>
      </c>
      <c r="I358">
        <v>176.39772935282301</v>
      </c>
      <c r="J358">
        <v>174.62264601045499</v>
      </c>
      <c r="K358">
        <v>172.15172335076201</v>
      </c>
      <c r="L358">
        <v>179.42635110702</v>
      </c>
      <c r="M358">
        <v>172.68232068487001</v>
      </c>
      <c r="N358">
        <v>160.92013778560801</v>
      </c>
      <c r="O358">
        <v>140.28429033263299</v>
      </c>
      <c r="P358">
        <v>139.61687499452401</v>
      </c>
      <c r="Q358">
        <v>128.937054221381</v>
      </c>
      <c r="R358">
        <v>136.45064443928101</v>
      </c>
      <c r="S358">
        <v>144.905836116796</v>
      </c>
      <c r="T358">
        <v>105.02178378625599</v>
      </c>
      <c r="U358">
        <v>89.4619094592408</v>
      </c>
      <c r="V358">
        <v>66.0189898396236</v>
      </c>
      <c r="W358">
        <v>69.586800930132995</v>
      </c>
      <c r="X358">
        <v>52.450923473027999</v>
      </c>
      <c r="Y358">
        <v>48.175164491121699</v>
      </c>
      <c r="Z358">
        <v>53.988851324344601</v>
      </c>
      <c r="AA358">
        <v>64.879016147987599</v>
      </c>
      <c r="AB358">
        <v>65.090351171278499</v>
      </c>
      <c r="AC358">
        <v>43.643339317586303</v>
      </c>
      <c r="AI358">
        <v>166.28794062141</v>
      </c>
      <c r="AJ358">
        <v>180.95780704314399</v>
      </c>
      <c r="AK358">
        <v>179.78298123060699</v>
      </c>
      <c r="AL358">
        <v>163.80339314754701</v>
      </c>
      <c r="AM358">
        <v>150.391588819541</v>
      </c>
      <c r="AN358">
        <v>120.501924517761</v>
      </c>
      <c r="AO358">
        <v>105.69244765864001</v>
      </c>
      <c r="AU358">
        <v>78.212445708131696</v>
      </c>
      <c r="AV358">
        <v>52.257656752889098</v>
      </c>
      <c r="AW358">
        <v>104.421844122471</v>
      </c>
      <c r="AX358">
        <v>93.330258033251596</v>
      </c>
      <c r="AY358">
        <v>84.317221555001495</v>
      </c>
      <c r="AZ358">
        <f t="shared" si="27"/>
        <v>122.60512548935087</v>
      </c>
      <c r="BA358">
        <f t="shared" si="26"/>
        <v>120.68617237923124</v>
      </c>
      <c r="BB358">
        <v>129.78976898563701</v>
      </c>
    </row>
    <row r="359" spans="1:54" x14ac:dyDescent="0.35">
      <c r="A359">
        <v>357</v>
      </c>
      <c r="B359" s="1">
        <v>43136</v>
      </c>
      <c r="C359" t="s">
        <v>354</v>
      </c>
      <c r="D359">
        <v>99.6064732892861</v>
      </c>
      <c r="E359">
        <v>165.87991160475599</v>
      </c>
      <c r="F359">
        <v>169.18568589309999</v>
      </c>
      <c r="G359">
        <v>194.80676565278699</v>
      </c>
      <c r="H359">
        <v>187.37026510499601</v>
      </c>
      <c r="I359">
        <v>181.05766677834399</v>
      </c>
      <c r="J359">
        <v>177.795725951142</v>
      </c>
      <c r="K359">
        <v>174.54411128829099</v>
      </c>
      <c r="L359">
        <v>185.05151149717801</v>
      </c>
      <c r="M359">
        <v>176.21689179768001</v>
      </c>
      <c r="N359">
        <v>163.42591665952901</v>
      </c>
      <c r="O359">
        <v>143.933532567046</v>
      </c>
      <c r="P359">
        <v>140.13995494946801</v>
      </c>
      <c r="Q359">
        <v>133.58620389994201</v>
      </c>
      <c r="R359">
        <v>137.38536441276099</v>
      </c>
      <c r="S359">
        <v>147.35535345371801</v>
      </c>
      <c r="T359">
        <v>114.228843812075</v>
      </c>
      <c r="U359">
        <v>93.780859895336206</v>
      </c>
      <c r="V359">
        <v>69.139972699001007</v>
      </c>
      <c r="W359">
        <v>70.590079565346102</v>
      </c>
      <c r="X359">
        <v>50.428537769957899</v>
      </c>
      <c r="Y359">
        <v>46.950781491764602</v>
      </c>
      <c r="Z359">
        <v>56.666896623316902</v>
      </c>
      <c r="AA359">
        <v>65.973358031824702</v>
      </c>
      <c r="AB359">
        <v>62.367717488692598</v>
      </c>
      <c r="AC359">
        <v>44.8406592488003</v>
      </c>
      <c r="AD359">
        <v>50.246198202131602</v>
      </c>
      <c r="AI359">
        <v>164.64757100664201</v>
      </c>
      <c r="AJ359">
        <v>178.62644125289199</v>
      </c>
      <c r="AK359">
        <v>178.347159757399</v>
      </c>
      <c r="AL359">
        <v>155.49613000283401</v>
      </c>
      <c r="AM359">
        <v>145.32709074172101</v>
      </c>
      <c r="AN359">
        <v>122.439360480731</v>
      </c>
      <c r="AO359">
        <v>99.455343846981506</v>
      </c>
      <c r="AU359">
        <v>70.214918569434204</v>
      </c>
      <c r="AV359">
        <v>51.787289641226799</v>
      </c>
      <c r="AW359">
        <v>99.403275638830394</v>
      </c>
      <c r="AX359">
        <v>87.579414832325796</v>
      </c>
      <c r="AY359">
        <v>90.593607435345902</v>
      </c>
      <c r="AZ359">
        <f t="shared" si="27"/>
        <v>121.70443186755475</v>
      </c>
      <c r="BA359">
        <f t="shared" si="26"/>
        <v>119.78547875743511</v>
      </c>
      <c r="BB359">
        <v>129.880821252533</v>
      </c>
    </row>
    <row r="360" spans="1:54" x14ac:dyDescent="0.35">
      <c r="A360">
        <v>358</v>
      </c>
      <c r="B360" s="1">
        <v>43148</v>
      </c>
      <c r="C360" t="s">
        <v>355</v>
      </c>
      <c r="D360">
        <v>93.729328928836395</v>
      </c>
      <c r="E360">
        <v>161.52573261220701</v>
      </c>
      <c r="F360">
        <v>165.96941328235101</v>
      </c>
      <c r="G360">
        <v>188.29742271825799</v>
      </c>
      <c r="H360">
        <v>188.404859342896</v>
      </c>
      <c r="I360">
        <v>175.72655595961101</v>
      </c>
      <c r="J360">
        <v>174.32386923256999</v>
      </c>
      <c r="K360">
        <v>174.19224477978301</v>
      </c>
      <c r="L360">
        <v>180.402697215817</v>
      </c>
      <c r="M360">
        <v>171.661155352219</v>
      </c>
      <c r="N360">
        <v>160.59005477893299</v>
      </c>
      <c r="O360">
        <v>142.261941802612</v>
      </c>
      <c r="P360">
        <v>140.28751316344199</v>
      </c>
      <c r="Q360">
        <v>130.040923776146</v>
      </c>
      <c r="R360">
        <v>135.67874667862799</v>
      </c>
      <c r="S360">
        <v>146.098174032202</v>
      </c>
      <c r="T360">
        <v>108.50100987897601</v>
      </c>
      <c r="U360">
        <v>86.990218227782094</v>
      </c>
      <c r="V360">
        <v>60.028389254821697</v>
      </c>
      <c r="W360">
        <v>66.201035677910198</v>
      </c>
      <c r="X360">
        <v>51.614035222240098</v>
      </c>
      <c r="Y360">
        <v>43.544617468110097</v>
      </c>
      <c r="Z360">
        <v>46.462755612939802</v>
      </c>
      <c r="AA360">
        <v>59.410795377169997</v>
      </c>
      <c r="AB360">
        <v>66.272375788097904</v>
      </c>
      <c r="AC360">
        <v>46.940475294210401</v>
      </c>
      <c r="AD360">
        <v>54.526944567639198</v>
      </c>
      <c r="AI360">
        <v>162.715204074719</v>
      </c>
      <c r="AJ360">
        <v>176.032687929915</v>
      </c>
      <c r="AK360">
        <v>179.078578758936</v>
      </c>
      <c r="AL360">
        <v>157.59540911256099</v>
      </c>
      <c r="AM360">
        <v>147.680474340963</v>
      </c>
      <c r="AN360">
        <v>124.26863952556801</v>
      </c>
      <c r="AO360">
        <v>104.433335134426</v>
      </c>
      <c r="AU360">
        <v>70.7388389705702</v>
      </c>
      <c r="AV360">
        <v>40.437305212651196</v>
      </c>
      <c r="AW360">
        <v>101.98885663964801</v>
      </c>
      <c r="AX360">
        <v>91.489103149360702</v>
      </c>
      <c r="AY360">
        <v>88.715905990829498</v>
      </c>
      <c r="AZ360">
        <f t="shared" si="27"/>
        <v>119.61173397093735</v>
      </c>
      <c r="BA360">
        <f t="shared" si="26"/>
        <v>117.69278086081772</v>
      </c>
      <c r="BB360">
        <v>129.785169290802</v>
      </c>
    </row>
    <row r="361" spans="1:54" x14ac:dyDescent="0.35">
      <c r="A361">
        <v>359</v>
      </c>
      <c r="B361" s="1">
        <v>43158</v>
      </c>
      <c r="C361" t="s">
        <v>311</v>
      </c>
      <c r="D361">
        <v>180.48431771128099</v>
      </c>
      <c r="E361">
        <v>251.306350885531</v>
      </c>
      <c r="F361">
        <v>251.98270631629501</v>
      </c>
      <c r="G361">
        <v>266.98208310065502</v>
      </c>
      <c r="H361">
        <v>258.72878166294203</v>
      </c>
      <c r="I361">
        <v>251.684121175705</v>
      </c>
      <c r="J361">
        <v>252.789296286519</v>
      </c>
      <c r="K361">
        <v>242.14627421687501</v>
      </c>
      <c r="L361">
        <v>247.24853485075701</v>
      </c>
      <c r="M361">
        <v>225.54420215262499</v>
      </c>
      <c r="N361">
        <v>211.76271486205701</v>
      </c>
      <c r="O361">
        <v>198.24783274557001</v>
      </c>
      <c r="P361">
        <v>198.05253033853199</v>
      </c>
      <c r="Q361">
        <v>192.29568895005301</v>
      </c>
      <c r="R361">
        <v>179.18618409298901</v>
      </c>
      <c r="S361">
        <v>190.23469885005599</v>
      </c>
      <c r="T361">
        <v>162.069137448481</v>
      </c>
      <c r="U361">
        <v>128.747606219636</v>
      </c>
      <c r="V361">
        <v>100.51901058644501</v>
      </c>
      <c r="W361">
        <v>98.373704156082894</v>
      </c>
      <c r="X361">
        <v>89.770477058722406</v>
      </c>
      <c r="Y361">
        <v>98.027162630780296</v>
      </c>
      <c r="Z361">
        <v>91.452927899136199</v>
      </c>
      <c r="AA361">
        <v>78.678881599154295</v>
      </c>
      <c r="AB361">
        <v>105.03413180292</v>
      </c>
      <c r="AC361">
        <v>139.49211363876199</v>
      </c>
      <c r="AD361">
        <v>147.471225550073</v>
      </c>
      <c r="AE361">
        <v>168.99568986217099</v>
      </c>
      <c r="AF361">
        <v>181.65336719949201</v>
      </c>
      <c r="AG361">
        <v>179.792243142274</v>
      </c>
      <c r="AI361">
        <v>202.727603871485</v>
      </c>
      <c r="AJ361">
        <v>231.4705568558</v>
      </c>
      <c r="AK361">
        <v>240.27239863849601</v>
      </c>
      <c r="AL361">
        <v>227.08518605162701</v>
      </c>
      <c r="AM361">
        <v>215.748406869994</v>
      </c>
      <c r="AN361">
        <v>200.010027786416</v>
      </c>
      <c r="AO361">
        <v>153.74305822670399</v>
      </c>
      <c r="AP361">
        <v>35.3500512357557</v>
      </c>
      <c r="AQ361">
        <v>24.031177171248402</v>
      </c>
      <c r="AR361">
        <v>71.761248045925399</v>
      </c>
      <c r="AS361">
        <v>98.804276913482894</v>
      </c>
      <c r="AT361">
        <v>60.6284481885627</v>
      </c>
      <c r="AU361">
        <v>137.95481000976099</v>
      </c>
      <c r="AV361">
        <v>87.188599062448901</v>
      </c>
      <c r="AW361">
        <v>178.50494303532599</v>
      </c>
      <c r="AX361">
        <v>161.30720458646499</v>
      </c>
      <c r="AY361">
        <v>123.30305501798399</v>
      </c>
      <c r="AZ361">
        <f t="shared" si="27"/>
        <v>166.35414996936285</v>
      </c>
      <c r="BA361">
        <f t="shared" si="26"/>
        <v>164.43519685924321</v>
      </c>
      <c r="BB361">
        <v>130.36249087386599</v>
      </c>
    </row>
    <row r="362" spans="1:54" x14ac:dyDescent="0.35">
      <c r="A362">
        <v>360</v>
      </c>
      <c r="B362" s="1">
        <v>43170</v>
      </c>
      <c r="C362" t="s">
        <v>222</v>
      </c>
      <c r="D362">
        <v>121.288033805236</v>
      </c>
      <c r="E362">
        <v>183.46152237131</v>
      </c>
      <c r="F362">
        <v>194.45624756577399</v>
      </c>
      <c r="G362">
        <v>224.01924749318701</v>
      </c>
      <c r="H362">
        <v>225.27685411274899</v>
      </c>
      <c r="I362">
        <v>212.35354780800401</v>
      </c>
      <c r="J362">
        <v>215.98292668968199</v>
      </c>
      <c r="K362">
        <v>205.73913470140201</v>
      </c>
      <c r="L362">
        <v>208.43794897894199</v>
      </c>
      <c r="M362">
        <v>187.234304641351</v>
      </c>
      <c r="N362">
        <v>164.12917819494501</v>
      </c>
      <c r="O362">
        <v>164.33881951664401</v>
      </c>
      <c r="P362">
        <v>179.82465034960899</v>
      </c>
      <c r="Q362">
        <v>176.93433914970799</v>
      </c>
      <c r="R362">
        <v>181.80160506044501</v>
      </c>
      <c r="S362">
        <v>181.893799483951</v>
      </c>
      <c r="T362">
        <v>134.962539861734</v>
      </c>
      <c r="U362">
        <v>111.73399328340901</v>
      </c>
      <c r="V362">
        <v>88.307446800948696</v>
      </c>
      <c r="W362">
        <v>96.644023234221606</v>
      </c>
      <c r="X362">
        <v>81.806472979518404</v>
      </c>
      <c r="Y362">
        <v>82.0168780514649</v>
      </c>
      <c r="Z362">
        <v>76.388621679512994</v>
      </c>
      <c r="AA362">
        <v>83.327315481096093</v>
      </c>
      <c r="AB362">
        <v>78.761437370337802</v>
      </c>
      <c r="AC362">
        <v>82.4375964706513</v>
      </c>
      <c r="AD362">
        <v>100.97017062017601</v>
      </c>
      <c r="AE362">
        <v>133.062936783677</v>
      </c>
      <c r="AF362">
        <v>162.85256711841799</v>
      </c>
      <c r="AG362">
        <v>173.61330356544701</v>
      </c>
      <c r="AH362">
        <v>173.60323638601301</v>
      </c>
      <c r="AI362">
        <v>173.58092105527501</v>
      </c>
      <c r="AJ362">
        <v>219.39558486363799</v>
      </c>
      <c r="AK362">
        <v>247.635392407887</v>
      </c>
      <c r="AL362">
        <v>215.894407783687</v>
      </c>
      <c r="AM362">
        <v>211.46507503442299</v>
      </c>
      <c r="AN362">
        <v>181.34532938509</v>
      </c>
      <c r="AO362">
        <v>163.92436369244299</v>
      </c>
      <c r="AQ362">
        <v>37.6384002745245</v>
      </c>
      <c r="AR362">
        <v>44.011958739190398</v>
      </c>
      <c r="AS362">
        <v>58.218608787126598</v>
      </c>
      <c r="AT362">
        <v>46.097447982629198</v>
      </c>
      <c r="AU362">
        <v>133.378131231559</v>
      </c>
      <c r="AV362">
        <v>67.489639416153196</v>
      </c>
      <c r="AW362">
        <v>157.228501597502</v>
      </c>
      <c r="AX362">
        <v>142.07225176969999</v>
      </c>
      <c r="AY362">
        <v>130.629141308953</v>
      </c>
      <c r="AZ362">
        <f t="shared" si="27"/>
        <v>147.18437989232646</v>
      </c>
      <c r="BA362">
        <f t="shared" si="26"/>
        <v>145.26542678220682</v>
      </c>
      <c r="BB362">
        <v>129.03183999855599</v>
      </c>
    </row>
    <row r="363" spans="1:54" x14ac:dyDescent="0.35">
      <c r="A363">
        <v>361</v>
      </c>
      <c r="B363" s="1">
        <v>43173</v>
      </c>
      <c r="C363" t="s">
        <v>356</v>
      </c>
      <c r="D363">
        <v>103.765752552911</v>
      </c>
      <c r="E363">
        <v>181.84446279238099</v>
      </c>
      <c r="F363">
        <v>176.04976061778501</v>
      </c>
      <c r="G363">
        <v>219.773939420658</v>
      </c>
      <c r="H363">
        <v>210.94677619463201</v>
      </c>
      <c r="I363">
        <v>200.35459808980499</v>
      </c>
      <c r="J363">
        <v>197.43129042271201</v>
      </c>
      <c r="K363">
        <v>192.58455711911699</v>
      </c>
      <c r="L363">
        <v>177.913781260045</v>
      </c>
      <c r="M363">
        <v>159.65778929097999</v>
      </c>
      <c r="N363">
        <v>145.55782054282099</v>
      </c>
      <c r="O363">
        <v>136.015515627311</v>
      </c>
      <c r="P363">
        <v>160.23257943614701</v>
      </c>
      <c r="Q363">
        <v>161.213224224562</v>
      </c>
      <c r="R363">
        <v>157.169180593292</v>
      </c>
      <c r="S363">
        <v>159.503546879558</v>
      </c>
      <c r="T363">
        <v>112.185693103148</v>
      </c>
      <c r="U363">
        <v>87.564900096659898</v>
      </c>
      <c r="V363">
        <v>60.549134444453998</v>
      </c>
      <c r="W363">
        <v>60.770257543915598</v>
      </c>
      <c r="X363">
        <v>52.685163613656599</v>
      </c>
      <c r="Y363">
        <v>61.412656428271603</v>
      </c>
      <c r="Z363">
        <v>61.9827940560534</v>
      </c>
      <c r="AA363">
        <v>64.244901401534605</v>
      </c>
      <c r="AB363">
        <v>51.7294941363104</v>
      </c>
      <c r="AC363">
        <v>51.373841494209699</v>
      </c>
      <c r="AD363">
        <v>69.533761668363795</v>
      </c>
      <c r="AE363">
        <v>114.4010257066</v>
      </c>
      <c r="AF363">
        <v>142.88029552454799</v>
      </c>
      <c r="AG363">
        <v>160.392000525952</v>
      </c>
      <c r="AJ363">
        <v>149.220724206082</v>
      </c>
      <c r="AK363">
        <v>203.28946840403501</v>
      </c>
      <c r="AL363">
        <v>201.286776927956</v>
      </c>
      <c r="AM363">
        <v>196.413709987706</v>
      </c>
      <c r="AN363">
        <v>154.556257366257</v>
      </c>
      <c r="AO363">
        <v>128.65336057339999</v>
      </c>
      <c r="AR363">
        <v>22.5272868509578</v>
      </c>
      <c r="AS363">
        <v>30.987718461563901</v>
      </c>
      <c r="AT363">
        <v>31.826515232936</v>
      </c>
      <c r="AU363">
        <v>83.626016972133201</v>
      </c>
      <c r="AV363">
        <v>14.723605178633701</v>
      </c>
      <c r="AW363">
        <v>140.00946306544799</v>
      </c>
      <c r="AX363">
        <v>130.51299354737299</v>
      </c>
      <c r="AY363">
        <v>118.731913898491</v>
      </c>
      <c r="AZ363">
        <f t="shared" si="27"/>
        <v>124.95650694275837</v>
      </c>
      <c r="BA363">
        <f t="shared" si="26"/>
        <v>123.03755383263874</v>
      </c>
      <c r="BB363">
        <v>128.72340527379299</v>
      </c>
    </row>
    <row r="364" spans="1:54" x14ac:dyDescent="0.35">
      <c r="A364">
        <v>362</v>
      </c>
      <c r="B364" s="1">
        <v>43178</v>
      </c>
      <c r="C364" t="s">
        <v>357</v>
      </c>
      <c r="D364">
        <v>81.277336426673102</v>
      </c>
      <c r="E364">
        <v>139.84491629507801</v>
      </c>
      <c r="I364">
        <v>133.30978501261899</v>
      </c>
      <c r="J364">
        <v>130.21802003909499</v>
      </c>
      <c r="K364">
        <v>131.330233757407</v>
      </c>
      <c r="U364">
        <v>76.957617213988399</v>
      </c>
      <c r="V364">
        <v>49.499507895835002</v>
      </c>
      <c r="W364">
        <v>50.399497211263302</v>
      </c>
      <c r="X364">
        <v>33.655354808501698</v>
      </c>
      <c r="Y364">
        <v>41.854358149064197</v>
      </c>
      <c r="Z364">
        <v>56.840010441960402</v>
      </c>
      <c r="AA364">
        <v>70.855735501455499</v>
      </c>
      <c r="AB364">
        <v>69.739167872403002</v>
      </c>
      <c r="AC364">
        <v>48.0561585637655</v>
      </c>
      <c r="AD364">
        <v>39.293604455948</v>
      </c>
      <c r="AL364">
        <v>147.175562636677</v>
      </c>
      <c r="AM364">
        <v>135.66745025753099</v>
      </c>
      <c r="AN364">
        <v>116.162677770823</v>
      </c>
      <c r="AW364">
        <v>106.445624846802</v>
      </c>
      <c r="AX364">
        <v>107.569920963567</v>
      </c>
      <c r="AY364">
        <v>87.0633347646001</v>
      </c>
      <c r="AZ364">
        <f t="shared" si="27"/>
        <v>88.248374994526529</v>
      </c>
      <c r="BA364">
        <f t="shared" si="26"/>
        <v>86.329421884406898</v>
      </c>
      <c r="BB364">
        <v>128.197916468063</v>
      </c>
    </row>
    <row r="365" spans="1:54" x14ac:dyDescent="0.35">
      <c r="A365">
        <v>363</v>
      </c>
      <c r="B365" s="1">
        <v>43178</v>
      </c>
      <c r="C365" t="s">
        <v>358</v>
      </c>
      <c r="D365">
        <v>82.070033882306404</v>
      </c>
      <c r="E365">
        <v>137.660067293829</v>
      </c>
      <c r="F365">
        <v>150.28304854858399</v>
      </c>
      <c r="G365">
        <v>161.41270432355199</v>
      </c>
      <c r="H365">
        <v>149.410749190377</v>
      </c>
      <c r="I365">
        <v>144.23518697259999</v>
      </c>
      <c r="J365">
        <v>140.284993391809</v>
      </c>
      <c r="K365">
        <v>137.65841109127899</v>
      </c>
      <c r="L365">
        <v>144.64981929813601</v>
      </c>
      <c r="M365">
        <v>137.52742844279999</v>
      </c>
      <c r="N365">
        <v>124.635788832467</v>
      </c>
      <c r="O365">
        <v>112.52095339153099</v>
      </c>
      <c r="P365">
        <v>118.72270951113001</v>
      </c>
      <c r="Q365">
        <v>111.47864917955199</v>
      </c>
      <c r="R365">
        <v>119.925829644454</v>
      </c>
      <c r="S365">
        <v>128.02244803728701</v>
      </c>
      <c r="T365">
        <v>89.128401943140204</v>
      </c>
      <c r="U365">
        <v>76.239089683985895</v>
      </c>
      <c r="V365">
        <v>47.257701183476897</v>
      </c>
      <c r="W365">
        <v>41.571420213770097</v>
      </c>
      <c r="X365">
        <v>27.167132112702401</v>
      </c>
      <c r="Y365">
        <v>35.041288184265497</v>
      </c>
      <c r="Z365">
        <v>37.554707673813901</v>
      </c>
      <c r="AA365">
        <v>53.640086177346497</v>
      </c>
      <c r="AB365">
        <v>81.644019379571006</v>
      </c>
      <c r="AC365">
        <v>44.930670970931303</v>
      </c>
      <c r="AJ365">
        <v>132.94268909769801</v>
      </c>
      <c r="AK365">
        <v>151.82917276523901</v>
      </c>
      <c r="AL365">
        <v>145.25440709948199</v>
      </c>
      <c r="AM365">
        <v>145.731995962621</v>
      </c>
      <c r="AN365">
        <v>131.25952379733801</v>
      </c>
      <c r="AO365">
        <v>64.477311630247797</v>
      </c>
      <c r="AU365">
        <v>44.540777715945197</v>
      </c>
      <c r="AW365">
        <v>122.655661334155</v>
      </c>
      <c r="AX365">
        <v>113.265418535474</v>
      </c>
      <c r="AY365">
        <v>102.558511877897</v>
      </c>
      <c r="AZ365">
        <f t="shared" si="27"/>
        <v>105.25524467696648</v>
      </c>
      <c r="BA365">
        <f t="shared" si="26"/>
        <v>103.33629156684685</v>
      </c>
      <c r="BB365">
        <v>127.41793573804701</v>
      </c>
    </row>
    <row r="366" spans="1:54" x14ac:dyDescent="0.35">
      <c r="A366">
        <v>364</v>
      </c>
      <c r="B366" s="1">
        <v>43181</v>
      </c>
      <c r="C366" t="s">
        <v>359</v>
      </c>
      <c r="D366">
        <v>63.430368293689</v>
      </c>
      <c r="E366">
        <v>116.85610137513</v>
      </c>
      <c r="F366">
        <v>64.950291750065901</v>
      </c>
      <c r="G366">
        <v>139.680127393145</v>
      </c>
      <c r="H366">
        <v>125.252050445623</v>
      </c>
      <c r="I366">
        <v>120.291811161192</v>
      </c>
      <c r="J366">
        <v>117.44091752231</v>
      </c>
      <c r="K366">
        <v>115.094890274319</v>
      </c>
      <c r="L366">
        <v>129.40506345330499</v>
      </c>
      <c r="M366">
        <v>118.56139256452499</v>
      </c>
      <c r="N366">
        <v>105.630779395701</v>
      </c>
      <c r="O366">
        <v>98.3591860651904</v>
      </c>
      <c r="P366">
        <v>106.23445627008699</v>
      </c>
      <c r="Q366">
        <v>100.343674889526</v>
      </c>
      <c r="R366">
        <v>104.59668917835</v>
      </c>
      <c r="S366">
        <v>110.839140101128</v>
      </c>
      <c r="T366">
        <v>74.647358402528099</v>
      </c>
      <c r="U366">
        <v>44.308741439016799</v>
      </c>
      <c r="V366">
        <v>29.198582043675898</v>
      </c>
      <c r="W366">
        <v>29.4622344751496</v>
      </c>
      <c r="X366">
        <v>21.8983896834993</v>
      </c>
      <c r="Y366">
        <v>35.5465802639863</v>
      </c>
      <c r="Z366">
        <v>37.528000064839603</v>
      </c>
      <c r="AA366">
        <v>47.942105825733002</v>
      </c>
      <c r="AB366">
        <v>75.572049740513805</v>
      </c>
      <c r="AC366">
        <v>35.193225695124099</v>
      </c>
      <c r="AK366">
        <v>128.845574704999</v>
      </c>
      <c r="AL366">
        <v>125.56460842766199</v>
      </c>
      <c r="AM366">
        <v>117.85281062601</v>
      </c>
      <c r="AN366">
        <v>98.124286424360804</v>
      </c>
      <c r="AO366">
        <v>43.5367050497753</v>
      </c>
      <c r="AU366">
        <v>26.351491330324802</v>
      </c>
      <c r="AW366">
        <v>87.499417701799103</v>
      </c>
      <c r="AX366">
        <v>79.215369921023196</v>
      </c>
      <c r="AY366">
        <v>62.934965086655197</v>
      </c>
      <c r="AZ366">
        <f t="shared" si="27"/>
        <v>83.948269629713209</v>
      </c>
      <c r="BA366">
        <f t="shared" si="26"/>
        <v>82.029316519593579</v>
      </c>
      <c r="BB366">
        <v>127.117083728091</v>
      </c>
    </row>
    <row r="367" spans="1:54" x14ac:dyDescent="0.35">
      <c r="A367">
        <v>365</v>
      </c>
      <c r="B367" s="1">
        <v>43183</v>
      </c>
      <c r="C367" t="s">
        <v>360</v>
      </c>
      <c r="D367">
        <v>83.222701508785207</v>
      </c>
      <c r="E367">
        <v>148.674373733371</v>
      </c>
      <c r="F367">
        <v>158.23326852381399</v>
      </c>
      <c r="G367">
        <v>170.31068756859699</v>
      </c>
      <c r="H367">
        <v>161.68886163226099</v>
      </c>
      <c r="I367">
        <v>150.876491535458</v>
      </c>
      <c r="J367">
        <v>152.27030956631299</v>
      </c>
      <c r="K367">
        <v>148.795315701568</v>
      </c>
      <c r="L367">
        <v>151.93075362212099</v>
      </c>
      <c r="M367">
        <v>137.97106826858999</v>
      </c>
      <c r="N367">
        <v>128.18524310133199</v>
      </c>
      <c r="O367">
        <v>120.762306407767</v>
      </c>
      <c r="P367">
        <v>133.666452078356</v>
      </c>
      <c r="Q367">
        <v>126.984549486361</v>
      </c>
      <c r="R367">
        <v>127.307706005881</v>
      </c>
      <c r="S367">
        <v>131.310924083938</v>
      </c>
      <c r="T367">
        <v>91.9433843674298</v>
      </c>
      <c r="U367">
        <v>73.5514333274282</v>
      </c>
      <c r="V367">
        <v>52.014752274919303</v>
      </c>
      <c r="W367">
        <v>51.844152758177103</v>
      </c>
      <c r="X367">
        <v>36.516575569611199</v>
      </c>
      <c r="Y367">
        <v>46.1067543864973</v>
      </c>
      <c r="Z367">
        <v>59.048239699035001</v>
      </c>
      <c r="AA367">
        <v>67.970124359223007</v>
      </c>
      <c r="AB367">
        <v>69.713567818163497</v>
      </c>
      <c r="AC367">
        <v>39.5791574064732</v>
      </c>
      <c r="AJ367">
        <v>140.40883458463</v>
      </c>
      <c r="AK367">
        <v>172.08852715237299</v>
      </c>
      <c r="AL367">
        <v>157.672429014296</v>
      </c>
      <c r="AM367">
        <v>144.629171060012</v>
      </c>
      <c r="AN367">
        <v>131.65479221887699</v>
      </c>
      <c r="AO367">
        <v>73.241794777587401</v>
      </c>
      <c r="AU367">
        <v>62.454787164107003</v>
      </c>
      <c r="AW367">
        <v>125.46661697424599</v>
      </c>
      <c r="AX367">
        <v>118.127888457366</v>
      </c>
      <c r="AY367">
        <v>103.147345398582</v>
      </c>
      <c r="AZ367">
        <f t="shared" si="27"/>
        <v>112.48253726648743</v>
      </c>
      <c r="BA367">
        <f t="shared" si="26"/>
        <v>110.5635841563678</v>
      </c>
      <c r="BB367">
        <v>126.641655533239</v>
      </c>
    </row>
    <row r="368" spans="1:54" x14ac:dyDescent="0.35">
      <c r="A368">
        <v>366</v>
      </c>
      <c r="B368" s="1">
        <v>43198</v>
      </c>
      <c r="C368" t="s">
        <v>361</v>
      </c>
      <c r="D368">
        <v>85.495947913651804</v>
      </c>
      <c r="E368">
        <v>151.18924674181699</v>
      </c>
      <c r="F368">
        <v>154.310247943181</v>
      </c>
      <c r="G368">
        <v>171.15106058592099</v>
      </c>
      <c r="H368">
        <v>169.990849473689</v>
      </c>
      <c r="I368">
        <v>152.37399630438199</v>
      </c>
      <c r="J368">
        <v>149.02852114648101</v>
      </c>
      <c r="K368">
        <v>144.595358641611</v>
      </c>
      <c r="L368">
        <v>149.770239544514</v>
      </c>
      <c r="M368">
        <v>134.81013874556101</v>
      </c>
      <c r="N368">
        <v>126.070999409561</v>
      </c>
      <c r="O368">
        <v>121.185881669444</v>
      </c>
      <c r="P368">
        <v>132.92779894924001</v>
      </c>
      <c r="Q368">
        <v>125.124426080918</v>
      </c>
      <c r="R368">
        <v>127.42196537894699</v>
      </c>
      <c r="S368">
        <v>130.755367404807</v>
      </c>
      <c r="T368">
        <v>90.729224524515999</v>
      </c>
      <c r="U368">
        <v>71.393359510353207</v>
      </c>
      <c r="V368">
        <v>49.664345501609901</v>
      </c>
      <c r="W368">
        <v>51.245519413954703</v>
      </c>
      <c r="X368">
        <v>40.466766123825003</v>
      </c>
      <c r="Y368">
        <v>42.596737155937198</v>
      </c>
      <c r="Z368">
        <v>37.946947013457297</v>
      </c>
      <c r="AA368">
        <v>51.280468584011103</v>
      </c>
      <c r="AB368">
        <v>75.648100355413504</v>
      </c>
      <c r="AC368">
        <v>42.730354690578302</v>
      </c>
      <c r="AJ368">
        <v>146.97410380491399</v>
      </c>
      <c r="AK368">
        <v>166.74449343574801</v>
      </c>
      <c r="AL368">
        <v>154.63752439032999</v>
      </c>
      <c r="AM368">
        <v>143.57899128329001</v>
      </c>
      <c r="AN368">
        <v>134.34207215260801</v>
      </c>
      <c r="AO368">
        <v>78.953426682750802</v>
      </c>
      <c r="AU368">
        <v>59.782919799333101</v>
      </c>
      <c r="AW368">
        <v>128.45972970209399</v>
      </c>
      <c r="AX368">
        <v>122.48273057608</v>
      </c>
      <c r="AY368">
        <v>107.684437123466</v>
      </c>
      <c r="AZ368">
        <f t="shared" si="27"/>
        <v>111.76511938216659</v>
      </c>
      <c r="BA368">
        <f t="shared" si="26"/>
        <v>109.84616627204696</v>
      </c>
      <c r="BB368">
        <v>126.159182512397</v>
      </c>
    </row>
    <row r="369" spans="1:54" x14ac:dyDescent="0.35">
      <c r="A369">
        <v>367</v>
      </c>
      <c r="B369" s="1">
        <v>43201</v>
      </c>
      <c r="C369" t="s">
        <v>362</v>
      </c>
      <c r="D369">
        <v>87.672517928101001</v>
      </c>
      <c r="E369">
        <v>159.17618523901399</v>
      </c>
      <c r="F369">
        <v>159.32431757086101</v>
      </c>
      <c r="G369">
        <v>174.23341259934901</v>
      </c>
      <c r="H369">
        <v>183.08587396939799</v>
      </c>
      <c r="I369">
        <v>164.43609140332299</v>
      </c>
      <c r="J369">
        <v>159.37269530116899</v>
      </c>
      <c r="K369">
        <v>154.41640268095699</v>
      </c>
      <c r="L369">
        <v>159.71092139644699</v>
      </c>
      <c r="M369">
        <v>144.37410828678401</v>
      </c>
      <c r="N369">
        <v>127.433875922805</v>
      </c>
      <c r="O369">
        <v>120.77011623062999</v>
      </c>
      <c r="P369">
        <v>135.99515767141099</v>
      </c>
      <c r="Q369">
        <v>129.37312298545899</v>
      </c>
      <c r="R369">
        <v>128.12673507671701</v>
      </c>
      <c r="S369">
        <v>132.69819454352901</v>
      </c>
      <c r="T369">
        <v>94.370558089260598</v>
      </c>
      <c r="U369">
        <v>72.444114315565201</v>
      </c>
      <c r="V369">
        <v>47.936174956931801</v>
      </c>
      <c r="W369">
        <v>50.911156802010403</v>
      </c>
      <c r="X369">
        <v>35.945688886026097</v>
      </c>
      <c r="Y369">
        <v>35.1623901830271</v>
      </c>
      <c r="Z369">
        <v>31.651343911450098</v>
      </c>
      <c r="AA369">
        <v>37.593913615685402</v>
      </c>
      <c r="AB369">
        <v>47.517067826662398</v>
      </c>
      <c r="AC369">
        <v>26.0026602149551</v>
      </c>
      <c r="AI369">
        <v>157.78171673382599</v>
      </c>
      <c r="AJ369">
        <v>216.49741335157901</v>
      </c>
      <c r="AK369">
        <v>237.67392390058299</v>
      </c>
      <c r="AL369">
        <v>195.10267430396499</v>
      </c>
      <c r="AM369">
        <v>154.83383778581199</v>
      </c>
      <c r="AN369">
        <v>138.531787840985</v>
      </c>
      <c r="AO369">
        <v>153.88746962301801</v>
      </c>
      <c r="AU369">
        <v>125.75779471251199</v>
      </c>
      <c r="AV369">
        <v>36.675333916782698</v>
      </c>
      <c r="AW369">
        <v>128.50365683593401</v>
      </c>
      <c r="AX369">
        <v>118.47605773196899</v>
      </c>
      <c r="AY369">
        <v>105.604736603934</v>
      </c>
      <c r="AZ369">
        <f t="shared" si="27"/>
        <v>120.23845265653756</v>
      </c>
      <c r="BA369">
        <f t="shared" si="26"/>
        <v>118.31949954641793</v>
      </c>
      <c r="BB369">
        <v>126.15941014867001</v>
      </c>
    </row>
    <row r="370" spans="1:54" x14ac:dyDescent="0.35">
      <c r="A370">
        <v>368</v>
      </c>
      <c r="B370" s="1">
        <v>43203</v>
      </c>
      <c r="C370" t="s">
        <v>363</v>
      </c>
      <c r="D370">
        <v>106.351098445396</v>
      </c>
      <c r="E370">
        <v>188.674733765512</v>
      </c>
      <c r="F370">
        <v>188.571244747245</v>
      </c>
      <c r="G370">
        <v>202.63374122008599</v>
      </c>
      <c r="H370">
        <v>213.682598294445</v>
      </c>
      <c r="I370">
        <v>198.942715557784</v>
      </c>
      <c r="J370">
        <v>184.28199711449099</v>
      </c>
      <c r="K370">
        <v>179.62615433672099</v>
      </c>
      <c r="L370">
        <v>188.26043775461301</v>
      </c>
      <c r="M370">
        <v>175.672095537323</v>
      </c>
      <c r="N370">
        <v>175.10091346282999</v>
      </c>
      <c r="O370">
        <v>144.12025893470701</v>
      </c>
      <c r="P370">
        <v>167.399484577218</v>
      </c>
      <c r="Q370">
        <v>151.57585696371601</v>
      </c>
      <c r="R370">
        <v>152.58068199060699</v>
      </c>
      <c r="S370">
        <v>150.95897979453801</v>
      </c>
      <c r="T370">
        <v>112.33588737060801</v>
      </c>
      <c r="U370">
        <v>87.873685937414507</v>
      </c>
      <c r="V370">
        <v>65.669270869326198</v>
      </c>
      <c r="W370">
        <v>72.569796065931399</v>
      </c>
      <c r="X370">
        <v>61.848688247139798</v>
      </c>
      <c r="Y370">
        <v>62.287202728628699</v>
      </c>
      <c r="Z370">
        <v>64.901236040863594</v>
      </c>
      <c r="AA370">
        <v>69.707193229175303</v>
      </c>
      <c r="AB370">
        <v>49.275472271584903</v>
      </c>
      <c r="AC370">
        <v>47.745717518201097</v>
      </c>
      <c r="AD370">
        <v>58.368037723986198</v>
      </c>
      <c r="AE370">
        <v>104.497224018642</v>
      </c>
      <c r="AF370">
        <v>133.931727477224</v>
      </c>
      <c r="AG370">
        <v>164.58002031277601</v>
      </c>
      <c r="AH370">
        <v>199.7650624828</v>
      </c>
      <c r="AI370">
        <v>228.498434993042</v>
      </c>
      <c r="AJ370">
        <v>272.84710529008902</v>
      </c>
      <c r="AK370">
        <v>263.85374997604799</v>
      </c>
      <c r="AL370">
        <v>229.58568792448</v>
      </c>
      <c r="AM370">
        <v>197.869260824901</v>
      </c>
      <c r="AN370">
        <v>150.54111804152399</v>
      </c>
      <c r="AO370">
        <v>192.64452380018599</v>
      </c>
      <c r="AP370">
        <v>66.613271769979093</v>
      </c>
      <c r="AQ370">
        <v>32.020952227723598</v>
      </c>
      <c r="AS370">
        <v>19.192958376684999</v>
      </c>
      <c r="AT370">
        <v>23.135163018660101</v>
      </c>
      <c r="AU370">
        <v>152.29792458236699</v>
      </c>
      <c r="AV370">
        <v>129.37609263591199</v>
      </c>
      <c r="AW370">
        <v>129.24143679731699</v>
      </c>
      <c r="AX370">
        <v>118.413167284126</v>
      </c>
      <c r="AY370">
        <v>99.748112615615597</v>
      </c>
      <c r="AZ370">
        <f t="shared" si="27"/>
        <v>136.80145053085508</v>
      </c>
      <c r="BA370">
        <f t="shared" si="26"/>
        <v>134.88249742073543</v>
      </c>
      <c r="BB370">
        <v>125.718988123003</v>
      </c>
    </row>
    <row r="371" spans="1:54" x14ac:dyDescent="0.35">
      <c r="A371">
        <v>369</v>
      </c>
      <c r="B371" s="1">
        <v>43206</v>
      </c>
      <c r="C371" t="s">
        <v>364</v>
      </c>
      <c r="D371">
        <v>74.705038404060502</v>
      </c>
      <c r="E371">
        <v>138.54880580881601</v>
      </c>
      <c r="F371">
        <v>153.289291317319</v>
      </c>
      <c r="G371">
        <v>160.53279169812001</v>
      </c>
      <c r="H371">
        <v>155.950127604008</v>
      </c>
      <c r="I371">
        <v>137.46265799935699</v>
      </c>
      <c r="J371">
        <v>132.39583105701001</v>
      </c>
      <c r="K371">
        <v>133.82505380879701</v>
      </c>
      <c r="L371">
        <v>140.921570804065</v>
      </c>
      <c r="M371">
        <v>130.42330667953601</v>
      </c>
      <c r="N371">
        <v>121.51048867720699</v>
      </c>
      <c r="O371">
        <v>113.76981947142799</v>
      </c>
      <c r="P371">
        <v>121.182883026925</v>
      </c>
      <c r="Q371">
        <v>113.538637132707</v>
      </c>
      <c r="R371">
        <v>114.88186922622801</v>
      </c>
      <c r="S371">
        <v>120.867496217354</v>
      </c>
      <c r="T371">
        <v>85.313512141691703</v>
      </c>
      <c r="U371">
        <v>58.912393209453903</v>
      </c>
      <c r="V371">
        <v>39.004956117614597</v>
      </c>
      <c r="W371">
        <v>38.173061664864299</v>
      </c>
      <c r="X371">
        <v>31.654731260185599</v>
      </c>
      <c r="Y371">
        <v>44.4726662261005</v>
      </c>
      <c r="Z371">
        <v>49.244308613818902</v>
      </c>
      <c r="AA371">
        <v>57.478089369989902</v>
      </c>
      <c r="AB371">
        <v>63.274296229311098</v>
      </c>
      <c r="AC371">
        <v>28.0450555280594</v>
      </c>
      <c r="AJ371">
        <v>127.01591994796399</v>
      </c>
      <c r="AK371">
        <v>141.83346845226399</v>
      </c>
      <c r="AL371">
        <v>127.269686696684</v>
      </c>
      <c r="AM371">
        <v>119.14411024995999</v>
      </c>
      <c r="AN371">
        <v>99.865157187311297</v>
      </c>
      <c r="AO371">
        <v>57.539263931869897</v>
      </c>
      <c r="AU371">
        <v>42.310981570901497</v>
      </c>
      <c r="AW371">
        <v>90.294193645550394</v>
      </c>
      <c r="AX371">
        <v>76.422856411326407</v>
      </c>
      <c r="AY371">
        <v>58.271840743939599</v>
      </c>
      <c r="AZ371">
        <f t="shared" si="27"/>
        <v>97.204061614772158</v>
      </c>
      <c r="BA371">
        <f t="shared" si="26"/>
        <v>95.285108504652527</v>
      </c>
      <c r="BB371">
        <v>125.714069066978</v>
      </c>
    </row>
    <row r="372" spans="1:54" x14ac:dyDescent="0.35">
      <c r="A372">
        <v>370</v>
      </c>
      <c r="B372" s="1">
        <v>43208</v>
      </c>
      <c r="C372" t="s">
        <v>365</v>
      </c>
      <c r="D372">
        <v>84.138255463520395</v>
      </c>
      <c r="E372">
        <v>144.60323583348099</v>
      </c>
      <c r="F372">
        <v>154.19077524053401</v>
      </c>
      <c r="G372">
        <v>166.283646095449</v>
      </c>
      <c r="H372">
        <v>159.84363079107399</v>
      </c>
      <c r="I372">
        <v>149.22299533513001</v>
      </c>
      <c r="J372">
        <v>141.01682850797701</v>
      </c>
      <c r="K372">
        <v>136.75230226846099</v>
      </c>
      <c r="L372">
        <v>146.63923290778399</v>
      </c>
      <c r="M372">
        <v>138.21610339463899</v>
      </c>
      <c r="N372">
        <v>130.57964562706701</v>
      </c>
      <c r="O372">
        <v>122.44639924266301</v>
      </c>
      <c r="P372">
        <v>130.094876642098</v>
      </c>
      <c r="Q372">
        <v>122.248047199716</v>
      </c>
      <c r="R372">
        <v>122.83277323243701</v>
      </c>
      <c r="S372">
        <v>129.963079086303</v>
      </c>
      <c r="T372">
        <v>94.016702918120004</v>
      </c>
      <c r="U372">
        <v>72.2548386841368</v>
      </c>
      <c r="V372">
        <v>47.825902436516401</v>
      </c>
      <c r="W372">
        <v>50.375967793801003</v>
      </c>
      <c r="X372">
        <v>36.041885956509297</v>
      </c>
      <c r="Y372">
        <v>44.321041784546203</v>
      </c>
      <c r="Z372">
        <v>49.732802959963003</v>
      </c>
      <c r="AA372">
        <v>64.321975647520304</v>
      </c>
      <c r="AB372">
        <v>82.055518956427903</v>
      </c>
      <c r="AC372">
        <v>55.826212697566497</v>
      </c>
      <c r="AJ372">
        <v>135.41200512050199</v>
      </c>
      <c r="AK372">
        <v>164.13596495229001</v>
      </c>
      <c r="AL372">
        <v>148.29100305637701</v>
      </c>
      <c r="AM372">
        <v>134.49097731420599</v>
      </c>
      <c r="AN372">
        <v>120.5759140756</v>
      </c>
      <c r="AO372">
        <v>73.417395744036597</v>
      </c>
      <c r="AU372">
        <v>57.780472249435199</v>
      </c>
      <c r="AW372">
        <v>115.70055110417</v>
      </c>
      <c r="AX372">
        <v>114.497192627423</v>
      </c>
      <c r="AY372">
        <v>102.823343372135</v>
      </c>
      <c r="AZ372">
        <f t="shared" si="27"/>
        <v>109.52693045332263</v>
      </c>
      <c r="BA372">
        <f t="shared" si="26"/>
        <v>107.607977343203</v>
      </c>
      <c r="BB372">
        <v>125.448320787228</v>
      </c>
    </row>
    <row r="373" spans="1:54" x14ac:dyDescent="0.35">
      <c r="A373">
        <v>371</v>
      </c>
      <c r="B373" s="1">
        <v>43211</v>
      </c>
      <c r="C373" t="s">
        <v>215</v>
      </c>
      <c r="D373">
        <v>52.531936111742503</v>
      </c>
      <c r="E373">
        <v>113.17861926757099</v>
      </c>
      <c r="F373">
        <v>124.14202119685601</v>
      </c>
      <c r="G373">
        <v>143.42244475189</v>
      </c>
      <c r="H373">
        <v>141.100575167594</v>
      </c>
      <c r="I373">
        <v>120.206783043591</v>
      </c>
      <c r="J373">
        <v>120.83407022929001</v>
      </c>
      <c r="K373">
        <v>110.853961050083</v>
      </c>
      <c r="AZ373">
        <f t="shared" si="27"/>
        <v>115.7838013523272</v>
      </c>
      <c r="BA373">
        <f t="shared" si="26"/>
        <v>113.86484824220757</v>
      </c>
      <c r="BB373">
        <v>124.606183151078</v>
      </c>
    </row>
    <row r="374" spans="1:54" x14ac:dyDescent="0.35">
      <c r="A374">
        <v>372</v>
      </c>
      <c r="B374" s="1">
        <v>43211</v>
      </c>
      <c r="C374" t="s">
        <v>366</v>
      </c>
      <c r="D374">
        <v>75.294961406985607</v>
      </c>
      <c r="E374">
        <v>138.13244904271801</v>
      </c>
      <c r="F374">
        <v>149.747287995775</v>
      </c>
      <c r="G374">
        <v>163.46523086367</v>
      </c>
      <c r="H374">
        <v>159.66136865054401</v>
      </c>
      <c r="I374">
        <v>150.740200501158</v>
      </c>
      <c r="J374">
        <v>140.24641103773499</v>
      </c>
      <c r="K374">
        <v>132.409605310231</v>
      </c>
      <c r="L374">
        <v>140.01895908299301</v>
      </c>
      <c r="M374">
        <v>136.16109136513199</v>
      </c>
      <c r="N374">
        <v>127.888191960878</v>
      </c>
      <c r="O374">
        <v>117.892288353056</v>
      </c>
      <c r="P374">
        <v>127.18962904098299</v>
      </c>
      <c r="Q374">
        <v>120.651380053994</v>
      </c>
      <c r="R374">
        <v>120.184668075587</v>
      </c>
      <c r="S374">
        <v>125.010115875563</v>
      </c>
      <c r="T374">
        <v>90.419936116949302</v>
      </c>
      <c r="U374">
        <v>72.244208061351799</v>
      </c>
      <c r="V374">
        <v>39.223330182875699</v>
      </c>
      <c r="W374">
        <v>41.290975714912001</v>
      </c>
      <c r="X374">
        <v>28.4067659127934</v>
      </c>
      <c r="Y374">
        <v>30.7499358701285</v>
      </c>
      <c r="Z374">
        <v>40.697429440920203</v>
      </c>
      <c r="AA374">
        <v>57.882001341389902</v>
      </c>
      <c r="AB374">
        <v>82.121195488996506</v>
      </c>
      <c r="AC374">
        <v>51.501431577783102</v>
      </c>
      <c r="AJ374">
        <v>134.00022772923501</v>
      </c>
      <c r="AK374">
        <v>159.038025653337</v>
      </c>
      <c r="AL374">
        <v>148.10924954830699</v>
      </c>
      <c r="AM374">
        <v>135.66357945407401</v>
      </c>
      <c r="AN374">
        <v>125.88318839041</v>
      </c>
      <c r="AO374">
        <v>76.479324024504905</v>
      </c>
      <c r="AU374">
        <v>56.341260379868501</v>
      </c>
      <c r="AW374">
        <v>128.25190158456201</v>
      </c>
      <c r="AX374">
        <v>130.978365461072</v>
      </c>
      <c r="AY374">
        <v>115.207515718685</v>
      </c>
      <c r="AZ374">
        <f t="shared" si="27"/>
        <v>107.47732461858772</v>
      </c>
      <c r="BA374">
        <f t="shared" si="26"/>
        <v>105.55837150846808</v>
      </c>
      <c r="BB374">
        <v>124.533656887224</v>
      </c>
    </row>
    <row r="375" spans="1:54" x14ac:dyDescent="0.35">
      <c r="A375">
        <v>373</v>
      </c>
      <c r="B375" s="1">
        <v>43213</v>
      </c>
      <c r="C375" t="s">
        <v>367</v>
      </c>
      <c r="D375">
        <v>104.47451356851499</v>
      </c>
      <c r="E375">
        <v>174.382610183297</v>
      </c>
      <c r="F375">
        <v>173.80252703223701</v>
      </c>
      <c r="G375">
        <v>192.372640159513</v>
      </c>
      <c r="H375">
        <v>177.72869876259199</v>
      </c>
      <c r="I375">
        <v>192.71728470874501</v>
      </c>
      <c r="J375">
        <v>184.891052130688</v>
      </c>
      <c r="K375">
        <v>181.28135760870299</v>
      </c>
      <c r="L375">
        <v>181.93750406937701</v>
      </c>
      <c r="M375">
        <v>163.956786082847</v>
      </c>
      <c r="N375">
        <v>151.204052258319</v>
      </c>
      <c r="O375">
        <v>154.23904963283701</v>
      </c>
      <c r="P375">
        <v>171.18194760183999</v>
      </c>
      <c r="Q375">
        <v>156.343564235108</v>
      </c>
      <c r="R375">
        <v>149.99127225615399</v>
      </c>
      <c r="S375">
        <v>151.329289953124</v>
      </c>
      <c r="T375">
        <v>109.25594616574401</v>
      </c>
      <c r="U375">
        <v>84.646532842899703</v>
      </c>
      <c r="V375">
        <v>62.63383989842</v>
      </c>
      <c r="W375">
        <v>72.599754456402593</v>
      </c>
      <c r="X375">
        <v>62.917143905102101</v>
      </c>
      <c r="Y375">
        <v>62.726196436303198</v>
      </c>
      <c r="Z375">
        <v>66.796596511684797</v>
      </c>
      <c r="AA375">
        <v>74.743322739547494</v>
      </c>
      <c r="AB375">
        <v>69.708523363812901</v>
      </c>
      <c r="AC375">
        <v>43.691253961741303</v>
      </c>
      <c r="AH375">
        <v>179.37919134325199</v>
      </c>
      <c r="AI375">
        <v>199.770442397426</v>
      </c>
      <c r="AJ375">
        <v>240.41431852394899</v>
      </c>
      <c r="AK375">
        <v>244.50850372051499</v>
      </c>
      <c r="AL375">
        <v>211.36250062784899</v>
      </c>
      <c r="AM375">
        <v>155.609330754214</v>
      </c>
      <c r="AN375">
        <v>138.11061243723799</v>
      </c>
      <c r="AO375">
        <v>165.933779809642</v>
      </c>
      <c r="AP375">
        <v>39.669804477108002</v>
      </c>
      <c r="AU375">
        <v>137.04542537282501</v>
      </c>
      <c r="AV375">
        <v>101.108523548956</v>
      </c>
      <c r="AW375">
        <v>135.90052060052901</v>
      </c>
      <c r="AX375">
        <v>128.34851046306201</v>
      </c>
      <c r="AY375">
        <v>110.90189907009901</v>
      </c>
      <c r="AZ375">
        <f t="shared" si="27"/>
        <v>138.99041559180546</v>
      </c>
      <c r="BA375">
        <f t="shared" si="26"/>
        <v>137.07146248168584</v>
      </c>
      <c r="BB375">
        <v>123.37475514865</v>
      </c>
    </row>
    <row r="376" spans="1:54" x14ac:dyDescent="0.35">
      <c r="A376">
        <v>374</v>
      </c>
      <c r="B376" s="1">
        <v>43218</v>
      </c>
      <c r="C376" t="s">
        <v>368</v>
      </c>
      <c r="J376">
        <v>168.72853077935801</v>
      </c>
      <c r="K376">
        <v>165.12451592034901</v>
      </c>
      <c r="V376">
        <v>58.437807130571102</v>
      </c>
      <c r="W376">
        <v>59.425740371544798</v>
      </c>
      <c r="X376">
        <v>50.493263086290099</v>
      </c>
      <c r="Y376">
        <v>49.4163770013093</v>
      </c>
      <c r="AZ376">
        <f t="shared" si="27"/>
        <v>91.937705714903714</v>
      </c>
      <c r="BA376">
        <f t="shared" si="26"/>
        <v>90.018752604784083</v>
      </c>
      <c r="BB376">
        <v>122.06565260061301</v>
      </c>
    </row>
    <row r="377" spans="1:54" x14ac:dyDescent="0.35">
      <c r="A377">
        <v>375</v>
      </c>
      <c r="B377" s="1">
        <v>43218</v>
      </c>
      <c r="C377" t="s">
        <v>369</v>
      </c>
      <c r="D377">
        <v>97.300780118127904</v>
      </c>
      <c r="E377">
        <v>168.98165117426501</v>
      </c>
      <c r="F377">
        <v>159.906316619813</v>
      </c>
      <c r="G377">
        <v>185.92040761128999</v>
      </c>
      <c r="H377">
        <v>194.17042537064799</v>
      </c>
      <c r="I377">
        <v>174.185379509131</v>
      </c>
      <c r="J377">
        <v>167.91754411403201</v>
      </c>
      <c r="K377">
        <v>161.759031823941</v>
      </c>
      <c r="L377">
        <v>165.866747616476</v>
      </c>
      <c r="M377">
        <v>162.17103061459301</v>
      </c>
      <c r="N377">
        <v>151.33557024024799</v>
      </c>
      <c r="O377">
        <v>133.69611245042299</v>
      </c>
      <c r="P377">
        <v>148.32973184113399</v>
      </c>
      <c r="Q377">
        <v>136.74862243336199</v>
      </c>
      <c r="R377">
        <v>135.52665652666201</v>
      </c>
      <c r="S377">
        <v>136.69314446706099</v>
      </c>
      <c r="T377">
        <v>98.460956445876604</v>
      </c>
      <c r="U377">
        <v>77.167131750398894</v>
      </c>
      <c r="V377">
        <v>57.729327643874001</v>
      </c>
      <c r="W377">
        <v>59.852622684959897</v>
      </c>
      <c r="X377">
        <v>49.376654531424897</v>
      </c>
      <c r="Y377">
        <v>44.723993996149602</v>
      </c>
      <c r="Z377">
        <v>48.0991793057688</v>
      </c>
      <c r="AA377">
        <v>56.913099034314797</v>
      </c>
      <c r="AB377">
        <v>86.524481908781993</v>
      </c>
      <c r="AC377">
        <v>57.902211210105897</v>
      </c>
      <c r="AD377">
        <v>42.684588623617202</v>
      </c>
      <c r="AI377">
        <v>182.84470512681199</v>
      </c>
      <c r="AJ377">
        <v>217.04944238813599</v>
      </c>
      <c r="AK377">
        <v>235.93777962790099</v>
      </c>
      <c r="AL377">
        <v>211.89560071635501</v>
      </c>
      <c r="AM377">
        <v>208.09836066224099</v>
      </c>
      <c r="AN377">
        <v>162.921569526436</v>
      </c>
      <c r="AO377">
        <v>155.86296376075299</v>
      </c>
      <c r="AP377">
        <v>32.898430783122301</v>
      </c>
      <c r="AU377">
        <v>129.23537664649999</v>
      </c>
      <c r="AV377">
        <v>73.008373597799604</v>
      </c>
      <c r="AW377">
        <v>140.779352985439</v>
      </c>
      <c r="AX377">
        <v>138.83907866074799</v>
      </c>
      <c r="AY377">
        <v>123.253080589682</v>
      </c>
      <c r="AZ377">
        <f t="shared" si="27"/>
        <v>129.31418786846012</v>
      </c>
      <c r="BA377">
        <f t="shared" si="26"/>
        <v>127.39523475834049</v>
      </c>
      <c r="BB377">
        <v>121.761872610399</v>
      </c>
    </row>
    <row r="378" spans="1:54" x14ac:dyDescent="0.35">
      <c r="A378">
        <v>376</v>
      </c>
      <c r="B378" s="1">
        <v>43219</v>
      </c>
      <c r="C378" t="s">
        <v>370</v>
      </c>
      <c r="D378">
        <v>99.403872380144094</v>
      </c>
      <c r="E378">
        <v>172.24671075226499</v>
      </c>
      <c r="F378">
        <v>168.94403203336901</v>
      </c>
      <c r="G378">
        <v>185.73106453564799</v>
      </c>
      <c r="H378">
        <v>188.30260433977901</v>
      </c>
      <c r="I378">
        <v>173.336065794467</v>
      </c>
      <c r="J378">
        <v>173.81929074729999</v>
      </c>
      <c r="P378">
        <v>155.073806270804</v>
      </c>
      <c r="Q378">
        <v>144.52931530069301</v>
      </c>
      <c r="R378">
        <v>140.89083871977499</v>
      </c>
      <c r="S378">
        <v>139.13283483290101</v>
      </c>
      <c r="T378">
        <v>104.389580114992</v>
      </c>
      <c r="U378">
        <v>83.772603507280095</v>
      </c>
      <c r="V378">
        <v>64.479974313698193</v>
      </c>
      <c r="W378">
        <v>66.765513564411506</v>
      </c>
      <c r="AH378">
        <v>167.719449932657</v>
      </c>
      <c r="AI378">
        <v>186.79615969777799</v>
      </c>
      <c r="AJ378">
        <v>212.20445415522599</v>
      </c>
      <c r="AK378">
        <v>209.73756850571701</v>
      </c>
      <c r="AL378">
        <v>215.17872908417701</v>
      </c>
      <c r="AM378">
        <v>199.67835213870899</v>
      </c>
      <c r="AN378">
        <v>143.07112281025601</v>
      </c>
      <c r="AO378">
        <v>125.22169873988901</v>
      </c>
      <c r="AP378">
        <v>34.180027958741299</v>
      </c>
      <c r="AU378">
        <v>123.410744878988</v>
      </c>
      <c r="AV378">
        <v>71.097719745691407</v>
      </c>
      <c r="AW378">
        <v>130.30561071695601</v>
      </c>
      <c r="AZ378">
        <f t="shared" si="27"/>
        <v>143.68221279897455</v>
      </c>
      <c r="BA378">
        <f t="shared" si="26"/>
        <v>141.76325968885493</v>
      </c>
      <c r="BB378">
        <v>122.06984165768201</v>
      </c>
    </row>
    <row r="379" spans="1:54" x14ac:dyDescent="0.35">
      <c r="A379">
        <v>377</v>
      </c>
      <c r="B379" s="1">
        <v>43221</v>
      </c>
      <c r="C379" t="s">
        <v>371</v>
      </c>
      <c r="D379">
        <v>74.187399918702397</v>
      </c>
      <c r="E379">
        <v>139.64681811671599</v>
      </c>
      <c r="F379">
        <v>149.58747956019999</v>
      </c>
      <c r="G379">
        <v>166.956881028856</v>
      </c>
      <c r="H379">
        <v>172.14839196947801</v>
      </c>
      <c r="I379">
        <v>161.00021065984399</v>
      </c>
      <c r="J379">
        <v>160.32470673235201</v>
      </c>
      <c r="K379">
        <v>154.570571259438</v>
      </c>
      <c r="L379">
        <v>164.15688828108199</v>
      </c>
      <c r="M379">
        <v>155.66981671762301</v>
      </c>
      <c r="N379">
        <v>151.23422852028</v>
      </c>
      <c r="O379">
        <v>133.560466175518</v>
      </c>
      <c r="P379">
        <v>125.83981094119601</v>
      </c>
      <c r="Q379">
        <v>122.191924534913</v>
      </c>
      <c r="R379">
        <v>121.507600042717</v>
      </c>
      <c r="S379">
        <v>125.787231549116</v>
      </c>
      <c r="T379">
        <v>88.575280389942193</v>
      </c>
      <c r="U379">
        <v>70.494853990517598</v>
      </c>
      <c r="V379">
        <v>46.618232153938401</v>
      </c>
      <c r="W379">
        <v>50.117620994745899</v>
      </c>
      <c r="X379">
        <v>29.402362286188399</v>
      </c>
      <c r="Y379">
        <v>29.021845928070899</v>
      </c>
      <c r="Z379">
        <v>33.418859632432103</v>
      </c>
      <c r="AA379">
        <v>43.378810029166999</v>
      </c>
      <c r="AB379">
        <v>83.122248338901301</v>
      </c>
      <c r="AC379">
        <v>52.070117904662602</v>
      </c>
      <c r="AI379">
        <v>154.90311002957799</v>
      </c>
      <c r="AJ379">
        <v>172.45146164349899</v>
      </c>
      <c r="AK379">
        <v>169.822833277755</v>
      </c>
      <c r="AL379">
        <v>149.48979654130599</v>
      </c>
      <c r="AM379">
        <v>145.83303144000701</v>
      </c>
      <c r="AN379">
        <v>129.14536126551499</v>
      </c>
      <c r="AO379">
        <v>100.746502204583</v>
      </c>
      <c r="AU379">
        <v>60.5685246497655</v>
      </c>
      <c r="AV379">
        <v>32.981675179290903</v>
      </c>
      <c r="AW379">
        <v>125.17934491227101</v>
      </c>
      <c r="AX379">
        <v>120.719399625612</v>
      </c>
      <c r="AY379">
        <v>112.496846387459</v>
      </c>
      <c r="AZ379">
        <f t="shared" si="27"/>
        <v>112.60338275824314</v>
      </c>
      <c r="BA379">
        <f t="shared" si="26"/>
        <v>110.68442964812351</v>
      </c>
      <c r="BB379">
        <v>121.24222728242</v>
      </c>
    </row>
    <row r="380" spans="1:54" x14ac:dyDescent="0.35">
      <c r="A380">
        <v>378</v>
      </c>
      <c r="B380" s="1">
        <v>43223</v>
      </c>
      <c r="C380" t="s">
        <v>372</v>
      </c>
      <c r="D380">
        <v>69.386243670300402</v>
      </c>
      <c r="E380">
        <v>138.80951354567199</v>
      </c>
      <c r="F380">
        <v>144.26113105321201</v>
      </c>
      <c r="G380">
        <v>162.22485974813401</v>
      </c>
      <c r="H380">
        <v>166.15535468240699</v>
      </c>
      <c r="I380">
        <v>151.41368132181699</v>
      </c>
      <c r="J380">
        <v>154.52342783149899</v>
      </c>
      <c r="K380">
        <v>151.86186723518</v>
      </c>
      <c r="L380">
        <v>157.417732022922</v>
      </c>
      <c r="M380">
        <v>154.380012586752</v>
      </c>
      <c r="N380">
        <v>144.38408341070601</v>
      </c>
      <c r="O380">
        <v>131.34528691228101</v>
      </c>
      <c r="P380">
        <v>133.59595405760001</v>
      </c>
      <c r="Q380">
        <v>120.56270358434701</v>
      </c>
      <c r="R380">
        <v>114.87184106252499</v>
      </c>
      <c r="S380">
        <v>123.274630430024</v>
      </c>
      <c r="T380">
        <v>87.311903359987298</v>
      </c>
      <c r="U380">
        <v>69.464419165180601</v>
      </c>
      <c r="V380">
        <v>40.6176966594455</v>
      </c>
      <c r="W380">
        <v>45.547291276928398</v>
      </c>
      <c r="X380">
        <v>29.313961957599599</v>
      </c>
      <c r="Y380">
        <v>29.775193440233402</v>
      </c>
      <c r="Z380">
        <v>33.312603805737901</v>
      </c>
      <c r="AA380">
        <v>44.098930002551199</v>
      </c>
      <c r="AB380">
        <v>68.315134463393093</v>
      </c>
      <c r="AC380">
        <v>43.434020312928801</v>
      </c>
      <c r="AI380">
        <v>146.99770177536999</v>
      </c>
      <c r="AJ380">
        <v>144.73816788300601</v>
      </c>
      <c r="AK380">
        <v>152.58384060284899</v>
      </c>
      <c r="AL380">
        <v>131.07374315474601</v>
      </c>
      <c r="AM380">
        <v>131.58335148936101</v>
      </c>
      <c r="AN380">
        <v>119.877533871396</v>
      </c>
      <c r="AO380">
        <v>73.446810717993202</v>
      </c>
      <c r="AU380">
        <v>45.382439878388197</v>
      </c>
      <c r="AV380">
        <v>21.764596890523901</v>
      </c>
      <c r="AW380">
        <v>117.55274412992701</v>
      </c>
      <c r="AX380">
        <v>119.49320735214501</v>
      </c>
      <c r="AY380">
        <v>106.389752731825</v>
      </c>
      <c r="AZ380">
        <f t="shared" si="27"/>
        <v>105.80377284412877</v>
      </c>
      <c r="BA380">
        <f t="shared" si="26"/>
        <v>103.88481973400914</v>
      </c>
      <c r="BB380">
        <v>121.339223740054</v>
      </c>
    </row>
    <row r="381" spans="1:54" x14ac:dyDescent="0.35">
      <c r="A381">
        <v>379</v>
      </c>
      <c r="B381" s="1">
        <v>43228</v>
      </c>
      <c r="C381" t="s">
        <v>373</v>
      </c>
      <c r="D381">
        <v>81.076853447709198</v>
      </c>
      <c r="E381">
        <v>149.31930012066701</v>
      </c>
      <c r="F381">
        <v>153.25822467134799</v>
      </c>
      <c r="G381">
        <v>172.18019935503099</v>
      </c>
      <c r="H381">
        <v>175.20936326665301</v>
      </c>
      <c r="I381">
        <v>164.69779893623999</v>
      </c>
      <c r="J381">
        <v>164.392302586108</v>
      </c>
      <c r="K381">
        <v>161.832155837828</v>
      </c>
      <c r="L381">
        <v>165.412190621447</v>
      </c>
      <c r="M381">
        <v>161.84667442674601</v>
      </c>
      <c r="N381">
        <v>152.96330767729401</v>
      </c>
      <c r="O381">
        <v>140.581374906185</v>
      </c>
      <c r="P381">
        <v>144.191298047928</v>
      </c>
      <c r="Q381">
        <v>133.786372753546</v>
      </c>
      <c r="R381">
        <v>132.18657644281899</v>
      </c>
      <c r="S381">
        <v>147.26420069649299</v>
      </c>
      <c r="T381">
        <v>117.09507612327199</v>
      </c>
      <c r="U381">
        <v>89.708330840942395</v>
      </c>
      <c r="V381">
        <v>50.748338111618502</v>
      </c>
      <c r="W381">
        <v>52.406392673044401</v>
      </c>
      <c r="X381">
        <v>41.481044074879698</v>
      </c>
      <c r="Y381">
        <v>38.194618149110902</v>
      </c>
      <c r="Z381">
        <v>40.1917532198391</v>
      </c>
      <c r="AA381">
        <v>52.839614057279</v>
      </c>
      <c r="AB381">
        <v>81.643181211099204</v>
      </c>
      <c r="AC381">
        <v>42.859677692576902</v>
      </c>
      <c r="AI381">
        <v>160.51285053524799</v>
      </c>
      <c r="AJ381">
        <v>174.42893109504499</v>
      </c>
      <c r="AK381">
        <v>181.142509365515</v>
      </c>
      <c r="AL381">
        <v>161.433440544002</v>
      </c>
      <c r="AM381">
        <v>158.79847562326</v>
      </c>
      <c r="AN381">
        <v>139.657049979817</v>
      </c>
      <c r="AO381">
        <v>100.543674909275</v>
      </c>
      <c r="AU381">
        <v>72.894303588309597</v>
      </c>
      <c r="AV381">
        <v>38.368068540759701</v>
      </c>
      <c r="AW381">
        <v>125.22032996327501</v>
      </c>
      <c r="AX381">
        <v>126.33424662843601</v>
      </c>
      <c r="AY381">
        <v>114.434090124053</v>
      </c>
      <c r="AZ381">
        <f t="shared" si="27"/>
        <v>120.02984712749209</v>
      </c>
      <c r="BA381">
        <f t="shared" si="26"/>
        <v>118.11089401737246</v>
      </c>
      <c r="BB381">
        <v>121.51382341693601</v>
      </c>
    </row>
    <row r="382" spans="1:54" x14ac:dyDescent="0.35">
      <c r="A382">
        <v>380</v>
      </c>
      <c r="B382" s="1">
        <v>43231</v>
      </c>
      <c r="C382" t="s">
        <v>374</v>
      </c>
      <c r="D382">
        <v>93.578762368656299</v>
      </c>
      <c r="E382">
        <v>157.35646001310599</v>
      </c>
      <c r="F382">
        <v>158.49268726691699</v>
      </c>
      <c r="G382">
        <v>180.038474049851</v>
      </c>
      <c r="H382">
        <v>191.38987476106499</v>
      </c>
      <c r="I382">
        <v>181.333542106848</v>
      </c>
      <c r="J382">
        <v>177.35142307196401</v>
      </c>
      <c r="K382">
        <v>173.135826069666</v>
      </c>
      <c r="L382">
        <v>171.79868450019001</v>
      </c>
      <c r="M382">
        <v>162.02274528351501</v>
      </c>
      <c r="N382">
        <v>155.22139344998001</v>
      </c>
      <c r="O382">
        <v>147.429633950095</v>
      </c>
      <c r="P382">
        <v>152.92184077938401</v>
      </c>
      <c r="Q382">
        <v>141.71355178442701</v>
      </c>
      <c r="R382">
        <v>140.65147403255801</v>
      </c>
      <c r="S382">
        <v>154.67775611730801</v>
      </c>
      <c r="T382">
        <v>121.259966189567</v>
      </c>
      <c r="U382">
        <v>104.34666258083099</v>
      </c>
      <c r="V382">
        <v>80.030270223188694</v>
      </c>
      <c r="W382">
        <v>73.271797840550207</v>
      </c>
      <c r="X382">
        <v>45.209992722775802</v>
      </c>
      <c r="Y382">
        <v>39.992558441138499</v>
      </c>
      <c r="Z382">
        <v>35.404471695338003</v>
      </c>
      <c r="AA382">
        <v>43.231150723493599</v>
      </c>
      <c r="AB382">
        <v>68.824214960118496</v>
      </c>
      <c r="AC382">
        <v>50.713666861805102</v>
      </c>
      <c r="AI382">
        <v>171.773844472598</v>
      </c>
      <c r="AJ382">
        <v>207.41701216038501</v>
      </c>
      <c r="AK382">
        <v>219.33694659647401</v>
      </c>
      <c r="AL382">
        <v>217.25442179827999</v>
      </c>
      <c r="AM382">
        <v>227.46268128049201</v>
      </c>
      <c r="AN382">
        <v>194.860739459434</v>
      </c>
      <c r="AO382">
        <v>127.58550368858999</v>
      </c>
      <c r="AU382">
        <v>115.864695118651</v>
      </c>
      <c r="AV382">
        <v>55.900481662346799</v>
      </c>
      <c r="AW382">
        <v>152.55107400651499</v>
      </c>
      <c r="AX382">
        <v>137.12667716508599</v>
      </c>
      <c r="AY382">
        <v>117.797988790226</v>
      </c>
      <c r="AZ382">
        <f t="shared" si="27"/>
        <v>135.42976179061614</v>
      </c>
      <c r="BA382">
        <f t="shared" si="26"/>
        <v>133.5108086804965</v>
      </c>
      <c r="BB382">
        <v>121.684700701845</v>
      </c>
    </row>
    <row r="383" spans="1:54" x14ac:dyDescent="0.35">
      <c r="A383">
        <v>381</v>
      </c>
      <c r="B383" s="1">
        <v>43235</v>
      </c>
      <c r="C383" t="s">
        <v>138</v>
      </c>
      <c r="J383">
        <v>178.81831445420499</v>
      </c>
      <c r="K383">
        <v>175.98742223131401</v>
      </c>
      <c r="L383">
        <v>169.96776990671401</v>
      </c>
      <c r="M383">
        <v>163.557320065563</v>
      </c>
      <c r="N383">
        <v>157.71462019274401</v>
      </c>
      <c r="O383">
        <v>153.473088290839</v>
      </c>
      <c r="V383">
        <v>93.700586416486203</v>
      </c>
      <c r="W383">
        <v>97.281411364150301</v>
      </c>
      <c r="X383">
        <v>75.562069166529199</v>
      </c>
      <c r="Y383">
        <v>69.694742577232603</v>
      </c>
      <c r="Z383">
        <v>68.3860370430193</v>
      </c>
      <c r="AA383">
        <v>61.975020699533303</v>
      </c>
      <c r="AB383">
        <v>74.956742213754694</v>
      </c>
      <c r="AC383">
        <v>51.583354762259603</v>
      </c>
      <c r="AL383">
        <v>226.03848107531499</v>
      </c>
      <c r="AM383">
        <v>214.985785381157</v>
      </c>
      <c r="AN383">
        <v>159.57953139633</v>
      </c>
      <c r="AW383">
        <v>128.06777004304601</v>
      </c>
      <c r="AX383">
        <v>121.576736061579</v>
      </c>
      <c r="AY383">
        <v>97.8559703193947</v>
      </c>
      <c r="AZ383">
        <f t="shared" si="27"/>
        <v>127.03813868305831</v>
      </c>
      <c r="BA383">
        <f t="shared" si="26"/>
        <v>125.11918557293868</v>
      </c>
      <c r="BB383">
        <v>121.906935266121</v>
      </c>
    </row>
    <row r="384" spans="1:54" x14ac:dyDescent="0.35">
      <c r="A384">
        <v>382</v>
      </c>
      <c r="B384" s="1">
        <v>43241</v>
      </c>
      <c r="C384" t="s">
        <v>375</v>
      </c>
      <c r="D384">
        <v>66.722727835904706</v>
      </c>
      <c r="E384">
        <v>129.556120696801</v>
      </c>
      <c r="F384">
        <v>141.63146452993499</v>
      </c>
      <c r="G384">
        <v>152.98573893653</v>
      </c>
      <c r="H384">
        <v>158.85464122048299</v>
      </c>
      <c r="I384">
        <v>144.87196058420301</v>
      </c>
      <c r="J384">
        <v>146.932811762212</v>
      </c>
      <c r="K384">
        <v>142.32270146789301</v>
      </c>
      <c r="L384">
        <v>151.438278112565</v>
      </c>
      <c r="M384">
        <v>145.13484001586301</v>
      </c>
      <c r="N384">
        <v>137.54413686240801</v>
      </c>
      <c r="O384">
        <v>131.636664231742</v>
      </c>
      <c r="P384">
        <v>139.750465046491</v>
      </c>
      <c r="Q384">
        <v>125.064888130903</v>
      </c>
      <c r="R384">
        <v>127.254558990798</v>
      </c>
      <c r="S384">
        <v>136.06002827710401</v>
      </c>
      <c r="T384">
        <v>107.129173124928</v>
      </c>
      <c r="U384">
        <v>95.150812299737396</v>
      </c>
      <c r="V384">
        <v>73.343518966068999</v>
      </c>
      <c r="W384">
        <v>82.244325497007694</v>
      </c>
      <c r="X384">
        <v>71.4045268140313</v>
      </c>
      <c r="Y384">
        <v>54.985577744523098</v>
      </c>
      <c r="Z384">
        <v>47.983161694718497</v>
      </c>
      <c r="AA384">
        <v>43.075170630806099</v>
      </c>
      <c r="AB384">
        <v>73.286648123432101</v>
      </c>
      <c r="AC384">
        <v>51.205800817426798</v>
      </c>
      <c r="AI384">
        <v>144.416589519946</v>
      </c>
      <c r="AJ384">
        <v>151.405237340415</v>
      </c>
      <c r="AK384">
        <v>154.54678501199299</v>
      </c>
      <c r="AL384">
        <v>137.54393307649701</v>
      </c>
      <c r="AM384">
        <v>133.755766165198</v>
      </c>
      <c r="AN384">
        <v>120.99348884586</v>
      </c>
      <c r="AO384">
        <v>72.145031125250199</v>
      </c>
      <c r="AU384">
        <v>47.477968859345197</v>
      </c>
      <c r="AV384">
        <v>19.852869834185601</v>
      </c>
      <c r="AW384">
        <v>116.624739906331</v>
      </c>
      <c r="AX384">
        <v>111.740560135314</v>
      </c>
      <c r="AY384">
        <v>103.072086301044</v>
      </c>
      <c r="AZ384">
        <f t="shared" si="27"/>
        <v>110.29331048778673</v>
      </c>
      <c r="BA384">
        <f t="shared" si="26"/>
        <v>108.3743573776671</v>
      </c>
      <c r="BB384">
        <v>122.316415593486</v>
      </c>
    </row>
    <row r="385" spans="1:54" x14ac:dyDescent="0.35">
      <c r="A385">
        <v>383</v>
      </c>
      <c r="B385" s="1">
        <v>43246</v>
      </c>
      <c r="C385" t="s">
        <v>376</v>
      </c>
      <c r="D385">
        <v>143.20119212373601</v>
      </c>
      <c r="E385">
        <v>206.93245578481</v>
      </c>
      <c r="F385">
        <v>204.03133031442101</v>
      </c>
      <c r="G385">
        <v>216.214943775107</v>
      </c>
      <c r="H385">
        <v>230.80195296865799</v>
      </c>
      <c r="I385">
        <v>209.989410038946</v>
      </c>
      <c r="J385">
        <v>198.304434182405</v>
      </c>
      <c r="K385">
        <v>189.004633943192</v>
      </c>
      <c r="L385">
        <v>198.59436520277399</v>
      </c>
      <c r="M385">
        <v>178.98963270425901</v>
      </c>
      <c r="N385">
        <v>174.37208657431199</v>
      </c>
      <c r="O385">
        <v>177.495814476655</v>
      </c>
      <c r="P385">
        <v>178.48055111137401</v>
      </c>
      <c r="Q385">
        <v>165.88419966062301</v>
      </c>
      <c r="R385">
        <v>166.75288032712299</v>
      </c>
      <c r="S385">
        <v>167.47223236706199</v>
      </c>
      <c r="T385">
        <v>129.762362338732</v>
      </c>
      <c r="U385">
        <v>119.827719831359</v>
      </c>
      <c r="V385">
        <v>104.13831589094499</v>
      </c>
      <c r="W385">
        <v>118.55333279724699</v>
      </c>
      <c r="X385">
        <v>100.91402020919701</v>
      </c>
      <c r="Y385">
        <v>96.485084859492304</v>
      </c>
      <c r="Z385">
        <v>92.7038990982673</v>
      </c>
      <c r="AA385">
        <v>81.125452119338505</v>
      </c>
      <c r="AB385">
        <v>55.136235774587597</v>
      </c>
      <c r="AC385">
        <v>41.212093377292398</v>
      </c>
      <c r="AI385">
        <v>176.59488489449001</v>
      </c>
      <c r="AJ385">
        <v>211.559915704666</v>
      </c>
      <c r="AK385">
        <v>229.06723890877601</v>
      </c>
      <c r="AL385">
        <v>224.48944180339299</v>
      </c>
      <c r="AM385">
        <v>223.25542155686</v>
      </c>
      <c r="AN385">
        <v>189.48498752208701</v>
      </c>
      <c r="AO385">
        <v>138.410166850477</v>
      </c>
      <c r="AU385">
        <v>131.84764943937799</v>
      </c>
      <c r="AV385">
        <v>72.605583366733299</v>
      </c>
      <c r="AW385">
        <v>152.58546713648599</v>
      </c>
      <c r="AX385">
        <v>130.03478796377101</v>
      </c>
      <c r="AY385">
        <v>110.886051844398</v>
      </c>
      <c r="AZ385">
        <f t="shared" si="27"/>
        <v>156.24216391693241</v>
      </c>
      <c r="BA385">
        <f t="shared" si="26"/>
        <v>154.32321080681277</v>
      </c>
      <c r="BB385">
        <v>122.398148943013</v>
      </c>
    </row>
    <row r="386" spans="1:54" x14ac:dyDescent="0.35">
      <c r="A386">
        <v>384</v>
      </c>
      <c r="B386" s="1">
        <v>43256</v>
      </c>
      <c r="C386" t="s">
        <v>377</v>
      </c>
      <c r="D386">
        <v>66.227464917896</v>
      </c>
      <c r="E386">
        <v>126.95611323420501</v>
      </c>
      <c r="F386">
        <v>143.44592174698201</v>
      </c>
      <c r="G386">
        <v>160.32490047914601</v>
      </c>
      <c r="H386">
        <v>158.56860759571501</v>
      </c>
      <c r="I386">
        <v>144.19678795092199</v>
      </c>
      <c r="J386">
        <v>142.477131478242</v>
      </c>
      <c r="K386">
        <v>139.99059537492201</v>
      </c>
      <c r="L386">
        <v>152.556807872121</v>
      </c>
      <c r="M386">
        <v>143.63459163511101</v>
      </c>
      <c r="N386">
        <v>138.11027896016</v>
      </c>
      <c r="O386">
        <v>129.48749408929001</v>
      </c>
      <c r="P386">
        <v>140.271017708588</v>
      </c>
      <c r="Q386">
        <v>127.942130381754</v>
      </c>
      <c r="R386">
        <v>130.924351703094</v>
      </c>
      <c r="S386">
        <v>137.79178309231199</v>
      </c>
      <c r="T386">
        <v>104.74010733409</v>
      </c>
      <c r="U386">
        <v>87.114347098148301</v>
      </c>
      <c r="V386">
        <v>66.126000151847194</v>
      </c>
      <c r="W386">
        <v>75.675220780026606</v>
      </c>
      <c r="X386">
        <v>65.581765945087497</v>
      </c>
      <c r="Y386">
        <v>62.210553112634003</v>
      </c>
      <c r="Z386">
        <v>40.619471460633903</v>
      </c>
      <c r="AA386">
        <v>47.460082405822703</v>
      </c>
      <c r="AB386">
        <v>54.908453588588401</v>
      </c>
      <c r="AC386">
        <v>41.469727675790097</v>
      </c>
      <c r="AJ386">
        <v>148.82288610898999</v>
      </c>
      <c r="AK386">
        <v>162.97349479178399</v>
      </c>
      <c r="AL386">
        <v>141.912294459522</v>
      </c>
      <c r="AM386">
        <v>123.25452214900299</v>
      </c>
      <c r="AN386">
        <v>110.339706761556</v>
      </c>
      <c r="AO386">
        <v>72.806948831675996</v>
      </c>
      <c r="AU386">
        <v>57.416978163243499</v>
      </c>
      <c r="AV386">
        <v>16.907754594197701</v>
      </c>
      <c r="AW386">
        <v>100.561674192043</v>
      </c>
      <c r="AX386">
        <v>93.296423040253799</v>
      </c>
      <c r="AY386">
        <v>78.411168037136207</v>
      </c>
      <c r="AZ386">
        <f t="shared" si="27"/>
        <v>106.36528537574418</v>
      </c>
      <c r="BA386">
        <f t="shared" ref="BA386:BA449" si="28">AZ386-($AZ$512-$BH$512)</f>
        <v>104.44633226562455</v>
      </c>
      <c r="BB386">
        <v>122.80574156823199</v>
      </c>
    </row>
    <row r="387" spans="1:54" x14ac:dyDescent="0.35">
      <c r="A387">
        <v>385</v>
      </c>
      <c r="B387" s="1">
        <v>43263</v>
      </c>
      <c r="C387" t="s">
        <v>378</v>
      </c>
      <c r="D387">
        <v>98.1719766914389</v>
      </c>
      <c r="E387">
        <v>170.67788772594801</v>
      </c>
      <c r="F387">
        <v>171.553281327641</v>
      </c>
      <c r="G387">
        <v>216.450809647885</v>
      </c>
      <c r="H387">
        <v>233.105166980153</v>
      </c>
      <c r="I387">
        <v>187.609695287238</v>
      </c>
      <c r="J387">
        <v>169.87036200010101</v>
      </c>
      <c r="K387">
        <v>173.01853095933299</v>
      </c>
      <c r="L387">
        <v>187.12472774602099</v>
      </c>
      <c r="M387">
        <v>165.76494682601401</v>
      </c>
      <c r="N387">
        <v>172.02601475922</v>
      </c>
      <c r="O387">
        <v>152.69889083586</v>
      </c>
      <c r="P387">
        <v>158.05017881134901</v>
      </c>
      <c r="Q387">
        <v>140.76270891918901</v>
      </c>
      <c r="R387">
        <v>145.51672593587</v>
      </c>
      <c r="S387">
        <v>155.09611624683299</v>
      </c>
      <c r="T387">
        <v>122.265565567747</v>
      </c>
      <c r="U387">
        <v>103.652816631435</v>
      </c>
      <c r="V387">
        <v>87.127977148358198</v>
      </c>
      <c r="W387">
        <v>96.347305953372398</v>
      </c>
      <c r="X387">
        <v>84.256400321500195</v>
      </c>
      <c r="Y387">
        <v>88.329959427080695</v>
      </c>
      <c r="Z387">
        <v>69.961305347345302</v>
      </c>
      <c r="AA387">
        <v>61.699923338868103</v>
      </c>
      <c r="AB387">
        <v>81.9294256527606</v>
      </c>
      <c r="AC387">
        <v>55.669819682135604</v>
      </c>
      <c r="AI387">
        <v>162.81305781035201</v>
      </c>
      <c r="AJ387">
        <v>191.372179146978</v>
      </c>
      <c r="AK387">
        <v>212.972592514502</v>
      </c>
      <c r="AL387">
        <v>218.18912000267099</v>
      </c>
      <c r="AM387">
        <v>202.76548506456001</v>
      </c>
      <c r="AN387">
        <v>172.44168986855399</v>
      </c>
      <c r="AO387">
        <v>121.61439160237801</v>
      </c>
      <c r="AU387">
        <v>114.51407224063399</v>
      </c>
      <c r="AV387">
        <v>58.438238269885296</v>
      </c>
      <c r="AW387">
        <v>151.53213781861101</v>
      </c>
      <c r="AX387">
        <v>128.31942797217999</v>
      </c>
      <c r="AY387">
        <v>104.756697459525</v>
      </c>
      <c r="AZ387">
        <f t="shared" ref="AZ387:AZ450" si="29">AVERAGE(D387:AY387)</f>
        <v>141.80177919846128</v>
      </c>
      <c r="BA387">
        <f t="shared" si="28"/>
        <v>139.88282608834163</v>
      </c>
      <c r="BB387">
        <v>122.12257632958701</v>
      </c>
    </row>
    <row r="388" spans="1:54" x14ac:dyDescent="0.35">
      <c r="A388">
        <v>386</v>
      </c>
      <c r="B388" s="1">
        <v>43266</v>
      </c>
      <c r="C388" t="s">
        <v>379</v>
      </c>
      <c r="D388">
        <v>72.946312110088499</v>
      </c>
      <c r="E388">
        <v>137.757950211723</v>
      </c>
      <c r="F388">
        <v>145.94191079742501</v>
      </c>
      <c r="G388">
        <v>169.904023341911</v>
      </c>
      <c r="H388">
        <v>166.02009333005</v>
      </c>
      <c r="I388">
        <v>157.03160216804801</v>
      </c>
      <c r="J388">
        <v>150.463867276603</v>
      </c>
      <c r="K388">
        <v>149.61998917096801</v>
      </c>
      <c r="L388">
        <v>159.43046355275101</v>
      </c>
      <c r="M388">
        <v>144.532933388571</v>
      </c>
      <c r="N388">
        <v>144.56414833951399</v>
      </c>
      <c r="O388">
        <v>130.23952706487901</v>
      </c>
      <c r="P388">
        <v>137.165381709163</v>
      </c>
      <c r="Q388">
        <v>125.598014150541</v>
      </c>
      <c r="R388">
        <v>129.51049591032</v>
      </c>
      <c r="S388">
        <v>138.766948821532</v>
      </c>
      <c r="T388">
        <v>104.471281853991</v>
      </c>
      <c r="U388">
        <v>87.471064805297999</v>
      </c>
      <c r="V388">
        <v>67.711863456035701</v>
      </c>
      <c r="W388">
        <v>75.273235283073902</v>
      </c>
      <c r="X388">
        <v>64.307694287750806</v>
      </c>
      <c r="Y388">
        <v>62.796682675082799</v>
      </c>
      <c r="Z388">
        <v>51.6332083243216</v>
      </c>
      <c r="AA388">
        <v>39.497685131742003</v>
      </c>
      <c r="AB388">
        <v>49.129713595357401</v>
      </c>
      <c r="AC388">
        <v>27.0865245857076</v>
      </c>
      <c r="AJ388">
        <v>152.64900628259099</v>
      </c>
      <c r="AK388">
        <v>167.43046847954901</v>
      </c>
      <c r="AL388">
        <v>154.637681988742</v>
      </c>
      <c r="AM388">
        <v>149.354728042793</v>
      </c>
      <c r="AN388">
        <v>124.734303689101</v>
      </c>
      <c r="AO388">
        <v>79.982297411486996</v>
      </c>
      <c r="AU388">
        <v>60.240926952623703</v>
      </c>
      <c r="AV388">
        <v>19.7576159790394</v>
      </c>
      <c r="AW388">
        <v>101.825699406704</v>
      </c>
      <c r="AX388">
        <v>96.161823574900097</v>
      </c>
      <c r="AY388">
        <v>84.341150723422501</v>
      </c>
      <c r="AZ388">
        <f t="shared" si="29"/>
        <v>110.26995453711893</v>
      </c>
      <c r="BA388">
        <f t="shared" si="28"/>
        <v>108.3510014269993</v>
      </c>
      <c r="BB388">
        <v>121.83448061783</v>
      </c>
    </row>
    <row r="389" spans="1:54" x14ac:dyDescent="0.35">
      <c r="A389">
        <v>387</v>
      </c>
      <c r="B389" s="1">
        <v>43271</v>
      </c>
      <c r="C389" t="s">
        <v>380</v>
      </c>
      <c r="D389">
        <v>76.6181523067455</v>
      </c>
      <c r="E389">
        <v>146.42174771142399</v>
      </c>
      <c r="F389">
        <v>143.26313128855</v>
      </c>
      <c r="G389">
        <v>174.434111465982</v>
      </c>
      <c r="H389">
        <v>179.843824838415</v>
      </c>
      <c r="I389">
        <v>168.047215205551</v>
      </c>
      <c r="J389">
        <v>157.80051890497899</v>
      </c>
      <c r="K389">
        <v>150.975514352082</v>
      </c>
      <c r="L389">
        <v>162.202786462961</v>
      </c>
      <c r="M389">
        <v>149.30345353157199</v>
      </c>
      <c r="N389">
        <v>147.23781689315399</v>
      </c>
      <c r="O389">
        <v>135.50213171402001</v>
      </c>
      <c r="P389">
        <v>140.746117713205</v>
      </c>
      <c r="Q389">
        <v>133.569946272647</v>
      </c>
      <c r="R389">
        <v>134.63855955548701</v>
      </c>
      <c r="S389">
        <v>142.155207083178</v>
      </c>
      <c r="T389">
        <v>107.82450777851</v>
      </c>
      <c r="U389">
        <v>92.524783497576195</v>
      </c>
      <c r="V389">
        <v>76.343460662056899</v>
      </c>
      <c r="W389">
        <v>82.594223574225794</v>
      </c>
      <c r="X389">
        <v>71.931071452236395</v>
      </c>
      <c r="Y389">
        <v>73.233502856077195</v>
      </c>
      <c r="Z389">
        <v>65.178432841926096</v>
      </c>
      <c r="AA389">
        <v>42.068359987101701</v>
      </c>
      <c r="AB389">
        <v>70.750212407640106</v>
      </c>
      <c r="AC389">
        <v>58.842555761295699</v>
      </c>
      <c r="AI389">
        <v>153.809247676284</v>
      </c>
      <c r="AJ389">
        <v>165.35997637612601</v>
      </c>
      <c r="AK389">
        <v>185.73665447119001</v>
      </c>
      <c r="AL389">
        <v>181.930965267972</v>
      </c>
      <c r="AM389">
        <v>187.03425186412201</v>
      </c>
      <c r="AN389">
        <v>166.585260860424</v>
      </c>
      <c r="AO389">
        <v>99.197378414219699</v>
      </c>
      <c r="AU389">
        <v>82.288942563250799</v>
      </c>
      <c r="AV389">
        <v>31.970374640330402</v>
      </c>
      <c r="AW389">
        <v>143.35164478972499</v>
      </c>
      <c r="AX389">
        <v>127.05546639870801</v>
      </c>
      <c r="AY389">
        <v>107.69452797679401</v>
      </c>
      <c r="AZ389">
        <f t="shared" si="29"/>
        <v>124.10700098467748</v>
      </c>
      <c r="BA389">
        <f t="shared" si="28"/>
        <v>122.18804787455785</v>
      </c>
      <c r="BB389">
        <v>121.855283718076</v>
      </c>
    </row>
    <row r="390" spans="1:54" x14ac:dyDescent="0.35">
      <c r="A390">
        <v>388</v>
      </c>
      <c r="B390" s="1">
        <v>43275</v>
      </c>
      <c r="C390" t="s">
        <v>381</v>
      </c>
      <c r="D390">
        <v>118.395593503941</v>
      </c>
      <c r="E390">
        <v>186.36114189839699</v>
      </c>
      <c r="F390">
        <v>187.44903398174901</v>
      </c>
      <c r="G390">
        <v>206.95039896896901</v>
      </c>
      <c r="H390">
        <v>226.86643475074499</v>
      </c>
      <c r="I390">
        <v>193.693857130201</v>
      </c>
      <c r="J390">
        <v>177.24552833145199</v>
      </c>
      <c r="K390">
        <v>171.402198760391</v>
      </c>
      <c r="L390">
        <v>182.989855505826</v>
      </c>
      <c r="M390">
        <v>171.83824975002699</v>
      </c>
      <c r="N390">
        <v>167.514709600797</v>
      </c>
      <c r="O390">
        <v>149.41010437008501</v>
      </c>
      <c r="P390">
        <v>147.353021868263</v>
      </c>
      <c r="Q390">
        <v>150.085550863625</v>
      </c>
      <c r="R390">
        <v>154.99667932230801</v>
      </c>
      <c r="S390">
        <v>152.12574315881099</v>
      </c>
      <c r="T390">
        <v>121.720714727558</v>
      </c>
      <c r="U390">
        <v>107.459995971016</v>
      </c>
      <c r="V390">
        <v>95.251202002125893</v>
      </c>
      <c r="W390">
        <v>96.601024477782005</v>
      </c>
      <c r="X390">
        <v>87.874280097082902</v>
      </c>
      <c r="Y390">
        <v>87.494211616401699</v>
      </c>
      <c r="Z390">
        <v>68.638372868030601</v>
      </c>
      <c r="AA390">
        <v>54.232326182420202</v>
      </c>
      <c r="AB390">
        <v>80.395228726346701</v>
      </c>
      <c r="AC390">
        <v>77.223007254703106</v>
      </c>
      <c r="AD390">
        <v>59.8923660332512</v>
      </c>
      <c r="AI390">
        <v>161.89132714630301</v>
      </c>
      <c r="AJ390">
        <v>188.084591566402</v>
      </c>
      <c r="AK390">
        <v>196.88039423106301</v>
      </c>
      <c r="AL390">
        <v>201.89045089336699</v>
      </c>
      <c r="AM390">
        <v>212.46036220084801</v>
      </c>
      <c r="AN390">
        <v>180.40977587843801</v>
      </c>
      <c r="AO390">
        <v>117.07750270324</v>
      </c>
      <c r="AU390">
        <v>95.414838561917705</v>
      </c>
      <c r="AV390">
        <v>50.434748051504599</v>
      </c>
      <c r="AW390">
        <v>149.63446225520701</v>
      </c>
      <c r="AX390">
        <v>133.79469686368799</v>
      </c>
      <c r="AY390">
        <v>115.735963987484</v>
      </c>
      <c r="AZ390">
        <f t="shared" si="29"/>
        <v>140.64538323235303</v>
      </c>
      <c r="BA390">
        <f t="shared" si="28"/>
        <v>138.72643012223341</v>
      </c>
      <c r="BB390">
        <v>122.795284608519</v>
      </c>
    </row>
    <row r="391" spans="1:54" x14ac:dyDescent="0.35">
      <c r="A391">
        <v>389</v>
      </c>
      <c r="B391" s="1">
        <v>43281</v>
      </c>
      <c r="C391" t="s">
        <v>330</v>
      </c>
      <c r="D391">
        <v>79.710014803891298</v>
      </c>
      <c r="E391">
        <v>154.54747969683299</v>
      </c>
      <c r="F391">
        <v>161.848363911164</v>
      </c>
      <c r="G391">
        <v>187.138207692257</v>
      </c>
      <c r="H391">
        <v>194.51841139559201</v>
      </c>
      <c r="I391">
        <v>177.507371230318</v>
      </c>
      <c r="J391">
        <v>167.563644017245</v>
      </c>
      <c r="K391">
        <v>164.91293913552801</v>
      </c>
      <c r="L391">
        <v>166.881608776083</v>
      </c>
      <c r="M391">
        <v>157.04357583711601</v>
      </c>
      <c r="N391">
        <v>161.05906536973399</v>
      </c>
      <c r="O391">
        <v>139.23020651775701</v>
      </c>
      <c r="P391">
        <v>150.53676411196099</v>
      </c>
      <c r="Q391">
        <v>140.70847383485801</v>
      </c>
      <c r="R391">
        <v>142.43862679304101</v>
      </c>
      <c r="S391">
        <v>150.59016367234301</v>
      </c>
      <c r="T391">
        <v>116.110594236219</v>
      </c>
      <c r="U391">
        <v>98.103063880181907</v>
      </c>
      <c r="V391">
        <v>82.512803033839702</v>
      </c>
      <c r="W391">
        <v>85.875295137840595</v>
      </c>
      <c r="X391">
        <v>76.549031366922307</v>
      </c>
      <c r="Y391">
        <v>76.2046298049125</v>
      </c>
      <c r="Z391">
        <v>67.084069415011101</v>
      </c>
      <c r="AA391">
        <v>49.9730421053033</v>
      </c>
      <c r="AB391">
        <v>58.385362719043101</v>
      </c>
      <c r="AC391">
        <v>51.882589624466</v>
      </c>
      <c r="AI391">
        <v>145.44715822801501</v>
      </c>
      <c r="AJ391">
        <v>161.34852897285899</v>
      </c>
      <c r="AK391">
        <v>182.87250978256799</v>
      </c>
      <c r="AL391">
        <v>183.103401680113</v>
      </c>
      <c r="AM391">
        <v>190.40979500310701</v>
      </c>
      <c r="AN391">
        <v>165.889204281372</v>
      </c>
      <c r="AO391">
        <v>94.490256691159402</v>
      </c>
      <c r="AU391">
        <v>81.759348293328898</v>
      </c>
      <c r="AV391">
        <v>21.9276261149808</v>
      </c>
      <c r="AW391">
        <v>137.30378583943499</v>
      </c>
      <c r="AX391">
        <v>116.834975285851</v>
      </c>
      <c r="AY391">
        <v>101.985179351738</v>
      </c>
      <c r="AZ391">
        <f t="shared" si="29"/>
        <v>127.42860967484182</v>
      </c>
      <c r="BA391">
        <f t="shared" si="28"/>
        <v>125.50965656472219</v>
      </c>
      <c r="BB391">
        <v>123.536569706346</v>
      </c>
    </row>
    <row r="392" spans="1:54" x14ac:dyDescent="0.35">
      <c r="A392">
        <v>390</v>
      </c>
      <c r="B392" s="1">
        <v>43282</v>
      </c>
      <c r="C392" t="s">
        <v>218</v>
      </c>
      <c r="D392">
        <v>82.312997826992898</v>
      </c>
      <c r="E392">
        <v>153.99139377660501</v>
      </c>
      <c r="F392">
        <v>153.99359475567201</v>
      </c>
      <c r="G392">
        <v>185.89722801246199</v>
      </c>
      <c r="H392">
        <v>191.08307922645201</v>
      </c>
      <c r="I392">
        <v>178.35738510227799</v>
      </c>
      <c r="J392">
        <v>171.11882382209501</v>
      </c>
      <c r="K392">
        <v>165.16750638512599</v>
      </c>
      <c r="L392">
        <v>170.603732154699</v>
      </c>
      <c r="M392">
        <v>163.05311346223999</v>
      </c>
      <c r="N392">
        <v>174.33070137887401</v>
      </c>
      <c r="O392">
        <v>144.04329165724499</v>
      </c>
      <c r="P392">
        <v>152.662648144868</v>
      </c>
      <c r="Q392">
        <v>143.35961638275401</v>
      </c>
      <c r="R392">
        <v>147.60909772448801</v>
      </c>
      <c r="S392">
        <v>153.224117313351</v>
      </c>
      <c r="T392">
        <v>128.30251673847499</v>
      </c>
      <c r="U392">
        <v>97.239598116538701</v>
      </c>
      <c r="V392">
        <v>93.582611767375298</v>
      </c>
      <c r="W392">
        <v>93.594236870662598</v>
      </c>
      <c r="X392">
        <v>82.162327021393807</v>
      </c>
      <c r="Y392">
        <v>83.749210827053304</v>
      </c>
      <c r="Z392">
        <v>64.898574513396895</v>
      </c>
      <c r="AA392">
        <v>65.560495217290907</v>
      </c>
      <c r="AB392">
        <v>61.853169057259599</v>
      </c>
      <c r="AC392">
        <v>47.421919185521297</v>
      </c>
      <c r="AJ392">
        <v>173.44774792158199</v>
      </c>
      <c r="AK392">
        <v>187.38420766076101</v>
      </c>
      <c r="AL392">
        <v>176.84129261552701</v>
      </c>
      <c r="AM392">
        <v>170.552615767237</v>
      </c>
      <c r="AN392">
        <v>147.17854770054501</v>
      </c>
      <c r="AO392">
        <v>101.773757183032</v>
      </c>
      <c r="AU392">
        <v>85.568510522304294</v>
      </c>
      <c r="AV392">
        <v>28.501885337882999</v>
      </c>
      <c r="AW392">
        <v>111.410104438343</v>
      </c>
      <c r="AX392">
        <v>91.260411757791303</v>
      </c>
      <c r="AY392">
        <v>91.882784114900403</v>
      </c>
      <c r="AZ392">
        <f t="shared" si="29"/>
        <v>127.43175274219125</v>
      </c>
      <c r="BA392">
        <f t="shared" si="28"/>
        <v>125.51279963207162</v>
      </c>
      <c r="BB392">
        <v>124.25603614742499</v>
      </c>
    </row>
    <row r="393" spans="1:54" x14ac:dyDescent="0.35">
      <c r="A393">
        <v>391</v>
      </c>
      <c r="B393" s="1">
        <v>43283</v>
      </c>
      <c r="C393" t="s">
        <v>382</v>
      </c>
      <c r="D393">
        <v>80.520191036231196</v>
      </c>
      <c r="E393">
        <v>151.405854167402</v>
      </c>
      <c r="F393">
        <v>153.684126587728</v>
      </c>
      <c r="G393">
        <v>186.747167591883</v>
      </c>
      <c r="H393">
        <v>202.676675638196</v>
      </c>
      <c r="I393">
        <v>177.26508427141701</v>
      </c>
      <c r="J393">
        <v>168.85026936843099</v>
      </c>
      <c r="K393">
        <v>163.684482830798</v>
      </c>
      <c r="L393">
        <v>168.112581592136</v>
      </c>
      <c r="M393">
        <v>159.18034851828199</v>
      </c>
      <c r="N393">
        <v>163.328769384889</v>
      </c>
      <c r="O393">
        <v>140.976792581902</v>
      </c>
      <c r="P393">
        <v>148.62146129581799</v>
      </c>
      <c r="Q393">
        <v>142.124818112941</v>
      </c>
      <c r="R393">
        <v>141.480350056323</v>
      </c>
      <c r="S393">
        <v>149.389728791484</v>
      </c>
      <c r="T393">
        <v>114.732544623492</v>
      </c>
      <c r="U393">
        <v>94.370260959792503</v>
      </c>
      <c r="V393">
        <v>81.218722150431503</v>
      </c>
      <c r="W393">
        <v>86.404895645963606</v>
      </c>
      <c r="X393">
        <v>77.919506912042806</v>
      </c>
      <c r="Y393">
        <v>78.781457863576094</v>
      </c>
      <c r="Z393">
        <v>70.287638017973194</v>
      </c>
      <c r="AA393">
        <v>57.221866694059798</v>
      </c>
      <c r="AB393">
        <v>64.163218826498095</v>
      </c>
      <c r="AC393">
        <v>46.8902136278396</v>
      </c>
      <c r="AI393">
        <v>145.541071451188</v>
      </c>
      <c r="AJ393">
        <v>160.51472055721999</v>
      </c>
      <c r="AK393">
        <v>184.11717536335999</v>
      </c>
      <c r="AL393">
        <v>184.31745845499901</v>
      </c>
      <c r="AM393">
        <v>181.28068344530601</v>
      </c>
      <c r="AN393">
        <v>150.775330307632</v>
      </c>
      <c r="AO393">
        <v>94.551439615414196</v>
      </c>
      <c r="AU393">
        <v>83.116599197044394</v>
      </c>
      <c r="AV393">
        <v>21.365973824147499</v>
      </c>
      <c r="AW393">
        <v>122.944976080038</v>
      </c>
      <c r="AX393">
        <v>102.237171076954</v>
      </c>
      <c r="AY393">
        <v>90.432523248333993</v>
      </c>
      <c r="AZ393">
        <f t="shared" si="29"/>
        <v>126.08510920445178</v>
      </c>
      <c r="BA393">
        <f t="shared" si="28"/>
        <v>124.16615609433215</v>
      </c>
      <c r="BB393">
        <v>124.736657334169</v>
      </c>
    </row>
    <row r="394" spans="1:54" x14ac:dyDescent="0.35">
      <c r="A394">
        <v>392</v>
      </c>
      <c r="B394" s="1">
        <v>43286</v>
      </c>
      <c r="C394" t="s">
        <v>383</v>
      </c>
      <c r="D394">
        <v>82.283049072900795</v>
      </c>
      <c r="E394">
        <v>171.061971761206</v>
      </c>
      <c r="F394">
        <v>175.16253710183099</v>
      </c>
      <c r="G394">
        <v>196.36596032639301</v>
      </c>
      <c r="H394">
        <v>206.31127477876501</v>
      </c>
      <c r="I394">
        <v>182.47363871552699</v>
      </c>
      <c r="J394">
        <v>169.73393959731601</v>
      </c>
      <c r="K394">
        <v>166.409913402771</v>
      </c>
      <c r="L394">
        <v>168.787716116506</v>
      </c>
      <c r="M394">
        <v>159.338146182434</v>
      </c>
      <c r="N394">
        <v>163.85371011676</v>
      </c>
      <c r="O394">
        <v>136.48396847105101</v>
      </c>
      <c r="P394">
        <v>147.61904732507301</v>
      </c>
      <c r="Q394">
        <v>139.07646190347299</v>
      </c>
      <c r="R394">
        <v>140.786175428002</v>
      </c>
      <c r="S394">
        <v>148.38619150520401</v>
      </c>
      <c r="T394">
        <v>111.40936802860899</v>
      </c>
      <c r="U394">
        <v>93.003034660671602</v>
      </c>
      <c r="V394">
        <v>79.195311749971196</v>
      </c>
      <c r="W394">
        <v>87.353436967606299</v>
      </c>
      <c r="X394">
        <v>76.666110292880006</v>
      </c>
      <c r="Y394">
        <v>77.043002968629594</v>
      </c>
      <c r="Z394">
        <v>64.752593734280794</v>
      </c>
      <c r="AA394">
        <v>45.284791082463897</v>
      </c>
      <c r="AB394">
        <v>44.541242673023298</v>
      </c>
      <c r="AC394">
        <v>37.122291231829202</v>
      </c>
      <c r="AI394">
        <v>141.31934346303899</v>
      </c>
      <c r="AJ394">
        <v>155.34414862055701</v>
      </c>
      <c r="AK394">
        <v>185.31970808552799</v>
      </c>
      <c r="AL394">
        <v>189.93154652339899</v>
      </c>
      <c r="AM394">
        <v>190.38255172327101</v>
      </c>
      <c r="AN394">
        <v>168.924861776596</v>
      </c>
      <c r="AO394">
        <v>96.070561154126906</v>
      </c>
      <c r="AU394">
        <v>83.385002517674593</v>
      </c>
      <c r="AV394">
        <v>17.740926737884301</v>
      </c>
      <c r="AW394">
        <v>143.68300691421999</v>
      </c>
      <c r="AX394">
        <v>123.50539552293</v>
      </c>
      <c r="AY394">
        <v>94.870586012360206</v>
      </c>
      <c r="AZ394">
        <f t="shared" si="29"/>
        <v>127.92059274333587</v>
      </c>
      <c r="BA394">
        <f t="shared" si="28"/>
        <v>126.00163963321624</v>
      </c>
      <c r="BB394">
        <v>124.30483606648301</v>
      </c>
    </row>
    <row r="395" spans="1:54" x14ac:dyDescent="0.35">
      <c r="A395">
        <v>393</v>
      </c>
      <c r="B395" s="1">
        <v>43290</v>
      </c>
      <c r="C395" t="s">
        <v>384</v>
      </c>
      <c r="D395">
        <v>101.037850536222</v>
      </c>
      <c r="E395">
        <v>168.33438396498801</v>
      </c>
      <c r="F395">
        <v>164.86148586522401</v>
      </c>
      <c r="G395">
        <v>193.54743218156301</v>
      </c>
      <c r="H395">
        <v>225.54504560757499</v>
      </c>
      <c r="K395">
        <v>171.33454040121001</v>
      </c>
      <c r="L395">
        <v>175.79349055901699</v>
      </c>
      <c r="M395">
        <v>173.20490451391899</v>
      </c>
      <c r="N395">
        <v>173.42301932579801</v>
      </c>
      <c r="O395">
        <v>152.184062476619</v>
      </c>
      <c r="P395">
        <v>166.25377830462699</v>
      </c>
      <c r="Q395">
        <v>154.44991367460199</v>
      </c>
      <c r="R395">
        <v>154.523014566412</v>
      </c>
      <c r="S395">
        <v>157.891329558135</v>
      </c>
      <c r="Y395">
        <v>79.250590081248902</v>
      </c>
      <c r="Z395">
        <v>66.050994469475398</v>
      </c>
      <c r="AA395">
        <v>44.827241046858397</v>
      </c>
      <c r="AB395">
        <v>78.678197142823805</v>
      </c>
      <c r="AC395">
        <v>83.4875060656355</v>
      </c>
      <c r="AD395">
        <v>95.300430234879101</v>
      </c>
      <c r="AS395">
        <v>16.363720179052201</v>
      </c>
      <c r="AZ395">
        <f t="shared" si="29"/>
        <v>133.15918717885162</v>
      </c>
      <c r="BA395">
        <f t="shared" si="28"/>
        <v>131.24023406873198</v>
      </c>
      <c r="BB395">
        <v>124.512428298609</v>
      </c>
    </row>
    <row r="396" spans="1:54" x14ac:dyDescent="0.35">
      <c r="A396">
        <v>394</v>
      </c>
      <c r="B396" s="1">
        <v>43291</v>
      </c>
      <c r="C396" t="s">
        <v>385</v>
      </c>
      <c r="D396">
        <v>92.320602350925597</v>
      </c>
      <c r="E396">
        <v>159.285850177714</v>
      </c>
      <c r="F396">
        <v>152.18911672345399</v>
      </c>
      <c r="G396">
        <v>186.35924610562799</v>
      </c>
      <c r="H396">
        <v>202.361189073595</v>
      </c>
      <c r="I396">
        <v>169.50279101202199</v>
      </c>
      <c r="J396">
        <v>163.32975374810999</v>
      </c>
      <c r="K396">
        <v>160.4971727171</v>
      </c>
      <c r="L396">
        <v>162.27068485206999</v>
      </c>
      <c r="M396">
        <v>156.72149068640101</v>
      </c>
      <c r="N396">
        <v>158.171542806221</v>
      </c>
      <c r="O396">
        <v>131.252766129615</v>
      </c>
      <c r="P396">
        <v>149.64152327595801</v>
      </c>
      <c r="Q396">
        <v>138.92063570400001</v>
      </c>
      <c r="R396">
        <v>136.867613451853</v>
      </c>
      <c r="S396">
        <v>141.60926351741799</v>
      </c>
      <c r="T396">
        <v>107.012681699746</v>
      </c>
      <c r="U396">
        <v>87.440508133201206</v>
      </c>
      <c r="V396">
        <v>74.024786262084703</v>
      </c>
      <c r="W396">
        <v>76.949078153641196</v>
      </c>
      <c r="X396">
        <v>69.007609862489801</v>
      </c>
      <c r="Y396">
        <v>72.956382579561804</v>
      </c>
      <c r="Z396">
        <v>60.655335529383201</v>
      </c>
      <c r="AA396">
        <v>38.354239731331397</v>
      </c>
      <c r="AB396">
        <v>62.4520608726936</v>
      </c>
      <c r="AC396">
        <v>72.487332506952697</v>
      </c>
      <c r="AD396">
        <v>82.695944368287002</v>
      </c>
      <c r="AE396">
        <v>87.397761972404496</v>
      </c>
      <c r="AJ396">
        <v>181.95030516425101</v>
      </c>
      <c r="AK396">
        <v>188.00648226444301</v>
      </c>
      <c r="AL396">
        <v>193.72090357397201</v>
      </c>
      <c r="AM396">
        <v>196.994225263755</v>
      </c>
      <c r="AN396">
        <v>181.013423911969</v>
      </c>
      <c r="AO396">
        <v>98.524935695158007</v>
      </c>
      <c r="AS396">
        <v>29.377785370367</v>
      </c>
      <c r="AU396">
        <v>91.755841794833202</v>
      </c>
      <c r="AV396">
        <v>22.1718009499027</v>
      </c>
      <c r="AW396">
        <v>158.00503115326001</v>
      </c>
      <c r="AX396">
        <v>124.128223296779</v>
      </c>
      <c r="AY396">
        <v>96.506087618492501</v>
      </c>
      <c r="AZ396">
        <f t="shared" si="29"/>
        <v>122.87225025152607</v>
      </c>
      <c r="BA396">
        <f t="shared" si="28"/>
        <v>120.95329714140644</v>
      </c>
      <c r="BB396">
        <v>124.309463551622</v>
      </c>
    </row>
    <row r="397" spans="1:54" x14ac:dyDescent="0.35">
      <c r="A397">
        <v>395</v>
      </c>
      <c r="B397" s="1">
        <v>43291</v>
      </c>
      <c r="C397" t="s">
        <v>386</v>
      </c>
      <c r="D397">
        <v>126.296508562581</v>
      </c>
      <c r="E397">
        <v>188.30139042754001</v>
      </c>
      <c r="F397">
        <v>182.74880384847299</v>
      </c>
      <c r="G397">
        <v>209.116228569507</v>
      </c>
      <c r="H397">
        <v>230.47633971959101</v>
      </c>
      <c r="I397">
        <v>200.246271792735</v>
      </c>
      <c r="J397">
        <v>183.36453215063401</v>
      </c>
      <c r="K397">
        <v>187.66578503822601</v>
      </c>
      <c r="L397">
        <v>179.565944818758</v>
      </c>
      <c r="M397">
        <v>173.93059562583699</v>
      </c>
      <c r="N397">
        <v>177.87914325286701</v>
      </c>
      <c r="O397">
        <v>150.65675993320099</v>
      </c>
      <c r="P397">
        <v>169.90045218742699</v>
      </c>
      <c r="Q397">
        <v>159.38944106658599</v>
      </c>
      <c r="R397">
        <v>155.9337830355</v>
      </c>
      <c r="S397">
        <v>160.802578362399</v>
      </c>
      <c r="T397">
        <v>122.63925278193</v>
      </c>
      <c r="U397">
        <v>106.65135657190601</v>
      </c>
      <c r="V397">
        <v>90.703737650108806</v>
      </c>
      <c r="W397">
        <v>95.924181182176795</v>
      </c>
      <c r="X397">
        <v>87.518905280762297</v>
      </c>
      <c r="Y397">
        <v>88.546127833425402</v>
      </c>
      <c r="Z397">
        <v>81.2337834460333</v>
      </c>
      <c r="AA397">
        <v>59.256130348639097</v>
      </c>
      <c r="AB397">
        <v>93.435645564320893</v>
      </c>
      <c r="AC397">
        <v>104.723549518928</v>
      </c>
      <c r="AD397">
        <v>112.78454872485101</v>
      </c>
      <c r="AE397">
        <v>117.638140759338</v>
      </c>
      <c r="AI397">
        <v>161.28395447325099</v>
      </c>
      <c r="AJ397">
        <v>197.65462464874901</v>
      </c>
      <c r="AK397">
        <v>217.41287264272901</v>
      </c>
      <c r="AL397">
        <v>213.55349950499499</v>
      </c>
      <c r="AM397">
        <v>228.22738531034801</v>
      </c>
      <c r="AN397">
        <v>197.782552289855</v>
      </c>
      <c r="AO397">
        <v>127.52361646736399</v>
      </c>
      <c r="AS397">
        <v>62.901552537526399</v>
      </c>
      <c r="AU397">
        <v>114.623024590059</v>
      </c>
      <c r="AV397">
        <v>49.767498141700798</v>
      </c>
      <c r="AW397">
        <v>172.651617200755</v>
      </c>
      <c r="AX397">
        <v>150.68217416740299</v>
      </c>
      <c r="AY397">
        <v>126.407896863763</v>
      </c>
      <c r="AZ397">
        <f t="shared" si="29"/>
        <v>146.77566309494583</v>
      </c>
      <c r="BA397">
        <f t="shared" si="28"/>
        <v>144.85670998482618</v>
      </c>
      <c r="BB397">
        <v>123.94793955351101</v>
      </c>
    </row>
    <row r="398" spans="1:54" x14ac:dyDescent="0.35">
      <c r="A398">
        <v>396</v>
      </c>
      <c r="B398" s="1">
        <v>43298</v>
      </c>
      <c r="C398" t="s">
        <v>368</v>
      </c>
      <c r="G398">
        <v>184.33397407313601</v>
      </c>
      <c r="H398">
        <v>189.26688655193601</v>
      </c>
      <c r="I398">
        <v>168.40203697792401</v>
      </c>
      <c r="J398">
        <v>161.37569362535501</v>
      </c>
      <c r="K398">
        <v>156.72386577185301</v>
      </c>
      <c r="L398">
        <v>158.76678692807701</v>
      </c>
      <c r="M398">
        <v>160.13487557705301</v>
      </c>
      <c r="N398">
        <v>150.96756811125101</v>
      </c>
      <c r="O398">
        <v>136.79149022927601</v>
      </c>
      <c r="P398">
        <v>147.366615818631</v>
      </c>
      <c r="Q398">
        <v>141.92974350476399</v>
      </c>
      <c r="R398">
        <v>139.03911723249001</v>
      </c>
      <c r="S398">
        <v>148.401609142068</v>
      </c>
      <c r="T398">
        <v>107.519076332875</v>
      </c>
      <c r="U398">
        <v>94.318821904278906</v>
      </c>
      <c r="V398">
        <v>72.869114696371099</v>
      </c>
      <c r="W398">
        <v>77.758573608316397</v>
      </c>
      <c r="X398">
        <v>59.052749544389499</v>
      </c>
      <c r="AZ398">
        <f t="shared" si="29"/>
        <v>136.38992220166918</v>
      </c>
      <c r="BA398">
        <f t="shared" si="28"/>
        <v>134.47096909154953</v>
      </c>
      <c r="BB398">
        <v>123.58984308875699</v>
      </c>
    </row>
    <row r="399" spans="1:54" x14ac:dyDescent="0.35">
      <c r="A399">
        <v>397</v>
      </c>
      <c r="B399" s="1">
        <v>43298</v>
      </c>
      <c r="C399" t="s">
        <v>387</v>
      </c>
      <c r="D399">
        <v>89.362577706735394</v>
      </c>
      <c r="E399">
        <v>153.53441836362001</v>
      </c>
      <c r="F399">
        <v>153.79450063614499</v>
      </c>
      <c r="G399">
        <v>185.08899938020801</v>
      </c>
      <c r="H399">
        <v>194.22535385028701</v>
      </c>
      <c r="I399">
        <v>171.75742146399099</v>
      </c>
      <c r="J399">
        <v>161.45935342842</v>
      </c>
      <c r="K399">
        <v>155.82870580599101</v>
      </c>
      <c r="L399">
        <v>156.69378887753501</v>
      </c>
      <c r="M399">
        <v>161.01512660031301</v>
      </c>
      <c r="N399">
        <v>150.03585954030299</v>
      </c>
      <c r="O399">
        <v>136.132866508967</v>
      </c>
      <c r="P399">
        <v>146.28892237689701</v>
      </c>
      <c r="Q399">
        <v>138.717273718179</v>
      </c>
      <c r="R399">
        <v>136.36662711693799</v>
      </c>
      <c r="S399">
        <v>144.43402896422</v>
      </c>
      <c r="T399">
        <v>109.847741536423</v>
      </c>
      <c r="U399">
        <v>94.668112824047498</v>
      </c>
      <c r="V399">
        <v>75.205677732987695</v>
      </c>
      <c r="W399">
        <v>80.724608458378</v>
      </c>
      <c r="X399">
        <v>68.399315942249004</v>
      </c>
      <c r="Y399">
        <v>69.764058969247998</v>
      </c>
      <c r="Z399">
        <v>62.017263031868403</v>
      </c>
      <c r="AA399">
        <v>59.085428978210999</v>
      </c>
      <c r="AB399">
        <v>76.295520694681798</v>
      </c>
      <c r="AC399">
        <v>53.274329131129797</v>
      </c>
      <c r="AJ399">
        <v>154.984639730857</v>
      </c>
      <c r="AK399">
        <v>187.00637825450499</v>
      </c>
      <c r="AL399">
        <v>187.07988723883801</v>
      </c>
      <c r="AM399">
        <v>191.34928545727101</v>
      </c>
      <c r="AN399">
        <v>168.630829625806</v>
      </c>
      <c r="AO399">
        <v>87.613057589297696</v>
      </c>
      <c r="AU399">
        <v>80.501737703084601</v>
      </c>
      <c r="AV399">
        <v>19.453629019746302</v>
      </c>
      <c r="AW399">
        <v>148.88231567524201</v>
      </c>
      <c r="AX399">
        <v>129.431925478848</v>
      </c>
      <c r="AY399">
        <v>100.372797524681</v>
      </c>
      <c r="AZ399">
        <f t="shared" si="29"/>
        <v>125.38714499827435</v>
      </c>
      <c r="BA399">
        <f t="shared" si="28"/>
        <v>123.46819188815472</v>
      </c>
      <c r="BB399">
        <v>123.331111787655</v>
      </c>
    </row>
    <row r="400" spans="1:54" x14ac:dyDescent="0.35">
      <c r="A400">
        <v>398</v>
      </c>
      <c r="B400" s="1">
        <v>43299</v>
      </c>
      <c r="C400" t="s">
        <v>388</v>
      </c>
      <c r="J400">
        <v>153.73847825488099</v>
      </c>
      <c r="K400">
        <v>141.34243349850999</v>
      </c>
      <c r="L400">
        <v>152.10539208703</v>
      </c>
      <c r="M400">
        <v>150.39396754584001</v>
      </c>
      <c r="N400">
        <v>137.099067547544</v>
      </c>
      <c r="O400">
        <v>126.42009283586999</v>
      </c>
      <c r="P400">
        <v>142.58670671181</v>
      </c>
      <c r="W400">
        <v>79.170682282124204</v>
      </c>
      <c r="X400">
        <v>67.662619825937597</v>
      </c>
      <c r="Y400">
        <v>62.886430374570701</v>
      </c>
      <c r="Z400">
        <v>52.822137029790802</v>
      </c>
      <c r="AA400">
        <v>37.129899517968099</v>
      </c>
      <c r="AB400">
        <v>36.432609643550002</v>
      </c>
      <c r="AC400">
        <v>23.0838461351725</v>
      </c>
      <c r="AN400">
        <v>143.37226742978501</v>
      </c>
      <c r="AW400">
        <v>115.841222854176</v>
      </c>
      <c r="AX400">
        <v>88.2125600946422</v>
      </c>
      <c r="AY400">
        <v>77.528172602138397</v>
      </c>
      <c r="AZ400">
        <f t="shared" si="29"/>
        <v>99.323810348407804</v>
      </c>
      <c r="BA400">
        <f t="shared" si="28"/>
        <v>97.404857238288173</v>
      </c>
      <c r="BB400">
        <v>124.62727843330499</v>
      </c>
    </row>
    <row r="401" spans="1:54" x14ac:dyDescent="0.35">
      <c r="A401">
        <v>399</v>
      </c>
      <c r="B401" s="1">
        <v>43301</v>
      </c>
      <c r="C401" t="s">
        <v>389</v>
      </c>
      <c r="D401">
        <v>101.25656635204101</v>
      </c>
      <c r="E401">
        <v>173.014531181954</v>
      </c>
      <c r="F401">
        <v>177.32206407685399</v>
      </c>
      <c r="G401">
        <v>196.08198283189299</v>
      </c>
      <c r="H401">
        <v>209.57320805760401</v>
      </c>
      <c r="I401">
        <v>185.60390599042699</v>
      </c>
      <c r="J401">
        <v>176.10170482525399</v>
      </c>
      <c r="K401">
        <v>169.64514365801099</v>
      </c>
      <c r="L401">
        <v>170.638872908449</v>
      </c>
      <c r="M401">
        <v>180.22425364541101</v>
      </c>
      <c r="N401">
        <v>166.491946061915</v>
      </c>
      <c r="O401">
        <v>155.70911117091501</v>
      </c>
      <c r="P401">
        <v>162.17779530836901</v>
      </c>
      <c r="Q401">
        <v>152.58384613482301</v>
      </c>
      <c r="R401">
        <v>147.11622089944399</v>
      </c>
      <c r="S401">
        <v>153.08859879899501</v>
      </c>
      <c r="T401">
        <v>119.436612853627</v>
      </c>
      <c r="U401">
        <v>104.89150976325</v>
      </c>
      <c r="V401">
        <v>86.321942143789101</v>
      </c>
      <c r="W401">
        <v>88.694886375075299</v>
      </c>
      <c r="X401">
        <v>81.686632129643399</v>
      </c>
      <c r="Y401">
        <v>79.584431466890805</v>
      </c>
      <c r="Z401">
        <v>72.952911998626504</v>
      </c>
      <c r="AA401">
        <v>63.0880352655509</v>
      </c>
      <c r="AB401">
        <v>81.960057328128002</v>
      </c>
      <c r="AC401">
        <v>60.840738157141097</v>
      </c>
      <c r="AD401">
        <v>40.936483428739898</v>
      </c>
      <c r="AI401">
        <v>144.608204444042</v>
      </c>
      <c r="AJ401">
        <v>154.80858360785001</v>
      </c>
      <c r="AK401">
        <v>196.18163497441199</v>
      </c>
      <c r="AL401">
        <v>197.74817454991501</v>
      </c>
      <c r="AM401">
        <v>203.741067539033</v>
      </c>
      <c r="AN401">
        <v>187.44778978279601</v>
      </c>
      <c r="AO401">
        <v>96.236778125040004</v>
      </c>
      <c r="AU401">
        <v>94.495743899996597</v>
      </c>
      <c r="AV401">
        <v>20.302403481240599</v>
      </c>
      <c r="AW401">
        <v>161.79708982777001</v>
      </c>
      <c r="AX401">
        <v>142.89920549521599</v>
      </c>
      <c r="AY401">
        <v>118.15685376740799</v>
      </c>
      <c r="AZ401">
        <f t="shared" si="29"/>
        <v>135.26788518737283</v>
      </c>
      <c r="BA401">
        <f t="shared" si="28"/>
        <v>133.34893207725321</v>
      </c>
      <c r="BB401">
        <v>124.348843390567</v>
      </c>
    </row>
    <row r="402" spans="1:54" x14ac:dyDescent="0.35">
      <c r="A402">
        <v>400</v>
      </c>
      <c r="B402" s="1">
        <v>43308</v>
      </c>
      <c r="C402" t="s">
        <v>305</v>
      </c>
      <c r="D402">
        <v>99.644243588342903</v>
      </c>
      <c r="E402">
        <v>167.30019298069601</v>
      </c>
      <c r="F402">
        <v>167.191919088535</v>
      </c>
      <c r="G402">
        <v>191.50569584741601</v>
      </c>
      <c r="H402">
        <v>195.96164020603601</v>
      </c>
      <c r="I402">
        <v>178.109860515229</v>
      </c>
      <c r="J402">
        <v>168.03200115188699</v>
      </c>
      <c r="K402">
        <v>158.82117694201199</v>
      </c>
      <c r="L402">
        <v>173.95556179593399</v>
      </c>
      <c r="M402">
        <v>165.05274122821399</v>
      </c>
      <c r="N402">
        <v>156.794686295704</v>
      </c>
      <c r="O402">
        <v>152.87568358067301</v>
      </c>
      <c r="P402">
        <v>153.167637220209</v>
      </c>
      <c r="Q402">
        <v>140.289649023436</v>
      </c>
      <c r="R402">
        <v>134.63268876480399</v>
      </c>
      <c r="S402">
        <v>139.39408877382601</v>
      </c>
      <c r="T402">
        <v>106.645339533811</v>
      </c>
      <c r="U402">
        <v>90.361317505479093</v>
      </c>
      <c r="V402">
        <v>67.120676035758805</v>
      </c>
      <c r="W402">
        <v>75.751090763465399</v>
      </c>
      <c r="X402">
        <v>65.522596184452496</v>
      </c>
      <c r="Y402">
        <v>58.667300390786998</v>
      </c>
      <c r="Z402">
        <v>54.182596977629601</v>
      </c>
      <c r="AA402">
        <v>54.010732984797002</v>
      </c>
      <c r="AB402">
        <v>87.693415490084107</v>
      </c>
      <c r="AC402">
        <v>80.393894504105901</v>
      </c>
      <c r="AD402">
        <v>84.546382371565102</v>
      </c>
      <c r="AI402">
        <v>141.47020655043301</v>
      </c>
      <c r="AJ402">
        <v>152.63728834700001</v>
      </c>
      <c r="AK402">
        <v>177.44248393091999</v>
      </c>
      <c r="AL402">
        <v>184.86337406047201</v>
      </c>
      <c r="AM402">
        <v>200.68139425974101</v>
      </c>
      <c r="AN402">
        <v>186.976513518084</v>
      </c>
      <c r="AO402">
        <v>85.6093378157139</v>
      </c>
      <c r="AS402">
        <v>24.7330316362935</v>
      </c>
      <c r="AU402">
        <v>80.9013605525965</v>
      </c>
      <c r="AV402">
        <v>17.5197151453931</v>
      </c>
      <c r="AW402">
        <v>169.201929631013</v>
      </c>
      <c r="AX402">
        <v>150.750336609638</v>
      </c>
      <c r="AY402">
        <v>124.726469851811</v>
      </c>
      <c r="AZ402">
        <f t="shared" si="29"/>
        <v>126.62845629134992</v>
      </c>
      <c r="BA402">
        <f t="shared" si="28"/>
        <v>124.70950318123029</v>
      </c>
      <c r="BB402">
        <v>124.684608331543</v>
      </c>
    </row>
    <row r="403" spans="1:54" x14ac:dyDescent="0.35">
      <c r="A403">
        <v>401</v>
      </c>
      <c r="B403" s="1">
        <v>43313</v>
      </c>
      <c r="C403" t="s">
        <v>390</v>
      </c>
      <c r="D403">
        <v>95.195199011890395</v>
      </c>
      <c r="E403">
        <v>163.13349324443601</v>
      </c>
      <c r="F403">
        <v>161.51309881381999</v>
      </c>
      <c r="G403">
        <v>192.26652233864101</v>
      </c>
      <c r="H403">
        <v>193.98387061936799</v>
      </c>
      <c r="I403">
        <v>173.21308160897101</v>
      </c>
      <c r="J403">
        <v>165.38186623824001</v>
      </c>
      <c r="K403">
        <v>154.425229812666</v>
      </c>
      <c r="L403">
        <v>170.87449183498401</v>
      </c>
      <c r="M403">
        <v>159.41179405383599</v>
      </c>
      <c r="N403">
        <v>154.65626993180101</v>
      </c>
      <c r="O403">
        <v>148.832283654555</v>
      </c>
      <c r="P403">
        <v>148.20524946911999</v>
      </c>
      <c r="Q403">
        <v>135.76572853567001</v>
      </c>
      <c r="R403">
        <v>133.91264159870201</v>
      </c>
      <c r="S403">
        <v>139.04301204423999</v>
      </c>
      <c r="T403">
        <v>104.863253524271</v>
      </c>
      <c r="U403">
        <v>88.838186203930306</v>
      </c>
      <c r="V403">
        <v>64.719112886149105</v>
      </c>
      <c r="W403">
        <v>73.901873923091998</v>
      </c>
      <c r="X403">
        <v>63.678498072060897</v>
      </c>
      <c r="Y403">
        <v>59.816742266988797</v>
      </c>
      <c r="Z403">
        <v>56.937029885420401</v>
      </c>
      <c r="AA403">
        <v>54.753859453892296</v>
      </c>
      <c r="AB403">
        <v>65.647713157527406</v>
      </c>
      <c r="AC403">
        <v>50.182914931573102</v>
      </c>
      <c r="AJ403">
        <v>130.803570678178</v>
      </c>
      <c r="AK403">
        <v>154.40890368132199</v>
      </c>
      <c r="AL403">
        <v>164.521102993223</v>
      </c>
      <c r="AM403">
        <v>176.46134302534301</v>
      </c>
      <c r="AN403">
        <v>157.616642568591</v>
      </c>
      <c r="AO403">
        <v>67.617809549684594</v>
      </c>
      <c r="AU403">
        <v>56.1874595125567</v>
      </c>
      <c r="AW403">
        <v>139.99037102416801</v>
      </c>
      <c r="AX403">
        <v>127.306824791487</v>
      </c>
      <c r="AY403">
        <v>106.332796618179</v>
      </c>
      <c r="AZ403">
        <f t="shared" si="29"/>
        <v>123.73332893218276</v>
      </c>
      <c r="BA403">
        <f t="shared" si="28"/>
        <v>121.81437582206313</v>
      </c>
      <c r="BB403">
        <v>125.19614085354399</v>
      </c>
    </row>
    <row r="404" spans="1:54" x14ac:dyDescent="0.35">
      <c r="A404">
        <v>402</v>
      </c>
      <c r="B404" s="1">
        <v>43314</v>
      </c>
      <c r="C404" t="s">
        <v>391</v>
      </c>
      <c r="D404">
        <v>95.8690763768153</v>
      </c>
      <c r="E404">
        <v>165.31082147794299</v>
      </c>
      <c r="F404">
        <v>167.593577375861</v>
      </c>
      <c r="G404">
        <v>195.783460027286</v>
      </c>
      <c r="H404">
        <v>192.49622088542199</v>
      </c>
      <c r="I404">
        <v>178.714294028138</v>
      </c>
      <c r="J404">
        <v>167.93021488922801</v>
      </c>
      <c r="K404">
        <v>163.964992477908</v>
      </c>
      <c r="L404">
        <v>176.574368412198</v>
      </c>
      <c r="M404">
        <v>162.48295597938801</v>
      </c>
      <c r="N404">
        <v>155.92641111638301</v>
      </c>
      <c r="O404">
        <v>152.68579583296901</v>
      </c>
      <c r="P404">
        <v>152.75865366985701</v>
      </c>
      <c r="Q404">
        <v>143.034947826755</v>
      </c>
      <c r="R404">
        <v>135.683117015618</v>
      </c>
      <c r="S404">
        <v>138.59758076561499</v>
      </c>
      <c r="T404">
        <v>107.98733080446399</v>
      </c>
      <c r="U404">
        <v>91.783360114666195</v>
      </c>
      <c r="V404">
        <v>71.473385844421202</v>
      </c>
      <c r="W404">
        <v>79.179047631789501</v>
      </c>
      <c r="X404">
        <v>72.6465879162905</v>
      </c>
      <c r="Y404">
        <v>58.618691649348797</v>
      </c>
      <c r="Z404">
        <v>50.706094586442397</v>
      </c>
      <c r="AA404">
        <v>52.008561924367399</v>
      </c>
      <c r="AB404">
        <v>65.566377995119097</v>
      </c>
      <c r="AC404">
        <v>52.8354979730709</v>
      </c>
      <c r="AD404">
        <v>43.578402087535302</v>
      </c>
      <c r="AJ404">
        <v>141.030099313291</v>
      </c>
      <c r="AK404">
        <v>162.57478577137601</v>
      </c>
      <c r="AL404">
        <v>160.75654668120501</v>
      </c>
      <c r="AM404">
        <v>188.901116996989</v>
      </c>
      <c r="AN404">
        <v>161.56225517561401</v>
      </c>
      <c r="AO404">
        <v>68.587186409814194</v>
      </c>
      <c r="AU404">
        <v>52.286493927129499</v>
      </c>
      <c r="AV404">
        <v>10.505038452259599</v>
      </c>
      <c r="AW404">
        <v>143.19594714316</v>
      </c>
      <c r="AX404">
        <v>131.261936459487</v>
      </c>
      <c r="AY404">
        <v>110.476668710006</v>
      </c>
      <c r="AZ404">
        <f t="shared" si="29"/>
        <v>121.65599741382185</v>
      </c>
      <c r="BA404">
        <f t="shared" si="28"/>
        <v>119.73704430370222</v>
      </c>
      <c r="BB404">
        <v>125.09483749894</v>
      </c>
    </row>
    <row r="405" spans="1:54" x14ac:dyDescent="0.35">
      <c r="A405">
        <v>403</v>
      </c>
      <c r="B405" s="1">
        <v>43322</v>
      </c>
      <c r="C405" t="s">
        <v>392</v>
      </c>
      <c r="F405">
        <v>197.99916863113401</v>
      </c>
      <c r="G405">
        <v>226.70454074219501</v>
      </c>
      <c r="H405">
        <v>227.41057197492799</v>
      </c>
      <c r="I405">
        <v>208.11518462264101</v>
      </c>
      <c r="J405">
        <v>198.665530632534</v>
      </c>
      <c r="K405">
        <v>198.35807559365699</v>
      </c>
      <c r="L405">
        <v>217.80335172697099</v>
      </c>
      <c r="P405">
        <v>179.65414665691901</v>
      </c>
      <c r="Q405">
        <v>157.917545843352</v>
      </c>
      <c r="R405">
        <v>152.75517228915601</v>
      </c>
      <c r="S405">
        <v>157.371130197573</v>
      </c>
      <c r="T405">
        <v>134.17792107380399</v>
      </c>
      <c r="U405">
        <v>111.787453543794</v>
      </c>
      <c r="V405">
        <v>98.286244732043201</v>
      </c>
      <c r="W405">
        <v>105.23268567933199</v>
      </c>
      <c r="X405">
        <v>97.952451648613206</v>
      </c>
      <c r="Y405">
        <v>105.67035117640501</v>
      </c>
      <c r="Z405">
        <v>100.43315957546</v>
      </c>
      <c r="AZ405">
        <f t="shared" si="29"/>
        <v>159.79414924113951</v>
      </c>
      <c r="BA405">
        <f t="shared" si="28"/>
        <v>157.87519613101989</v>
      </c>
      <c r="BB405">
        <v>125.207486771391</v>
      </c>
    </row>
    <row r="406" spans="1:54" x14ac:dyDescent="0.35">
      <c r="A406">
        <v>404</v>
      </c>
      <c r="B406" s="1">
        <v>43331</v>
      </c>
      <c r="C406" t="s">
        <v>393</v>
      </c>
      <c r="D406">
        <v>104.666024711893</v>
      </c>
      <c r="E406">
        <v>174.84789328818599</v>
      </c>
      <c r="F406">
        <v>172.333274972141</v>
      </c>
      <c r="G406">
        <v>202.447362539967</v>
      </c>
      <c r="H406">
        <v>200.83477663321699</v>
      </c>
      <c r="I406">
        <v>177.799817140827</v>
      </c>
      <c r="J406">
        <v>171.018528338604</v>
      </c>
      <c r="K406">
        <v>170.27885030246</v>
      </c>
      <c r="L406">
        <v>179.61057211605799</v>
      </c>
      <c r="M406">
        <v>160.994066697433</v>
      </c>
      <c r="N406">
        <v>159.78827997137901</v>
      </c>
      <c r="O406">
        <v>160.25069225626299</v>
      </c>
      <c r="P406">
        <v>153.777655540653</v>
      </c>
      <c r="Q406">
        <v>141.341860083608</v>
      </c>
      <c r="R406">
        <v>131.338645129714</v>
      </c>
      <c r="S406">
        <v>135.825469791838</v>
      </c>
      <c r="T406">
        <v>113.45477884478299</v>
      </c>
      <c r="U406">
        <v>84.459568298692901</v>
      </c>
      <c r="V406">
        <v>63.9151749731828</v>
      </c>
      <c r="W406">
        <v>73.253358914563805</v>
      </c>
      <c r="X406">
        <v>69.660544195430305</v>
      </c>
      <c r="Y406">
        <v>74.913898600821398</v>
      </c>
      <c r="Z406">
        <v>70.192547148160301</v>
      </c>
      <c r="AA406">
        <v>53.7147239659094</v>
      </c>
      <c r="AB406">
        <v>61.207119678668697</v>
      </c>
      <c r="AC406">
        <v>60.0228536385357</v>
      </c>
      <c r="AD406">
        <v>53.711293290155297</v>
      </c>
      <c r="AJ406">
        <v>128.87660280171499</v>
      </c>
      <c r="AK406">
        <v>148.92608831779799</v>
      </c>
      <c r="AL406">
        <v>163.07067710005501</v>
      </c>
      <c r="AM406">
        <v>197.58697172438301</v>
      </c>
      <c r="AN406">
        <v>186.818849369102</v>
      </c>
      <c r="AO406">
        <v>60.427199914406302</v>
      </c>
      <c r="AU406">
        <v>51.948970106071599</v>
      </c>
      <c r="AW406">
        <v>171.922552279543</v>
      </c>
      <c r="AX406">
        <v>185.08997309163101</v>
      </c>
      <c r="AZ406">
        <f t="shared" si="29"/>
        <v>129.73131988244029</v>
      </c>
      <c r="BA406">
        <f t="shared" si="28"/>
        <v>127.81236677232066</v>
      </c>
      <c r="BB406">
        <v>125.261968135012</v>
      </c>
    </row>
    <row r="407" spans="1:54" x14ac:dyDescent="0.35">
      <c r="A407">
        <v>405</v>
      </c>
      <c r="B407" s="1">
        <v>43333</v>
      </c>
      <c r="C407" t="s">
        <v>394</v>
      </c>
      <c r="D407">
        <v>113.626210946675</v>
      </c>
      <c r="E407">
        <v>180.54731877206601</v>
      </c>
      <c r="F407">
        <v>181.94334822302099</v>
      </c>
      <c r="G407">
        <v>216.92528224203099</v>
      </c>
      <c r="H407">
        <v>212.266693384815</v>
      </c>
      <c r="I407">
        <v>185.14279250723499</v>
      </c>
      <c r="J407">
        <v>178.529569763284</v>
      </c>
      <c r="K407">
        <v>185.75810863812501</v>
      </c>
      <c r="L407">
        <v>202.44537656123799</v>
      </c>
      <c r="M407">
        <v>170.759952837301</v>
      </c>
      <c r="N407">
        <v>176.356179693683</v>
      </c>
      <c r="O407">
        <v>172.71389694502301</v>
      </c>
      <c r="P407">
        <v>161.559631203067</v>
      </c>
      <c r="Q407">
        <v>150.444712241064</v>
      </c>
      <c r="R407">
        <v>141.01643081629101</v>
      </c>
      <c r="S407">
        <v>148.12685582457701</v>
      </c>
      <c r="T407">
        <v>114.260395577317</v>
      </c>
      <c r="U407">
        <v>96.4351292365577</v>
      </c>
      <c r="V407">
        <v>75.463668767686698</v>
      </c>
      <c r="W407">
        <v>86.335387439883206</v>
      </c>
      <c r="X407">
        <v>81.831271574244298</v>
      </c>
      <c r="Y407">
        <v>86.769352222119593</v>
      </c>
      <c r="Z407">
        <v>80.843392788007705</v>
      </c>
      <c r="AA407">
        <v>68.513777404948101</v>
      </c>
      <c r="AB407">
        <v>82.052855171886904</v>
      </c>
      <c r="AC407">
        <v>89.820036945191603</v>
      </c>
      <c r="AD407">
        <v>100.368225752124</v>
      </c>
      <c r="AE407">
        <v>96.453464623673199</v>
      </c>
      <c r="AJ407">
        <v>151.4101142335</v>
      </c>
      <c r="AK407">
        <v>170.66889344781299</v>
      </c>
      <c r="AL407">
        <v>178.684898455021</v>
      </c>
      <c r="AM407">
        <v>199.02438157461799</v>
      </c>
      <c r="AN407">
        <v>175.32141893066901</v>
      </c>
      <c r="AO407">
        <v>77.329137657678103</v>
      </c>
      <c r="AS407">
        <v>43.159323459166501</v>
      </c>
      <c r="AU407">
        <v>73.837485174571896</v>
      </c>
      <c r="AW407">
        <v>152.33731350782699</v>
      </c>
      <c r="AX407">
        <v>128.642157618217</v>
      </c>
      <c r="AY407">
        <v>116.550164867657</v>
      </c>
      <c r="AZ407">
        <f t="shared" si="29"/>
        <v>136.00704120589424</v>
      </c>
      <c r="BA407">
        <f t="shared" si="28"/>
        <v>134.08808809577459</v>
      </c>
      <c r="BB407">
        <v>125.84406201501299</v>
      </c>
    </row>
    <row r="408" spans="1:54" x14ac:dyDescent="0.35">
      <c r="A408">
        <v>406</v>
      </c>
      <c r="B408" s="1">
        <v>43336</v>
      </c>
      <c r="C408" t="s">
        <v>395</v>
      </c>
      <c r="D408">
        <v>131.04437702876299</v>
      </c>
      <c r="E408">
        <v>195.75809543971101</v>
      </c>
      <c r="F408">
        <v>196.59322951627399</v>
      </c>
      <c r="G408">
        <v>234.12640278201999</v>
      </c>
      <c r="H408">
        <v>224.76778440199399</v>
      </c>
      <c r="I408">
        <v>198.75181383897399</v>
      </c>
      <c r="J408">
        <v>192.84014988527301</v>
      </c>
      <c r="K408">
        <v>203.30343121178601</v>
      </c>
      <c r="L408">
        <v>217.72305353149201</v>
      </c>
      <c r="M408">
        <v>193.58555130480801</v>
      </c>
      <c r="N408">
        <v>192.074760316007</v>
      </c>
      <c r="O408">
        <v>187.11883483638701</v>
      </c>
      <c r="P408">
        <v>172.88267684839599</v>
      </c>
      <c r="Q408">
        <v>162.724088084073</v>
      </c>
      <c r="R408">
        <v>152.97864675425799</v>
      </c>
      <c r="S408">
        <v>157.91233864119101</v>
      </c>
      <c r="T408">
        <v>123.29530715974001</v>
      </c>
      <c r="U408">
        <v>104.37862498264499</v>
      </c>
      <c r="V408">
        <v>86.354444911136397</v>
      </c>
      <c r="W408">
        <v>96.148128138473894</v>
      </c>
      <c r="X408">
        <v>91.586347502350094</v>
      </c>
      <c r="Y408">
        <v>95.501099938749107</v>
      </c>
      <c r="Z408">
        <v>92.163196602162003</v>
      </c>
      <c r="AA408">
        <v>74.774450908684997</v>
      </c>
      <c r="AB408">
        <v>90.539511587239105</v>
      </c>
      <c r="AC408">
        <v>106.25959638595801</v>
      </c>
      <c r="AD408">
        <v>111.639941915359</v>
      </c>
      <c r="AE408">
        <v>115.92543363417499</v>
      </c>
      <c r="AJ408">
        <v>151.958318952025</v>
      </c>
      <c r="AK408">
        <v>169.88321362734999</v>
      </c>
      <c r="AL408">
        <v>179.54294578880501</v>
      </c>
      <c r="AM408">
        <v>201.55031039615599</v>
      </c>
      <c r="AN408">
        <v>184.29851734356001</v>
      </c>
      <c r="AO408">
        <v>81.861347203585595</v>
      </c>
      <c r="AS408">
        <v>57.272042418924698</v>
      </c>
      <c r="AU408">
        <v>75.530657169118697</v>
      </c>
      <c r="AV408">
        <v>16.194963299951802</v>
      </c>
      <c r="AW408">
        <v>154.77283758587299</v>
      </c>
      <c r="AX408">
        <v>132.245784738617</v>
      </c>
      <c r="AY408">
        <v>115.30341769201</v>
      </c>
      <c r="AZ408">
        <f t="shared" si="29"/>
        <v>143.07914185760146</v>
      </c>
      <c r="BA408">
        <f t="shared" si="28"/>
        <v>141.16018874748181</v>
      </c>
      <c r="BB408">
        <v>125.609713426215</v>
      </c>
    </row>
    <row r="409" spans="1:54" x14ac:dyDescent="0.35">
      <c r="A409">
        <v>407</v>
      </c>
      <c r="B409" s="1">
        <v>43338</v>
      </c>
      <c r="C409" t="s">
        <v>396</v>
      </c>
      <c r="D409">
        <v>111.904452194397</v>
      </c>
      <c r="I409">
        <v>177.83526265891999</v>
      </c>
      <c r="J409">
        <v>168.11969176276301</v>
      </c>
      <c r="K409">
        <v>177.874029991821</v>
      </c>
      <c r="L409">
        <v>194.809844331763</v>
      </c>
      <c r="M409">
        <v>173.418476049514</v>
      </c>
      <c r="N409">
        <v>173.87219014661801</v>
      </c>
      <c r="O409">
        <v>173.78542807624299</v>
      </c>
      <c r="P409">
        <v>168.043239867897</v>
      </c>
      <c r="T409">
        <v>100.8037523401</v>
      </c>
      <c r="U409">
        <v>91.207891002173497</v>
      </c>
      <c r="V409">
        <v>78.500313988385898</v>
      </c>
      <c r="W409">
        <v>85.536600111095893</v>
      </c>
      <c r="X409">
        <v>83.564395744546204</v>
      </c>
      <c r="Y409">
        <v>83.868664437804895</v>
      </c>
      <c r="Z409">
        <v>79.838411991263101</v>
      </c>
      <c r="AA409">
        <v>69.376760083874203</v>
      </c>
      <c r="AB409">
        <v>81.326374008136995</v>
      </c>
      <c r="AC409">
        <v>92.4353791478852</v>
      </c>
      <c r="AD409">
        <v>95.971302619545497</v>
      </c>
      <c r="AK409">
        <v>168.78447689972401</v>
      </c>
      <c r="AL409">
        <v>175.61310031551699</v>
      </c>
      <c r="AM409">
        <v>199.768026378662</v>
      </c>
      <c r="AN409">
        <v>179.638181429881</v>
      </c>
      <c r="AS409">
        <v>16.6786988567669</v>
      </c>
      <c r="AU409">
        <v>60.880811992577698</v>
      </c>
      <c r="AW409">
        <v>149.02873826402401</v>
      </c>
      <c r="AX409">
        <v>124.784289687149</v>
      </c>
      <c r="AY409">
        <v>110.673096595562</v>
      </c>
      <c r="AZ409">
        <f t="shared" si="29"/>
        <v>125.79109934395208</v>
      </c>
      <c r="BA409">
        <f t="shared" si="28"/>
        <v>123.87214623383245</v>
      </c>
      <c r="BB409">
        <v>125.045649362345</v>
      </c>
    </row>
    <row r="410" spans="1:54" x14ac:dyDescent="0.35">
      <c r="A410">
        <v>408</v>
      </c>
      <c r="B410" s="1">
        <v>43338</v>
      </c>
      <c r="C410" t="s">
        <v>397</v>
      </c>
      <c r="D410">
        <v>115.331217548398</v>
      </c>
      <c r="E410">
        <v>186.40474619447599</v>
      </c>
      <c r="F410">
        <v>184.97735180349</v>
      </c>
      <c r="G410">
        <v>218.608657973352</v>
      </c>
      <c r="H410">
        <v>214.85514581268501</v>
      </c>
      <c r="I410">
        <v>192.75990542896201</v>
      </c>
      <c r="J410">
        <v>181.92860629446801</v>
      </c>
      <c r="K410">
        <v>190.813218172761</v>
      </c>
      <c r="L410">
        <v>200.57182516168999</v>
      </c>
      <c r="M410">
        <v>182.11394313918601</v>
      </c>
      <c r="N410">
        <v>176.21120946017999</v>
      </c>
      <c r="O410">
        <v>175.731525074487</v>
      </c>
      <c r="P410">
        <v>168.426670762828</v>
      </c>
      <c r="Q410">
        <v>153.649907526574</v>
      </c>
      <c r="R410">
        <v>147.87836598453001</v>
      </c>
      <c r="S410">
        <v>155.07867758981499</v>
      </c>
      <c r="T410">
        <v>121.57723918875401</v>
      </c>
      <c r="U410">
        <v>101.280085750382</v>
      </c>
      <c r="V410">
        <v>84.708703322842993</v>
      </c>
      <c r="W410">
        <v>92.847556165533902</v>
      </c>
      <c r="X410">
        <v>87.985165940207196</v>
      </c>
      <c r="Y410">
        <v>91.105311803400696</v>
      </c>
      <c r="Z410">
        <v>88.162276412781395</v>
      </c>
      <c r="AA410">
        <v>75.787792757904498</v>
      </c>
      <c r="AB410">
        <v>94.596500775089694</v>
      </c>
      <c r="AC410">
        <v>102.18899146203201</v>
      </c>
      <c r="AD410">
        <v>112.635129991656</v>
      </c>
      <c r="AE410">
        <v>114.194520440478</v>
      </c>
      <c r="AJ410">
        <v>153.32039563440199</v>
      </c>
      <c r="AK410">
        <v>169.714749539694</v>
      </c>
      <c r="AL410">
        <v>179.93474195939399</v>
      </c>
      <c r="AM410">
        <v>206.828087322041</v>
      </c>
      <c r="AN410">
        <v>201.03750910123401</v>
      </c>
      <c r="AO410">
        <v>83.847746185396005</v>
      </c>
      <c r="AS410">
        <v>56.274061192708302</v>
      </c>
      <c r="AU410">
        <v>75.972612164879806</v>
      </c>
      <c r="AV410">
        <v>18.4430029540096</v>
      </c>
      <c r="AW410">
        <v>172.45480877887701</v>
      </c>
      <c r="AX410">
        <v>142.42470587318601</v>
      </c>
      <c r="AY410">
        <v>126.991940629908</v>
      </c>
      <c r="AZ410">
        <f t="shared" si="29"/>
        <v>139.99136523186687</v>
      </c>
      <c r="BA410">
        <f t="shared" si="28"/>
        <v>138.07241212174722</v>
      </c>
      <c r="BB410">
        <v>125.046667726986</v>
      </c>
    </row>
    <row r="411" spans="1:54" x14ac:dyDescent="0.35">
      <c r="A411">
        <v>409</v>
      </c>
      <c r="B411" s="1">
        <v>43341</v>
      </c>
      <c r="C411" t="s">
        <v>398</v>
      </c>
      <c r="D411">
        <v>106.96314451604199</v>
      </c>
      <c r="E411">
        <v>178.37665361151701</v>
      </c>
      <c r="F411">
        <v>174.97261692260301</v>
      </c>
      <c r="G411">
        <v>207.985628502563</v>
      </c>
      <c r="H411">
        <v>204.812327106705</v>
      </c>
      <c r="I411">
        <v>183.218993056409</v>
      </c>
      <c r="J411">
        <v>172.90234074184701</v>
      </c>
      <c r="K411">
        <v>179.730375040767</v>
      </c>
      <c r="L411">
        <v>191.04028757494399</v>
      </c>
      <c r="M411">
        <v>173.97407638064999</v>
      </c>
      <c r="N411">
        <v>164.800289972759</v>
      </c>
      <c r="O411">
        <v>165.51764722063999</v>
      </c>
      <c r="P411">
        <v>160.39523313854599</v>
      </c>
      <c r="Q411">
        <v>145.40608758513699</v>
      </c>
      <c r="R411">
        <v>141.62820698922201</v>
      </c>
      <c r="S411">
        <v>146.534275021919</v>
      </c>
      <c r="T411">
        <v>114.761691019125</v>
      </c>
      <c r="U411">
        <v>94.085256698265297</v>
      </c>
      <c r="V411">
        <v>75.5300841377246</v>
      </c>
      <c r="W411">
        <v>82.259796565919203</v>
      </c>
      <c r="X411">
        <v>78.962842730195405</v>
      </c>
      <c r="Y411">
        <v>82.421622822967905</v>
      </c>
      <c r="Z411">
        <v>78.438581805777801</v>
      </c>
      <c r="AA411">
        <v>65.040432762319</v>
      </c>
      <c r="AB411">
        <v>81.989650402013496</v>
      </c>
      <c r="AC411">
        <v>76.804702398434202</v>
      </c>
      <c r="AD411">
        <v>70.135584662158095</v>
      </c>
      <c r="AJ411">
        <v>141.40414554231299</v>
      </c>
      <c r="AK411">
        <v>164.077558891308</v>
      </c>
      <c r="AL411">
        <v>163.548420703613</v>
      </c>
      <c r="AM411">
        <v>196.442535657354</v>
      </c>
      <c r="AN411">
        <v>191.434701484947</v>
      </c>
      <c r="AO411">
        <v>72.686011877388793</v>
      </c>
      <c r="AS411">
        <v>8.3258869892934406</v>
      </c>
      <c r="AU411">
        <v>58.132562970043402</v>
      </c>
      <c r="AW411">
        <v>165.91804231221599</v>
      </c>
      <c r="AX411">
        <v>139.04926737844301</v>
      </c>
      <c r="AY411">
        <v>123.73618221696999</v>
      </c>
      <c r="AZ411">
        <f t="shared" si="29"/>
        <v>132.19588803713313</v>
      </c>
      <c r="BA411">
        <f t="shared" si="28"/>
        <v>130.27693492701349</v>
      </c>
      <c r="BB411">
        <v>123.862627069898</v>
      </c>
    </row>
    <row r="412" spans="1:54" x14ac:dyDescent="0.35">
      <c r="A412">
        <v>410</v>
      </c>
      <c r="B412" s="1">
        <v>43346</v>
      </c>
      <c r="C412" t="s">
        <v>260</v>
      </c>
      <c r="D412">
        <v>113.034047596886</v>
      </c>
      <c r="E412">
        <v>174.07433602550901</v>
      </c>
      <c r="F412">
        <v>186.10456210987601</v>
      </c>
      <c r="G412">
        <v>213.943335011421</v>
      </c>
      <c r="H412">
        <v>208.31596157467999</v>
      </c>
      <c r="I412">
        <v>188.11240966907999</v>
      </c>
      <c r="J412">
        <v>182.17406974807599</v>
      </c>
      <c r="K412">
        <v>183.71009540920201</v>
      </c>
      <c r="L412">
        <v>195.52516460018199</v>
      </c>
      <c r="M412">
        <v>174.83201634900101</v>
      </c>
      <c r="N412">
        <v>177.343578675326</v>
      </c>
      <c r="O412">
        <v>170.16302135810699</v>
      </c>
      <c r="P412">
        <v>164.73773958997</v>
      </c>
      <c r="Q412">
        <v>156.01692236863099</v>
      </c>
      <c r="R412">
        <v>145.85725456268</v>
      </c>
      <c r="S412">
        <v>153.03930154589</v>
      </c>
      <c r="T412">
        <v>110.601915212058</v>
      </c>
      <c r="U412">
        <v>103.75397653938199</v>
      </c>
      <c r="V412">
        <v>81.348554965304302</v>
      </c>
      <c r="W412">
        <v>95.267149852881303</v>
      </c>
      <c r="X412">
        <v>86.911269839910901</v>
      </c>
      <c r="Y412">
        <v>89.945155665027201</v>
      </c>
      <c r="Z412">
        <v>77.937220292568796</v>
      </c>
      <c r="AA412">
        <v>71.619672985375303</v>
      </c>
      <c r="AB412">
        <v>78.573385259629504</v>
      </c>
      <c r="AC412">
        <v>75.666973316346201</v>
      </c>
      <c r="AD412">
        <v>76.607828583633406</v>
      </c>
      <c r="AJ412">
        <v>146.298717368882</v>
      </c>
      <c r="AK412">
        <v>165.49786166781499</v>
      </c>
      <c r="AL412">
        <v>185.410406147787</v>
      </c>
      <c r="AM412">
        <v>190.523863431282</v>
      </c>
      <c r="AN412">
        <v>179.853742308319</v>
      </c>
      <c r="AO412">
        <v>80.4707793154098</v>
      </c>
      <c r="AS412">
        <v>9.1875140340304107</v>
      </c>
      <c r="AU412">
        <v>65.837244588373693</v>
      </c>
      <c r="AV412">
        <v>13.2052955667906</v>
      </c>
      <c r="AW412">
        <v>159.66268396018</v>
      </c>
      <c r="AX412">
        <v>127.245700563623</v>
      </c>
      <c r="AY412">
        <v>119.99345021483001</v>
      </c>
      <c r="AZ412">
        <f t="shared" si="29"/>
        <v>132.77959430446046</v>
      </c>
      <c r="BA412">
        <f t="shared" si="28"/>
        <v>130.86064119434081</v>
      </c>
      <c r="BB412">
        <v>123.680083975942</v>
      </c>
    </row>
    <row r="413" spans="1:54" x14ac:dyDescent="0.35">
      <c r="A413">
        <v>411</v>
      </c>
      <c r="B413" s="1">
        <v>43346</v>
      </c>
      <c r="C413" t="s">
        <v>399</v>
      </c>
      <c r="D413">
        <v>104.393733398121</v>
      </c>
      <c r="E413">
        <v>170.74746204994901</v>
      </c>
      <c r="F413">
        <v>179.86023230557799</v>
      </c>
      <c r="G413">
        <v>207.996457450702</v>
      </c>
      <c r="H413">
        <v>200.71272162714101</v>
      </c>
      <c r="I413">
        <v>181.114737163515</v>
      </c>
      <c r="J413">
        <v>176.233340450463</v>
      </c>
      <c r="K413">
        <v>178.01050771674801</v>
      </c>
      <c r="L413">
        <v>188.22959936578999</v>
      </c>
      <c r="M413">
        <v>169.108095981947</v>
      </c>
      <c r="N413">
        <v>171.448388531598</v>
      </c>
      <c r="O413">
        <v>163.39981686533901</v>
      </c>
      <c r="P413">
        <v>157.903345652383</v>
      </c>
      <c r="Q413">
        <v>143.96485739565901</v>
      </c>
      <c r="R413">
        <v>136.63687612300501</v>
      </c>
      <c r="S413">
        <v>141.605149761977</v>
      </c>
      <c r="T413">
        <v>108.418322332139</v>
      </c>
      <c r="U413">
        <v>91.295694275344005</v>
      </c>
      <c r="V413">
        <v>72.276290213896402</v>
      </c>
      <c r="W413">
        <v>81.137388096079903</v>
      </c>
      <c r="X413">
        <v>75.999580292539605</v>
      </c>
      <c r="Y413">
        <v>78.644179358328103</v>
      </c>
      <c r="Z413">
        <v>68.6842240337444</v>
      </c>
      <c r="AA413">
        <v>56.962269849401899</v>
      </c>
      <c r="AB413">
        <v>57.386382816414198</v>
      </c>
      <c r="AC413">
        <v>57.704684215161997</v>
      </c>
      <c r="AD413">
        <v>54.541202356846703</v>
      </c>
      <c r="AJ413">
        <v>125.187106709909</v>
      </c>
      <c r="AK413">
        <v>147.75534499319701</v>
      </c>
      <c r="AL413">
        <v>146.90018334958501</v>
      </c>
      <c r="AM413">
        <v>172.68337564400301</v>
      </c>
      <c r="AN413">
        <v>151.115358322444</v>
      </c>
      <c r="AO413">
        <v>56.738459875169802</v>
      </c>
      <c r="AU413">
        <v>47.687620770164301</v>
      </c>
      <c r="AW413">
        <v>128.71872693876301</v>
      </c>
      <c r="AX413">
        <v>114.22996831771501</v>
      </c>
      <c r="AY413">
        <v>96.444807735555102</v>
      </c>
      <c r="AZ413">
        <f t="shared" si="29"/>
        <v>125.99666195503559</v>
      </c>
      <c r="BA413">
        <f t="shared" si="28"/>
        <v>124.07770884491596</v>
      </c>
      <c r="BB413">
        <v>122.724999894277</v>
      </c>
    </row>
    <row r="414" spans="1:54" x14ac:dyDescent="0.35">
      <c r="A414">
        <v>412</v>
      </c>
      <c r="B414" s="1">
        <v>43347</v>
      </c>
      <c r="C414" t="s">
        <v>400</v>
      </c>
      <c r="I414">
        <v>187.628363032214</v>
      </c>
      <c r="J414">
        <v>183.27293707672499</v>
      </c>
      <c r="K414">
        <v>185.75979129029901</v>
      </c>
      <c r="L414">
        <v>194.39657927496901</v>
      </c>
      <c r="M414">
        <v>216.31068820227799</v>
      </c>
      <c r="N414">
        <v>179.45134274743901</v>
      </c>
      <c r="V414">
        <v>81.2295934178468</v>
      </c>
      <c r="W414">
        <v>94.930565863622704</v>
      </c>
      <c r="X414">
        <v>90.113223127208997</v>
      </c>
      <c r="Y414">
        <v>92.955240622392196</v>
      </c>
      <c r="Z414">
        <v>86.274912792662604</v>
      </c>
      <c r="AA414">
        <v>67.833022988970995</v>
      </c>
      <c r="AB414">
        <v>77.325808411730094</v>
      </c>
      <c r="AC414">
        <v>84.264236552745999</v>
      </c>
      <c r="AD414">
        <v>86.282671131112906</v>
      </c>
      <c r="AL414">
        <v>179.87132661965899</v>
      </c>
      <c r="AM414">
        <v>198.26081307413801</v>
      </c>
      <c r="AN414">
        <v>186.08065214919799</v>
      </c>
      <c r="AU414">
        <v>87.842785260775798</v>
      </c>
      <c r="AW414">
        <v>165.12110424899601</v>
      </c>
      <c r="AX414">
        <v>128.130000372609</v>
      </c>
      <c r="AY414">
        <v>122.129571109103</v>
      </c>
      <c r="AZ414">
        <f t="shared" si="29"/>
        <v>135.24841951666801</v>
      </c>
      <c r="BA414">
        <f t="shared" si="28"/>
        <v>133.32946640654836</v>
      </c>
      <c r="BB414">
        <v>122.68857332169399</v>
      </c>
    </row>
    <row r="415" spans="1:54" x14ac:dyDescent="0.35">
      <c r="A415">
        <v>413</v>
      </c>
      <c r="B415" s="1">
        <v>43348</v>
      </c>
      <c r="C415" t="s">
        <v>401</v>
      </c>
      <c r="D415">
        <v>113.201650380085</v>
      </c>
      <c r="E415">
        <v>176.165367421822</v>
      </c>
      <c r="F415">
        <v>185.51086491930201</v>
      </c>
      <c r="G415">
        <v>225.222547733434</v>
      </c>
      <c r="H415">
        <v>212.086968489452</v>
      </c>
      <c r="I415">
        <v>192.79969550824001</v>
      </c>
      <c r="J415">
        <v>189.08794659094201</v>
      </c>
      <c r="K415">
        <v>183.50594206619201</v>
      </c>
      <c r="L415">
        <v>195.291867338103</v>
      </c>
      <c r="M415">
        <v>178.837277984856</v>
      </c>
      <c r="N415">
        <v>185.192566660296</v>
      </c>
      <c r="O415">
        <v>168.77787546900601</v>
      </c>
      <c r="P415">
        <v>174.212897458475</v>
      </c>
      <c r="Q415">
        <v>151.509899287813</v>
      </c>
      <c r="R415">
        <v>146.80295819154799</v>
      </c>
      <c r="S415">
        <v>151.42364275674601</v>
      </c>
      <c r="T415">
        <v>113.027836375943</v>
      </c>
      <c r="U415">
        <v>99.159287587901304</v>
      </c>
      <c r="V415">
        <v>84.9242516248475</v>
      </c>
      <c r="W415">
        <v>98.409731103833096</v>
      </c>
      <c r="X415">
        <v>96.682741645883993</v>
      </c>
      <c r="Y415">
        <v>89.079001046851999</v>
      </c>
      <c r="Z415">
        <v>83.348461026015201</v>
      </c>
      <c r="AA415">
        <v>69.6615473842282</v>
      </c>
      <c r="AB415">
        <v>91.996358226564695</v>
      </c>
      <c r="AC415">
        <v>90.338421313398001</v>
      </c>
      <c r="AD415">
        <v>106.91461939145501</v>
      </c>
      <c r="AE415">
        <v>110.07357851203</v>
      </c>
      <c r="AJ415">
        <v>143.49932583137399</v>
      </c>
      <c r="AK415">
        <v>174.66482520368999</v>
      </c>
      <c r="AL415">
        <v>185.349237889069</v>
      </c>
      <c r="AM415">
        <v>205.80400248944099</v>
      </c>
      <c r="AN415">
        <v>206.58935720465499</v>
      </c>
      <c r="AO415">
        <v>77.480881277825205</v>
      </c>
      <c r="AS415">
        <v>52.268817300447097</v>
      </c>
      <c r="AU415">
        <v>81.253048740318206</v>
      </c>
      <c r="AW415">
        <v>180.35287745167901</v>
      </c>
      <c r="AX415">
        <v>153.423613172156</v>
      </c>
      <c r="AY415">
        <v>126.528693108645</v>
      </c>
      <c r="AZ415">
        <f t="shared" si="29"/>
        <v>142.31949956832216</v>
      </c>
      <c r="BA415">
        <f t="shared" si="28"/>
        <v>140.40054645820254</v>
      </c>
      <c r="BB415">
        <v>122.391663575633</v>
      </c>
    </row>
    <row r="416" spans="1:54" x14ac:dyDescent="0.35">
      <c r="A416">
        <v>414</v>
      </c>
      <c r="B416" s="1">
        <v>43361</v>
      </c>
      <c r="C416" t="s">
        <v>402</v>
      </c>
      <c r="D416">
        <v>91.660158787183306</v>
      </c>
      <c r="E416">
        <v>172.280597307693</v>
      </c>
      <c r="F416">
        <v>175.420899261589</v>
      </c>
      <c r="G416">
        <v>196.280506172739</v>
      </c>
      <c r="H416">
        <v>191.30736001915599</v>
      </c>
      <c r="I416">
        <v>179.65987419739201</v>
      </c>
      <c r="J416">
        <v>175.18425764838099</v>
      </c>
      <c r="K416">
        <v>163.67855942604501</v>
      </c>
      <c r="L416">
        <v>172.58934647970801</v>
      </c>
      <c r="M416">
        <v>166.726366187542</v>
      </c>
      <c r="N416">
        <v>159.29946969256901</v>
      </c>
      <c r="O416">
        <v>150.64317154730901</v>
      </c>
      <c r="P416">
        <v>145.49295312124201</v>
      </c>
      <c r="Q416">
        <v>129.08714543750401</v>
      </c>
      <c r="R416">
        <v>121.04274442725099</v>
      </c>
      <c r="S416">
        <v>130.298476671071</v>
      </c>
      <c r="T416">
        <v>98.760914982099294</v>
      </c>
      <c r="U416">
        <v>81.971671115354297</v>
      </c>
      <c r="V416">
        <v>63.816659836568803</v>
      </c>
      <c r="W416">
        <v>71.332197869114694</v>
      </c>
      <c r="X416">
        <v>63.588319108398899</v>
      </c>
      <c r="Y416">
        <v>63.3455046086994</v>
      </c>
      <c r="Z416">
        <v>59.1207891903316</v>
      </c>
      <c r="AA416">
        <v>63.527021665214001</v>
      </c>
      <c r="AB416">
        <v>87.394475768946407</v>
      </c>
      <c r="AC416">
        <v>65.070193706366297</v>
      </c>
      <c r="AD416">
        <v>76.849352373502995</v>
      </c>
      <c r="AE416">
        <v>104.214342244164</v>
      </c>
      <c r="AJ416">
        <v>133.63676863677</v>
      </c>
      <c r="AK416">
        <v>154.58234507712601</v>
      </c>
      <c r="AL416">
        <v>144.807597906784</v>
      </c>
      <c r="AM416">
        <v>147.360238257535</v>
      </c>
      <c r="AN416">
        <v>143.88310164766301</v>
      </c>
      <c r="AO416">
        <v>64.973009872677295</v>
      </c>
      <c r="AS416">
        <v>35.136007197404503</v>
      </c>
      <c r="AU416">
        <v>48.069874807582003</v>
      </c>
      <c r="AW416">
        <v>132.54691019363199</v>
      </c>
      <c r="AX416">
        <v>129.77923026834301</v>
      </c>
      <c r="AY416">
        <v>122.523662945089</v>
      </c>
      <c r="AZ416">
        <f t="shared" si="29"/>
        <v>119.92159168368565</v>
      </c>
      <c r="BA416">
        <f t="shared" si="28"/>
        <v>118.00263857356602</v>
      </c>
      <c r="BB416">
        <v>121.63322979081499</v>
      </c>
    </row>
    <row r="417" spans="1:54" x14ac:dyDescent="0.35">
      <c r="A417">
        <v>415</v>
      </c>
      <c r="B417" s="1">
        <v>43362</v>
      </c>
      <c r="C417" t="s">
        <v>220</v>
      </c>
      <c r="D417">
        <v>129.171337230304</v>
      </c>
      <c r="E417">
        <v>195.291530683301</v>
      </c>
      <c r="F417">
        <v>201.32791122033501</v>
      </c>
      <c r="G417">
        <v>219.28006886365901</v>
      </c>
      <c r="H417">
        <v>225.170827619383</v>
      </c>
      <c r="I417">
        <v>211.73504959058599</v>
      </c>
      <c r="J417">
        <v>205.06412234389001</v>
      </c>
      <c r="K417">
        <v>189.59228831877101</v>
      </c>
      <c r="L417">
        <v>197.04217396179499</v>
      </c>
      <c r="M417">
        <v>192.59158052941299</v>
      </c>
      <c r="N417">
        <v>189.68625030501599</v>
      </c>
      <c r="O417">
        <v>180.61160107962399</v>
      </c>
      <c r="P417">
        <v>174.570141819529</v>
      </c>
      <c r="Q417">
        <v>155.40792969044799</v>
      </c>
      <c r="R417">
        <v>149.239696009835</v>
      </c>
      <c r="S417">
        <v>156.35799438339501</v>
      </c>
      <c r="T417">
        <v>116.685876231694</v>
      </c>
      <c r="U417">
        <v>106.55818400972601</v>
      </c>
      <c r="V417">
        <v>88.6167182116763</v>
      </c>
      <c r="W417">
        <v>99.130073356720501</v>
      </c>
      <c r="X417">
        <v>89.118795133469007</v>
      </c>
      <c r="Y417">
        <v>90.309984113019993</v>
      </c>
      <c r="Z417">
        <v>88.485740146851597</v>
      </c>
      <c r="AA417">
        <v>91.066065111796206</v>
      </c>
      <c r="AB417">
        <v>84.997998107258496</v>
      </c>
      <c r="AC417">
        <v>81.283346148948695</v>
      </c>
      <c r="AD417">
        <v>80.849064964319993</v>
      </c>
      <c r="AE417">
        <v>91.913106524846995</v>
      </c>
      <c r="AJ417">
        <v>151.821990260295</v>
      </c>
      <c r="AK417">
        <v>169.56143641056499</v>
      </c>
      <c r="AL417">
        <v>169.80478167803699</v>
      </c>
      <c r="AM417">
        <v>168.20429227741499</v>
      </c>
      <c r="AN417">
        <v>147.409185434764</v>
      </c>
      <c r="AO417">
        <v>81.889852741971197</v>
      </c>
      <c r="AS417">
        <v>38.582842858646899</v>
      </c>
      <c r="AU417">
        <v>64.866527008035902</v>
      </c>
      <c r="AV417">
        <v>21.401189201703701</v>
      </c>
      <c r="AW417">
        <v>130.83025117115699</v>
      </c>
      <c r="AX417">
        <v>120.594729479485</v>
      </c>
      <c r="AY417">
        <v>114.42132991541899</v>
      </c>
      <c r="AZ417">
        <f t="shared" si="29"/>
        <v>136.51359660367768</v>
      </c>
      <c r="BA417">
        <f t="shared" si="28"/>
        <v>134.59464349355807</v>
      </c>
      <c r="BB417">
        <v>121.409302648457</v>
      </c>
    </row>
    <row r="418" spans="1:54" x14ac:dyDescent="0.35">
      <c r="A418">
        <v>416</v>
      </c>
      <c r="B418" s="1">
        <v>43373</v>
      </c>
      <c r="C418" t="s">
        <v>403</v>
      </c>
      <c r="D418">
        <v>71.942829658055203</v>
      </c>
      <c r="E418">
        <v>130.34170306258099</v>
      </c>
      <c r="F418">
        <v>143.75843731798901</v>
      </c>
      <c r="G418">
        <v>155.110003026897</v>
      </c>
      <c r="H418">
        <v>155.21685076042701</v>
      </c>
      <c r="I418">
        <v>140.94525381021799</v>
      </c>
      <c r="J418">
        <v>134.91736943675099</v>
      </c>
      <c r="K418">
        <v>128.57374328927099</v>
      </c>
      <c r="L418">
        <v>133.89144051225199</v>
      </c>
      <c r="M418">
        <v>131.90473718934001</v>
      </c>
      <c r="N418">
        <v>126.36822204100601</v>
      </c>
      <c r="O418">
        <v>112.44243397475699</v>
      </c>
      <c r="P418">
        <v>113.874473456348</v>
      </c>
      <c r="Q418">
        <v>95.325843508886507</v>
      </c>
      <c r="R418">
        <v>90.447687910790805</v>
      </c>
      <c r="S418">
        <v>101.16563234258599</v>
      </c>
      <c r="T418">
        <v>67.613916980144793</v>
      </c>
      <c r="U418">
        <v>49.6953130359921</v>
      </c>
      <c r="V418">
        <v>33.759468841288502</v>
      </c>
      <c r="W418">
        <v>36.463068917451103</v>
      </c>
      <c r="X418">
        <v>31.875259718022999</v>
      </c>
      <c r="Y418">
        <v>34.744737533642997</v>
      </c>
      <c r="Z418">
        <v>36.254994846131702</v>
      </c>
      <c r="AA418">
        <v>47.468333490232901</v>
      </c>
      <c r="AB418">
        <v>45.236424827311097</v>
      </c>
      <c r="AC418">
        <v>33.094382999822798</v>
      </c>
      <c r="AL418">
        <v>89.037560868515996</v>
      </c>
      <c r="AM418">
        <v>100.659904167276</v>
      </c>
      <c r="AN418">
        <v>89.476306092127999</v>
      </c>
      <c r="AW418">
        <v>80.686524268368302</v>
      </c>
      <c r="AX418">
        <v>75.386625915189498</v>
      </c>
      <c r="AY418">
        <v>67.890308132287998</v>
      </c>
      <c r="AZ418">
        <f t="shared" si="29"/>
        <v>90.174055997873822</v>
      </c>
      <c r="BA418">
        <f t="shared" si="28"/>
        <v>88.255102887754191</v>
      </c>
      <c r="BB418">
        <v>121.037208237792</v>
      </c>
    </row>
    <row r="419" spans="1:54" x14ac:dyDescent="0.35">
      <c r="A419">
        <v>417</v>
      </c>
      <c r="B419" s="1">
        <v>43396</v>
      </c>
      <c r="C419" t="s">
        <v>404</v>
      </c>
      <c r="D419">
        <v>121.018579467572</v>
      </c>
      <c r="E419">
        <v>187.72741270185099</v>
      </c>
      <c r="F419">
        <v>188.75723858861599</v>
      </c>
      <c r="G419">
        <v>225.41129304567099</v>
      </c>
      <c r="H419">
        <v>222.03533699934101</v>
      </c>
      <c r="I419">
        <v>197.33698722962799</v>
      </c>
      <c r="J419">
        <v>209.934604499633</v>
      </c>
      <c r="K419">
        <v>196.98244020349199</v>
      </c>
      <c r="L419">
        <v>210.747225344833</v>
      </c>
      <c r="M419">
        <v>204.687736718042</v>
      </c>
      <c r="N419">
        <v>195.17233635517599</v>
      </c>
      <c r="O419">
        <v>171.21414238965801</v>
      </c>
      <c r="P419">
        <v>159.09449603696399</v>
      </c>
      <c r="Q419">
        <v>132.54131625766701</v>
      </c>
      <c r="R419">
        <v>123.503429558273</v>
      </c>
      <c r="S419">
        <v>128.613349659184</v>
      </c>
      <c r="T419">
        <v>95.950189626119794</v>
      </c>
      <c r="U419">
        <v>80.706893492692501</v>
      </c>
      <c r="V419">
        <v>57.275211452487902</v>
      </c>
      <c r="W419">
        <v>64.682997433285905</v>
      </c>
      <c r="X419">
        <v>59.389571786641497</v>
      </c>
      <c r="Y419">
        <v>64.846825049352205</v>
      </c>
      <c r="Z419">
        <v>76.680908311201307</v>
      </c>
      <c r="AA419">
        <v>76.309480810881695</v>
      </c>
      <c r="AB419">
        <v>81.852420628731096</v>
      </c>
      <c r="AC419">
        <v>77.873507578856007</v>
      </c>
      <c r="AD419">
        <v>76.272100656205794</v>
      </c>
      <c r="AE419">
        <v>94.587189752472895</v>
      </c>
      <c r="AI419">
        <v>180.69167511516801</v>
      </c>
      <c r="AJ419">
        <v>185.20213202104301</v>
      </c>
      <c r="AK419">
        <v>185.64833581856101</v>
      </c>
      <c r="AL419">
        <v>183.521689208309</v>
      </c>
      <c r="AM419">
        <v>190.47268731394101</v>
      </c>
      <c r="AN419">
        <v>146.28669535789601</v>
      </c>
      <c r="AO419">
        <v>106.61329066835501</v>
      </c>
      <c r="AP419">
        <v>29.958219773353498</v>
      </c>
      <c r="AS419">
        <v>21.678259671310698</v>
      </c>
      <c r="AU419">
        <v>82.181685419155301</v>
      </c>
      <c r="AV419">
        <v>61.831924484970301</v>
      </c>
      <c r="AW419">
        <v>115.39033591073201</v>
      </c>
      <c r="AX419">
        <v>110.76896312321701</v>
      </c>
      <c r="AY419">
        <v>104.507583519313</v>
      </c>
      <c r="AZ419">
        <f t="shared" si="29"/>
        <v>130.61806426285364</v>
      </c>
      <c r="BA419">
        <f t="shared" si="28"/>
        <v>128.69911115273402</v>
      </c>
      <c r="BB419">
        <v>120.543561639465</v>
      </c>
    </row>
    <row r="420" spans="1:54" x14ac:dyDescent="0.35">
      <c r="A420">
        <v>418</v>
      </c>
      <c r="B420" s="1">
        <v>43398</v>
      </c>
      <c r="C420" t="s">
        <v>405</v>
      </c>
      <c r="D420">
        <v>110.098825322994</v>
      </c>
      <c r="E420">
        <v>178.41500730001201</v>
      </c>
      <c r="F420">
        <v>178.50252339641301</v>
      </c>
      <c r="G420">
        <v>209.75259093363499</v>
      </c>
      <c r="H420">
        <v>208.28549366960701</v>
      </c>
      <c r="I420">
        <v>188.93577026867499</v>
      </c>
      <c r="J420">
        <v>190.70752880074599</v>
      </c>
      <c r="K420">
        <v>181.04910641626699</v>
      </c>
      <c r="L420">
        <v>191.220427998118</v>
      </c>
      <c r="M420">
        <v>181.08003619935999</v>
      </c>
      <c r="N420">
        <v>173.509133829673</v>
      </c>
      <c r="O420">
        <v>157.94887007710699</v>
      </c>
      <c r="P420">
        <v>152.325771582968</v>
      </c>
      <c r="Q420">
        <v>131.31807963945599</v>
      </c>
      <c r="R420">
        <v>122.216009434307</v>
      </c>
      <c r="S420">
        <v>128.27820039970399</v>
      </c>
      <c r="T420">
        <v>95.905231007218902</v>
      </c>
      <c r="U420">
        <v>80.287366262625298</v>
      </c>
      <c r="V420">
        <v>58.445602177232999</v>
      </c>
      <c r="W420">
        <v>65.605081521065003</v>
      </c>
      <c r="X420">
        <v>59.350253618851198</v>
      </c>
      <c r="Y420">
        <v>62.043516979288199</v>
      </c>
      <c r="Z420">
        <v>67.073081584962395</v>
      </c>
      <c r="AA420">
        <v>71.777109161242095</v>
      </c>
      <c r="AB420">
        <v>81.681291945085405</v>
      </c>
      <c r="AC420">
        <v>75.942789143938299</v>
      </c>
      <c r="AD420">
        <v>73.680752208739605</v>
      </c>
      <c r="AE420">
        <v>96.123872133286397</v>
      </c>
      <c r="AI420">
        <v>174.08771841508201</v>
      </c>
      <c r="AJ420">
        <v>180.958654098723</v>
      </c>
      <c r="AK420">
        <v>177.837274466335</v>
      </c>
      <c r="AL420">
        <v>169.72207842912499</v>
      </c>
      <c r="AM420">
        <v>165.42535614206199</v>
      </c>
      <c r="AN420">
        <v>136.02380540335901</v>
      </c>
      <c r="AO420">
        <v>99.901723192451598</v>
      </c>
      <c r="AS420">
        <v>21.308248178957001</v>
      </c>
      <c r="AU420">
        <v>69.883647831129593</v>
      </c>
      <c r="AV420">
        <v>55.857323290944997</v>
      </c>
      <c r="AW420">
        <v>126.22148496060299</v>
      </c>
      <c r="AX420">
        <v>124.70550715020001</v>
      </c>
      <c r="AY420">
        <v>119.289595869206</v>
      </c>
      <c r="AZ420">
        <f t="shared" si="29"/>
        <v>126.65321318148186</v>
      </c>
      <c r="BA420">
        <f t="shared" si="28"/>
        <v>124.73426007136223</v>
      </c>
      <c r="BB420">
        <v>119.85957056112601</v>
      </c>
    </row>
    <row r="421" spans="1:54" x14ac:dyDescent="0.35">
      <c r="A421">
        <v>419</v>
      </c>
      <c r="B421" s="1">
        <v>43402</v>
      </c>
      <c r="C421" t="s">
        <v>406</v>
      </c>
      <c r="G421">
        <v>150.38107987386101</v>
      </c>
      <c r="H421">
        <v>145.31526230293099</v>
      </c>
      <c r="I421">
        <v>126.241120697555</v>
      </c>
      <c r="J421">
        <v>119.113701165008</v>
      </c>
      <c r="K421">
        <v>128.034258395302</v>
      </c>
      <c r="L421">
        <v>139.036753812185</v>
      </c>
      <c r="M421">
        <v>135.699253832485</v>
      </c>
      <c r="N421">
        <v>127.119475862283</v>
      </c>
      <c r="R421">
        <v>81.262798021236705</v>
      </c>
      <c r="S421">
        <v>93.739652061880705</v>
      </c>
      <c r="T421">
        <v>65.314520309818406</v>
      </c>
      <c r="U421">
        <v>46.197838120136801</v>
      </c>
      <c r="V421">
        <v>21.743926435830801</v>
      </c>
      <c r="W421">
        <v>24.453490288737601</v>
      </c>
      <c r="X421">
        <v>22.345114990569702</v>
      </c>
      <c r="Y421">
        <v>24.305821017977799</v>
      </c>
      <c r="Z421">
        <v>32.084324633395603</v>
      </c>
      <c r="AA421">
        <v>43.274855761906501</v>
      </c>
      <c r="AB421">
        <v>27.0936994295052</v>
      </c>
      <c r="AC421">
        <v>29.8002871723575</v>
      </c>
      <c r="AZ421">
        <f t="shared" si="29"/>
        <v>79.12786170924818</v>
      </c>
      <c r="BA421">
        <f t="shared" si="28"/>
        <v>77.208908599128549</v>
      </c>
      <c r="BB421">
        <v>119.598159018429</v>
      </c>
    </row>
    <row r="422" spans="1:54" x14ac:dyDescent="0.35">
      <c r="A422">
        <v>420</v>
      </c>
      <c r="B422" s="1">
        <v>43403</v>
      </c>
      <c r="C422" t="s">
        <v>251</v>
      </c>
      <c r="D422">
        <v>62.084798809438396</v>
      </c>
      <c r="E422">
        <v>129.44935584999399</v>
      </c>
      <c r="F422">
        <v>142.832279886631</v>
      </c>
      <c r="G422">
        <v>160.52714301713399</v>
      </c>
      <c r="H422">
        <v>149.76049720179699</v>
      </c>
      <c r="I422">
        <v>140.423308094063</v>
      </c>
      <c r="J422">
        <v>135.71184444459101</v>
      </c>
      <c r="K422">
        <v>132.964631130898</v>
      </c>
      <c r="L422">
        <v>139.33749912097599</v>
      </c>
      <c r="M422">
        <v>133.84100709643701</v>
      </c>
      <c r="N422">
        <v>126.704646225475</v>
      </c>
      <c r="O422">
        <v>113.561611201765</v>
      </c>
      <c r="P422">
        <v>107.963627940969</v>
      </c>
      <c r="Q422">
        <v>84.179409219468198</v>
      </c>
      <c r="R422">
        <v>81.751954241527102</v>
      </c>
      <c r="S422">
        <v>99.199576219387396</v>
      </c>
      <c r="T422">
        <v>58.890258243085</v>
      </c>
      <c r="U422">
        <v>42.405550973403798</v>
      </c>
      <c r="V422">
        <v>30.157814093984101</v>
      </c>
      <c r="W422">
        <v>33.958470521503997</v>
      </c>
      <c r="X422">
        <v>32.352077579336601</v>
      </c>
      <c r="Y422">
        <v>43.805062758597799</v>
      </c>
      <c r="Z422">
        <v>51.844246221242699</v>
      </c>
      <c r="AA422">
        <v>57.546410263127797</v>
      </c>
      <c r="AB422">
        <v>55.279690465659797</v>
      </c>
      <c r="AC422">
        <v>32.155263860088198</v>
      </c>
      <c r="AL422">
        <v>83.595564229504802</v>
      </c>
      <c r="AM422">
        <v>95.777809705008394</v>
      </c>
      <c r="AN422">
        <v>98.415135931224498</v>
      </c>
      <c r="AW422">
        <v>89.741146592291997</v>
      </c>
      <c r="AX422">
        <v>94.254269082212105</v>
      </c>
      <c r="AY422">
        <v>91.435470677997898</v>
      </c>
      <c r="AZ422">
        <f t="shared" si="29"/>
        <v>91.622107215588116</v>
      </c>
      <c r="BA422">
        <f t="shared" si="28"/>
        <v>89.703154105468485</v>
      </c>
      <c r="BB422">
        <v>119.302344026437</v>
      </c>
    </row>
    <row r="423" spans="1:54" x14ac:dyDescent="0.35">
      <c r="A423">
        <v>421</v>
      </c>
      <c r="B423" s="1">
        <v>43403</v>
      </c>
      <c r="C423" t="s">
        <v>407</v>
      </c>
      <c r="D423">
        <v>87.400902433233</v>
      </c>
      <c r="E423">
        <v>145.455162324789</v>
      </c>
      <c r="F423">
        <v>157.35321282455601</v>
      </c>
      <c r="G423">
        <v>175.87850680466801</v>
      </c>
      <c r="H423">
        <v>163.336013691288</v>
      </c>
      <c r="I423">
        <v>156.61545001268499</v>
      </c>
      <c r="J423">
        <v>151.81377090552499</v>
      </c>
      <c r="K423">
        <v>148.650463942854</v>
      </c>
      <c r="L423">
        <v>156.28118757718499</v>
      </c>
      <c r="M423">
        <v>148.38763863961299</v>
      </c>
      <c r="N423">
        <v>140.72213252176499</v>
      </c>
      <c r="O423">
        <v>125.849028599921</v>
      </c>
      <c r="P423">
        <v>121.85177440954899</v>
      </c>
      <c r="Q423">
        <v>102.129571631956</v>
      </c>
      <c r="R423">
        <v>98.080161233256305</v>
      </c>
      <c r="S423">
        <v>102.830244164546</v>
      </c>
      <c r="T423">
        <v>75.172593042004607</v>
      </c>
      <c r="U423">
        <v>54.372502025719001</v>
      </c>
      <c r="V423">
        <v>35.087672104664897</v>
      </c>
      <c r="W423">
        <v>45.609434002600999</v>
      </c>
      <c r="X423">
        <v>40.059915183738802</v>
      </c>
      <c r="Y423">
        <v>56.983560281272801</v>
      </c>
      <c r="Z423">
        <v>57.284964914156198</v>
      </c>
      <c r="AA423">
        <v>63.617953980568402</v>
      </c>
      <c r="AB423">
        <v>54.484462384936499</v>
      </c>
      <c r="AC423">
        <v>35.738687972129497</v>
      </c>
      <c r="AL423">
        <v>98.179661910209404</v>
      </c>
      <c r="AM423">
        <v>105.45349930366299</v>
      </c>
      <c r="AN423">
        <v>101.84332307529399</v>
      </c>
      <c r="AW423">
        <v>96.758335742748102</v>
      </c>
      <c r="AX423">
        <v>96.503857379809006</v>
      </c>
      <c r="AY423">
        <v>91.325916491327703</v>
      </c>
      <c r="AZ423">
        <f t="shared" si="29"/>
        <v>102.84723629725727</v>
      </c>
      <c r="BA423">
        <f t="shared" si="28"/>
        <v>100.92828318713764</v>
      </c>
      <c r="BB423">
        <v>118.525671912387</v>
      </c>
    </row>
    <row r="424" spans="1:54" x14ac:dyDescent="0.35">
      <c r="A424">
        <v>422</v>
      </c>
      <c r="B424" s="1">
        <v>43408</v>
      </c>
      <c r="C424" t="s">
        <v>408</v>
      </c>
      <c r="D424">
        <v>169.27356055907799</v>
      </c>
      <c r="E424">
        <v>239.12824646267899</v>
      </c>
      <c r="F424">
        <v>258.95842128805202</v>
      </c>
      <c r="G424">
        <v>273.73901789198902</v>
      </c>
      <c r="H424">
        <v>264.998606892476</v>
      </c>
      <c r="I424">
        <v>262.532517090863</v>
      </c>
      <c r="J424">
        <v>254.98736842701001</v>
      </c>
      <c r="K424">
        <v>250.92481720961399</v>
      </c>
      <c r="L424">
        <v>254.70318414936401</v>
      </c>
      <c r="M424">
        <v>241.99837147168401</v>
      </c>
      <c r="N424">
        <v>238.677277595688</v>
      </c>
      <c r="O424">
        <v>221.76137644664101</v>
      </c>
      <c r="P424">
        <v>212.23086883199599</v>
      </c>
      <c r="Q424">
        <v>188.752891826953</v>
      </c>
      <c r="R424">
        <v>181.63564974177001</v>
      </c>
      <c r="S424">
        <v>187.102976208575</v>
      </c>
      <c r="T424">
        <v>159.639069053534</v>
      </c>
      <c r="U424">
        <v>141.945945368362</v>
      </c>
      <c r="V424">
        <v>113.694684021683</v>
      </c>
      <c r="W424">
        <v>117.014040366636</v>
      </c>
      <c r="X424">
        <v>113.823579538652</v>
      </c>
      <c r="Y424">
        <v>119.943715673632</v>
      </c>
      <c r="Z424">
        <v>118.111073386843</v>
      </c>
      <c r="AA424">
        <v>129.89939240290499</v>
      </c>
      <c r="AB424">
        <v>216.43847425442701</v>
      </c>
      <c r="AC424">
        <v>137.30601053385399</v>
      </c>
      <c r="AD424">
        <v>124.982104718945</v>
      </c>
      <c r="AE424">
        <v>134.13833852928599</v>
      </c>
      <c r="AF424">
        <v>145.914410615751</v>
      </c>
      <c r="AG424">
        <v>166.32516735156599</v>
      </c>
      <c r="AH424">
        <v>200.70799766052599</v>
      </c>
      <c r="AI424">
        <v>228.88825484136501</v>
      </c>
      <c r="AJ424">
        <v>235.892538477675</v>
      </c>
      <c r="AK424">
        <v>233.61382221970899</v>
      </c>
      <c r="AL424">
        <v>234.55132128276699</v>
      </c>
      <c r="AM424">
        <v>240.468345617468</v>
      </c>
      <c r="AN424">
        <v>198.025308544654</v>
      </c>
      <c r="AO424">
        <v>154.95215785491499</v>
      </c>
      <c r="AP424">
        <v>68.265121980794405</v>
      </c>
      <c r="AQ424">
        <v>35.439002690949899</v>
      </c>
      <c r="AR424">
        <v>29.875024902915001</v>
      </c>
      <c r="AS424">
        <v>65.632386176074704</v>
      </c>
      <c r="AT424">
        <v>35.001300476139498</v>
      </c>
      <c r="AU424">
        <v>127.92594958239199</v>
      </c>
      <c r="AV424">
        <v>106.71951131313099</v>
      </c>
      <c r="AW424">
        <v>173.79858063457601</v>
      </c>
      <c r="AX424">
        <v>138.955856381785</v>
      </c>
      <c r="AY424">
        <v>120.41789270250899</v>
      </c>
      <c r="AZ424">
        <f t="shared" si="29"/>
        <v>172.28565690105941</v>
      </c>
      <c r="BA424">
        <f t="shared" si="28"/>
        <v>170.36670379093977</v>
      </c>
      <c r="BB424">
        <v>118.178966312802</v>
      </c>
    </row>
    <row r="425" spans="1:54" x14ac:dyDescent="0.35">
      <c r="A425">
        <v>423</v>
      </c>
      <c r="B425" s="1">
        <v>43411</v>
      </c>
      <c r="C425" t="s">
        <v>409</v>
      </c>
      <c r="D425">
        <v>101.053006402105</v>
      </c>
      <c r="E425">
        <v>179.647098206658</v>
      </c>
      <c r="F425">
        <v>175.86995562726699</v>
      </c>
      <c r="G425">
        <v>196.34052647200099</v>
      </c>
      <c r="H425">
        <v>188.13983732476299</v>
      </c>
      <c r="I425">
        <v>181.763941333893</v>
      </c>
      <c r="O425">
        <v>154.84755518355999</v>
      </c>
      <c r="P425">
        <v>152.37936119074001</v>
      </c>
      <c r="Q425">
        <v>118.25752402636201</v>
      </c>
      <c r="R425">
        <v>111.283440179214</v>
      </c>
      <c r="S425">
        <v>119.608972309048</v>
      </c>
      <c r="T425">
        <v>89.066933423846294</v>
      </c>
      <c r="U425">
        <v>77.968843185128094</v>
      </c>
      <c r="AJ425">
        <v>148.403705472707</v>
      </c>
      <c r="AK425">
        <v>139.14744141645599</v>
      </c>
      <c r="AL425">
        <v>122.116313450018</v>
      </c>
      <c r="AO425">
        <v>71.790658067842998</v>
      </c>
      <c r="AU425">
        <v>30.6678033533668</v>
      </c>
      <c r="AV425">
        <v>17.951689018607201</v>
      </c>
      <c r="AZ425">
        <f t="shared" si="29"/>
        <v>125.06866345492546</v>
      </c>
      <c r="BA425">
        <f t="shared" si="28"/>
        <v>123.14971034480583</v>
      </c>
      <c r="BB425">
        <v>117.658449829566</v>
      </c>
    </row>
    <row r="426" spans="1:54" x14ac:dyDescent="0.35">
      <c r="A426">
        <v>424</v>
      </c>
      <c r="B426" s="1">
        <v>43418</v>
      </c>
      <c r="C426" t="s">
        <v>281</v>
      </c>
      <c r="D426">
        <v>91.323460605268295</v>
      </c>
      <c r="H426">
        <v>167.69923381595899</v>
      </c>
      <c r="I426">
        <v>162.718423946531</v>
      </c>
      <c r="J426">
        <v>155.81820101050801</v>
      </c>
      <c r="K426">
        <v>154.83496844311799</v>
      </c>
      <c r="L426">
        <v>169.30526044431099</v>
      </c>
      <c r="M426">
        <v>164.945966791328</v>
      </c>
      <c r="N426">
        <v>163.69880479742699</v>
      </c>
      <c r="O426">
        <v>142.31160775565201</v>
      </c>
      <c r="P426">
        <v>142.84412945710599</v>
      </c>
      <c r="T426">
        <v>76.597499047978602</v>
      </c>
      <c r="U426">
        <v>67.063608652822694</v>
      </c>
      <c r="V426">
        <v>40.285883261367502</v>
      </c>
      <c r="W426">
        <v>51.315068228550302</v>
      </c>
      <c r="X426">
        <v>51.3681807610905</v>
      </c>
      <c r="Y426">
        <v>50.891453271562</v>
      </c>
      <c r="Z426">
        <v>84.601739235835197</v>
      </c>
      <c r="AA426">
        <v>73.836499505965406</v>
      </c>
      <c r="AB426">
        <v>83.808954074069803</v>
      </c>
      <c r="AC426">
        <v>77.476535801575295</v>
      </c>
      <c r="AD426">
        <v>76.129939940810303</v>
      </c>
      <c r="AE426">
        <v>103.427975805285</v>
      </c>
      <c r="AK426">
        <v>156.36389005413901</v>
      </c>
      <c r="AL426">
        <v>140.99652050151099</v>
      </c>
      <c r="AM426">
        <v>151.392061860214</v>
      </c>
      <c r="AN426">
        <v>141.73016059930299</v>
      </c>
      <c r="AS426">
        <v>27.4709030695963</v>
      </c>
      <c r="AU426">
        <v>46.048619723545499</v>
      </c>
      <c r="AW426">
        <v>122.262868361741</v>
      </c>
      <c r="AX426">
        <v>114.849662531552</v>
      </c>
      <c r="AY426">
        <v>117.08645431818</v>
      </c>
      <c r="AZ426">
        <f t="shared" si="29"/>
        <v>108.72595276367426</v>
      </c>
      <c r="BA426">
        <f t="shared" si="28"/>
        <v>106.80699965355463</v>
      </c>
      <c r="BB426">
        <v>117.81101070973401</v>
      </c>
    </row>
    <row r="427" spans="1:54" x14ac:dyDescent="0.35">
      <c r="A427">
        <v>425</v>
      </c>
      <c r="B427" s="1">
        <v>43426</v>
      </c>
      <c r="C427" t="s">
        <v>410</v>
      </c>
      <c r="D427">
        <v>154.345624917539</v>
      </c>
      <c r="E427">
        <v>221.446596178921</v>
      </c>
      <c r="F427">
        <v>218.99497732154799</v>
      </c>
      <c r="G427">
        <v>241.06453086434999</v>
      </c>
      <c r="H427">
        <v>244.03994630214299</v>
      </c>
      <c r="I427">
        <v>232.318405576852</v>
      </c>
      <c r="J427">
        <v>232.80746450783101</v>
      </c>
      <c r="K427">
        <v>224.856253281932</v>
      </c>
      <c r="L427">
        <v>237.90952192126599</v>
      </c>
      <c r="M427">
        <v>218.64036312838101</v>
      </c>
      <c r="N427">
        <v>210.12601855292999</v>
      </c>
      <c r="O427">
        <v>192.26206553567499</v>
      </c>
      <c r="P427">
        <v>178.42291115478099</v>
      </c>
      <c r="Q427">
        <v>159.219921358975</v>
      </c>
      <c r="R427">
        <v>153.25932310069399</v>
      </c>
      <c r="S427">
        <v>156.22498706002301</v>
      </c>
      <c r="T427">
        <v>120.854870265752</v>
      </c>
      <c r="U427">
        <v>102.53798914367999</v>
      </c>
      <c r="V427">
        <v>88.480439857492698</v>
      </c>
      <c r="W427">
        <v>95.724450111328807</v>
      </c>
      <c r="X427">
        <v>88.479140002297697</v>
      </c>
      <c r="Y427">
        <v>99.248660845628294</v>
      </c>
      <c r="Z427">
        <v>101.76807214871999</v>
      </c>
      <c r="AA427">
        <v>100.233236510202</v>
      </c>
      <c r="AB427">
        <v>99.318687661634897</v>
      </c>
      <c r="AC427">
        <v>91.961582905934804</v>
      </c>
      <c r="AD427">
        <v>79.531099320387298</v>
      </c>
      <c r="AE427">
        <v>98.352604296577894</v>
      </c>
      <c r="AI427">
        <v>175.31316488410499</v>
      </c>
      <c r="AJ427">
        <v>193.08505670199801</v>
      </c>
      <c r="AK427">
        <v>229.184011017768</v>
      </c>
      <c r="AL427">
        <v>215.69763024280101</v>
      </c>
      <c r="AM427">
        <v>217.941526652606</v>
      </c>
      <c r="AN427">
        <v>178.60974429307299</v>
      </c>
      <c r="AO427">
        <v>125.915668894154</v>
      </c>
      <c r="AS427">
        <v>32.761924807429999</v>
      </c>
      <c r="AU427">
        <v>124.988093206903</v>
      </c>
      <c r="AV427">
        <v>62.529014110366496</v>
      </c>
      <c r="AW427">
        <v>133.52934074118201</v>
      </c>
      <c r="AX427">
        <v>119.952481400987</v>
      </c>
      <c r="AY427">
        <v>98.5859719236703</v>
      </c>
      <c r="AZ427">
        <f t="shared" si="29"/>
        <v>154.89081396854934</v>
      </c>
      <c r="BA427">
        <f t="shared" si="28"/>
        <v>152.97186085842969</v>
      </c>
      <c r="BB427">
        <v>117.780070315049</v>
      </c>
    </row>
    <row r="428" spans="1:54" x14ac:dyDescent="0.35">
      <c r="A428">
        <v>426</v>
      </c>
      <c r="B428" s="1">
        <v>43426</v>
      </c>
      <c r="C428" t="s">
        <v>411</v>
      </c>
      <c r="D428">
        <v>142.09597239827701</v>
      </c>
      <c r="E428">
        <v>202.84468864960101</v>
      </c>
      <c r="F428">
        <v>207.96658405972099</v>
      </c>
      <c r="G428">
        <v>225.90031417601799</v>
      </c>
      <c r="H428">
        <v>231.01542956045901</v>
      </c>
      <c r="I428">
        <v>214.68235396103501</v>
      </c>
      <c r="J428">
        <v>216.44736711629901</v>
      </c>
      <c r="K428">
        <v>208.050241536063</v>
      </c>
      <c r="L428">
        <v>214.20046807632701</v>
      </c>
      <c r="M428">
        <v>202.471455233613</v>
      </c>
      <c r="N428">
        <v>188.84318434103801</v>
      </c>
      <c r="O428">
        <v>166.718970830892</v>
      </c>
      <c r="P428">
        <v>155.45898344121801</v>
      </c>
      <c r="Q428">
        <v>136.28329219563099</v>
      </c>
      <c r="R428">
        <v>128.225377237641</v>
      </c>
      <c r="S428">
        <v>132.83352527315299</v>
      </c>
      <c r="T428">
        <v>99.217369393180505</v>
      </c>
      <c r="U428">
        <v>75.642376198044801</v>
      </c>
      <c r="V428">
        <v>61.088549226432598</v>
      </c>
      <c r="W428">
        <v>65.504150700909904</v>
      </c>
      <c r="X428">
        <v>65.874667797877606</v>
      </c>
      <c r="Y428">
        <v>77.060255726548604</v>
      </c>
      <c r="Z428">
        <v>73.294778488444805</v>
      </c>
      <c r="AA428">
        <v>72.345156104245305</v>
      </c>
      <c r="AB428">
        <v>80.449186704958905</v>
      </c>
      <c r="AC428">
        <v>81.291055738691696</v>
      </c>
      <c r="AD428">
        <v>62.988990928321897</v>
      </c>
      <c r="AI428">
        <v>157.50731720715299</v>
      </c>
      <c r="AJ428">
        <v>170.75791784383199</v>
      </c>
      <c r="AK428">
        <v>185.65098188419401</v>
      </c>
      <c r="AL428">
        <v>192.34111237950799</v>
      </c>
      <c r="AM428">
        <v>201.382929200299</v>
      </c>
      <c r="AN428">
        <v>164.39069112148701</v>
      </c>
      <c r="AO428">
        <v>93.202441854596799</v>
      </c>
      <c r="AU428">
        <v>84.071044195099603</v>
      </c>
      <c r="AV428">
        <v>36.730290637967499</v>
      </c>
      <c r="AW428">
        <v>124.979995654673</v>
      </c>
      <c r="AX428">
        <v>107.68859496826001</v>
      </c>
      <c r="AY428">
        <v>98.566695639658406</v>
      </c>
      <c r="AZ428">
        <f t="shared" si="29"/>
        <v>138.61704506875313</v>
      </c>
      <c r="BA428">
        <f t="shared" si="28"/>
        <v>136.69809195863348</v>
      </c>
      <c r="BB428">
        <v>117.531836976458</v>
      </c>
    </row>
    <row r="429" spans="1:54" x14ac:dyDescent="0.35">
      <c r="A429">
        <v>427</v>
      </c>
      <c r="B429" s="1">
        <v>43427</v>
      </c>
      <c r="C429" t="s">
        <v>412</v>
      </c>
      <c r="J429">
        <v>188.89422644528801</v>
      </c>
      <c r="K429">
        <v>187.892646673673</v>
      </c>
      <c r="L429">
        <v>200.62360552295399</v>
      </c>
      <c r="M429">
        <v>187.528621581544</v>
      </c>
      <c r="N429">
        <v>175.944444203073</v>
      </c>
      <c r="O429">
        <v>161.92464549257201</v>
      </c>
      <c r="V429">
        <v>62.523417624369102</v>
      </c>
      <c r="W429">
        <v>72.782356975662793</v>
      </c>
      <c r="X429">
        <v>70.926423740320402</v>
      </c>
      <c r="Y429">
        <v>78.399604720662694</v>
      </c>
      <c r="Z429">
        <v>79.428633835400205</v>
      </c>
      <c r="AA429">
        <v>82.013904064848603</v>
      </c>
      <c r="AB429">
        <v>60.415557184741402</v>
      </c>
      <c r="AC429">
        <v>57.640190481775903</v>
      </c>
      <c r="AD429">
        <v>52.384775800785597</v>
      </c>
      <c r="AM429">
        <v>186.526601306278</v>
      </c>
      <c r="AN429">
        <v>142.36032668457199</v>
      </c>
      <c r="AW429">
        <v>115.95316428302</v>
      </c>
      <c r="AX429">
        <v>105.87288823917</v>
      </c>
      <c r="AY429">
        <v>94.680892755506605</v>
      </c>
      <c r="AZ429">
        <f t="shared" si="29"/>
        <v>118.23584638081088</v>
      </c>
      <c r="BA429">
        <f t="shared" si="28"/>
        <v>116.31689327069125</v>
      </c>
      <c r="BB429">
        <v>117.83791248846499</v>
      </c>
    </row>
    <row r="430" spans="1:54" x14ac:dyDescent="0.35">
      <c r="A430">
        <v>428</v>
      </c>
      <c r="B430" s="1">
        <v>43433</v>
      </c>
      <c r="C430" t="s">
        <v>413</v>
      </c>
      <c r="D430">
        <v>90.247170301207106</v>
      </c>
      <c r="E430">
        <v>156.38772032199299</v>
      </c>
      <c r="F430">
        <v>164.90840753280199</v>
      </c>
      <c r="G430">
        <v>181.544242600942</v>
      </c>
      <c r="H430">
        <v>182.18758237605701</v>
      </c>
      <c r="I430">
        <v>169.84414919692301</v>
      </c>
      <c r="J430">
        <v>167.783844744389</v>
      </c>
      <c r="K430">
        <v>163.538983470527</v>
      </c>
      <c r="L430">
        <v>169.24648634281399</v>
      </c>
      <c r="M430">
        <v>159.83773039537601</v>
      </c>
      <c r="N430">
        <v>153.645196536768</v>
      </c>
      <c r="O430">
        <v>134.231247651844</v>
      </c>
      <c r="P430">
        <v>128.44651200684399</v>
      </c>
      <c r="Q430">
        <v>107.11109006971699</v>
      </c>
      <c r="R430">
        <v>100.341727817969</v>
      </c>
      <c r="S430">
        <v>108.88348428024101</v>
      </c>
      <c r="T430">
        <v>80.420294797120803</v>
      </c>
      <c r="U430">
        <v>63.552122686521201</v>
      </c>
      <c r="V430">
        <v>41.987968434266797</v>
      </c>
      <c r="W430">
        <v>49.841570024937297</v>
      </c>
      <c r="X430">
        <v>46.477777997331103</v>
      </c>
      <c r="Y430">
        <v>47.537777211437103</v>
      </c>
      <c r="Z430">
        <v>61.849779098122802</v>
      </c>
      <c r="AA430">
        <v>67.286685578278593</v>
      </c>
      <c r="AB430">
        <v>61.382640933369402</v>
      </c>
      <c r="AC430">
        <v>44.599869231316802</v>
      </c>
      <c r="AJ430">
        <v>127.96291748397</v>
      </c>
      <c r="AK430">
        <v>136.01276701009101</v>
      </c>
      <c r="AL430">
        <v>126.97667761082801</v>
      </c>
      <c r="AM430">
        <v>125.875817137792</v>
      </c>
      <c r="AN430">
        <v>112.377024235927</v>
      </c>
      <c r="AO430">
        <v>54.797714001083897</v>
      </c>
      <c r="AU430">
        <v>29.540665173422699</v>
      </c>
      <c r="AW430">
        <v>99.426289533052596</v>
      </c>
      <c r="AX430">
        <v>95.790704219838801</v>
      </c>
      <c r="AY430">
        <v>95.119638860772795</v>
      </c>
      <c r="AZ430">
        <f t="shared" si="29"/>
        <v>108.52784102516374</v>
      </c>
      <c r="BA430">
        <f t="shared" si="28"/>
        <v>106.60888791504411</v>
      </c>
      <c r="BB430">
        <v>118.202175320123</v>
      </c>
    </row>
    <row r="431" spans="1:54" x14ac:dyDescent="0.35">
      <c r="A431">
        <v>429</v>
      </c>
      <c r="B431" s="1">
        <v>43438</v>
      </c>
      <c r="C431" t="s">
        <v>358</v>
      </c>
      <c r="D431">
        <v>147.16081357728001</v>
      </c>
      <c r="E431">
        <v>218.635725959274</v>
      </c>
      <c r="F431">
        <v>219.61798162099501</v>
      </c>
      <c r="G431">
        <v>230.142385653323</v>
      </c>
      <c r="H431">
        <v>242.23694294400099</v>
      </c>
      <c r="I431">
        <v>229.313303478519</v>
      </c>
      <c r="J431">
        <v>224.708778139255</v>
      </c>
      <c r="K431">
        <v>216.31004422844501</v>
      </c>
      <c r="L431">
        <v>216.860317535251</v>
      </c>
      <c r="M431">
        <v>207.36846892392299</v>
      </c>
      <c r="N431">
        <v>192.08983001282101</v>
      </c>
      <c r="O431">
        <v>171.50544618819001</v>
      </c>
      <c r="P431">
        <v>166.25067560261999</v>
      </c>
      <c r="Q431">
        <v>158.78673886348</v>
      </c>
      <c r="R431">
        <v>145.340404924034</v>
      </c>
      <c r="S431">
        <v>148.64819922246301</v>
      </c>
      <c r="T431">
        <v>109.37534011801399</v>
      </c>
      <c r="U431">
        <v>96.802449790814606</v>
      </c>
      <c r="V431">
        <v>81.768557648810699</v>
      </c>
      <c r="W431">
        <v>91.052655783156894</v>
      </c>
      <c r="X431">
        <v>83.566582177116899</v>
      </c>
      <c r="Y431">
        <v>87.682549569911401</v>
      </c>
      <c r="Z431">
        <v>94.633854137814495</v>
      </c>
      <c r="AA431">
        <v>99.897137051871795</v>
      </c>
      <c r="AB431">
        <v>105.92835774984199</v>
      </c>
      <c r="AC431">
        <v>104.582361740095</v>
      </c>
      <c r="AD431">
        <v>90.148445066446001</v>
      </c>
      <c r="AE431">
        <v>106.553835872191</v>
      </c>
      <c r="AI431">
        <v>162.57678199153099</v>
      </c>
      <c r="AJ431">
        <v>179.90911391892499</v>
      </c>
      <c r="AK431">
        <v>193.98081435183099</v>
      </c>
      <c r="AL431">
        <v>197.83652147251499</v>
      </c>
      <c r="AM431">
        <v>218.29502364413599</v>
      </c>
      <c r="AN431">
        <v>190.26033330865201</v>
      </c>
      <c r="AO431">
        <v>105.82693673558801</v>
      </c>
      <c r="AS431">
        <v>35.338576084381003</v>
      </c>
      <c r="AU431">
        <v>95.222201387903198</v>
      </c>
      <c r="AV431">
        <v>47.594493182129398</v>
      </c>
      <c r="AW431">
        <v>157.35508430697001</v>
      </c>
      <c r="AX431">
        <v>124.478747275659</v>
      </c>
      <c r="AY431">
        <v>118.87337498853999</v>
      </c>
      <c r="AZ431">
        <f t="shared" si="29"/>
        <v>149.1345411275297</v>
      </c>
      <c r="BA431">
        <f t="shared" si="28"/>
        <v>147.21558801741008</v>
      </c>
      <c r="BB431">
        <v>117.380502060252</v>
      </c>
    </row>
    <row r="432" spans="1:54" x14ac:dyDescent="0.35">
      <c r="A432">
        <v>430</v>
      </c>
      <c r="B432" s="1">
        <v>43441</v>
      </c>
      <c r="C432" t="s">
        <v>414</v>
      </c>
      <c r="D432">
        <v>123.160110324564</v>
      </c>
      <c r="E432">
        <v>189.71848071212801</v>
      </c>
      <c r="F432">
        <v>197.451737618648</v>
      </c>
      <c r="G432">
        <v>205.63630242874299</v>
      </c>
      <c r="H432">
        <v>216.457514391714</v>
      </c>
      <c r="I432">
        <v>202.11433342961899</v>
      </c>
      <c r="J432">
        <v>203.48157169936701</v>
      </c>
      <c r="K432">
        <v>193.52547541524399</v>
      </c>
      <c r="L432">
        <v>193.949745934433</v>
      </c>
      <c r="M432">
        <v>184.34329268757401</v>
      </c>
      <c r="N432">
        <v>174.27949013352</v>
      </c>
      <c r="O432">
        <v>150.08609734252201</v>
      </c>
      <c r="P432">
        <v>140.655308360937</v>
      </c>
      <c r="Q432">
        <v>132.81210978634601</v>
      </c>
      <c r="R432">
        <v>117.333233918842</v>
      </c>
      <c r="S432">
        <v>118.542229727704</v>
      </c>
      <c r="T432">
        <v>85.431513698037193</v>
      </c>
      <c r="U432">
        <v>71.710018619449698</v>
      </c>
      <c r="V432">
        <v>56.640939428978498</v>
      </c>
      <c r="W432">
        <v>63.542267127702402</v>
      </c>
      <c r="X432">
        <v>58.648862063054601</v>
      </c>
      <c r="Y432">
        <v>59.637331519751797</v>
      </c>
      <c r="Z432">
        <v>65.908552561918199</v>
      </c>
      <c r="AA432">
        <v>67.773794459376802</v>
      </c>
      <c r="AB432">
        <v>69.731549103030403</v>
      </c>
      <c r="AC432">
        <v>66.492212468550406</v>
      </c>
      <c r="AD432">
        <v>63.891522981510398</v>
      </c>
      <c r="AI432">
        <v>143.91829714657999</v>
      </c>
      <c r="AJ432">
        <v>153.44953597321799</v>
      </c>
      <c r="AK432">
        <v>166.354781760023</v>
      </c>
      <c r="AL432">
        <v>164.26335616650101</v>
      </c>
      <c r="AM432">
        <v>179.42004270178001</v>
      </c>
      <c r="AN432">
        <v>155.10685979405201</v>
      </c>
      <c r="AO432">
        <v>79.443132596794399</v>
      </c>
      <c r="AS432">
        <v>7.7601122045968003</v>
      </c>
      <c r="AU432">
        <v>64.614823377392298</v>
      </c>
      <c r="AV432">
        <v>19.678035779244301</v>
      </c>
      <c r="AW432">
        <v>126.298479886488</v>
      </c>
      <c r="AX432">
        <v>109.83207228902801</v>
      </c>
      <c r="AY432">
        <v>105.39816641103501</v>
      </c>
      <c r="AZ432">
        <f t="shared" si="29"/>
        <v>123.71233235074995</v>
      </c>
      <c r="BA432">
        <f t="shared" si="28"/>
        <v>121.79337924063032</v>
      </c>
      <c r="BB432">
        <v>116.69742720427</v>
      </c>
    </row>
    <row r="433" spans="1:54" x14ac:dyDescent="0.35">
      <c r="A433">
        <v>431</v>
      </c>
      <c r="B433" s="1">
        <v>43446</v>
      </c>
      <c r="C433" t="s">
        <v>415</v>
      </c>
      <c r="D433">
        <v>86.656798879755797</v>
      </c>
      <c r="E433">
        <v>154.001240907338</v>
      </c>
      <c r="F433">
        <v>157.55408589728</v>
      </c>
      <c r="G433">
        <v>172.66594389493599</v>
      </c>
      <c r="H433">
        <v>176.78957568975801</v>
      </c>
      <c r="I433">
        <v>161.72474226566999</v>
      </c>
      <c r="J433">
        <v>157.66225674959199</v>
      </c>
      <c r="K433">
        <v>158.89127407022801</v>
      </c>
      <c r="L433">
        <v>172.144695692559</v>
      </c>
      <c r="M433">
        <v>162.24468531337601</v>
      </c>
      <c r="N433">
        <v>148.26076982853399</v>
      </c>
      <c r="O433">
        <v>121.346128579107</v>
      </c>
      <c r="P433">
        <v>119.287396893688</v>
      </c>
      <c r="Q433">
        <v>103.809897320613</v>
      </c>
      <c r="R433">
        <v>96.471981275807906</v>
      </c>
      <c r="S433">
        <v>104.153262915089</v>
      </c>
      <c r="T433">
        <v>71.980804457474306</v>
      </c>
      <c r="U433">
        <v>51.249107404135998</v>
      </c>
      <c r="V433">
        <v>35.384908450376301</v>
      </c>
      <c r="W433">
        <v>47.735254438332198</v>
      </c>
      <c r="X433">
        <v>36.173138674557698</v>
      </c>
      <c r="Y433">
        <v>42.453706230283402</v>
      </c>
      <c r="Z433">
        <v>46.373902578175098</v>
      </c>
      <c r="AA433">
        <v>56.343248322343499</v>
      </c>
      <c r="AB433">
        <v>57.109640549624402</v>
      </c>
      <c r="AC433">
        <v>29.889504707542201</v>
      </c>
      <c r="AK433">
        <v>124.771320877821</v>
      </c>
      <c r="AL433">
        <v>107.668673544801</v>
      </c>
      <c r="AM433">
        <v>114.83875979789001</v>
      </c>
      <c r="AN433">
        <v>100.85363150173301</v>
      </c>
      <c r="AO433">
        <v>40.395885382951299</v>
      </c>
      <c r="AU433">
        <v>17.824385855423699</v>
      </c>
      <c r="AW433">
        <v>83.879356428415207</v>
      </c>
      <c r="AX433">
        <v>65.466454756855597</v>
      </c>
      <c r="AY433">
        <v>75.166322001964204</v>
      </c>
      <c r="AZ433">
        <f t="shared" si="29"/>
        <v>98.834935489543781</v>
      </c>
      <c r="BA433">
        <f t="shared" si="28"/>
        <v>96.91598237942415</v>
      </c>
      <c r="BB433">
        <v>115.470456191259</v>
      </c>
    </row>
    <row r="434" spans="1:54" x14ac:dyDescent="0.35">
      <c r="A434">
        <v>432</v>
      </c>
      <c r="B434" s="1">
        <v>43451</v>
      </c>
      <c r="C434" t="s">
        <v>416</v>
      </c>
      <c r="D434">
        <v>96.780321241633999</v>
      </c>
      <c r="E434">
        <v>160.952225316881</v>
      </c>
      <c r="F434">
        <v>159.033003593399</v>
      </c>
      <c r="G434">
        <v>191.337768848363</v>
      </c>
      <c r="H434">
        <v>195.70936406261001</v>
      </c>
      <c r="I434">
        <v>181.48972931042999</v>
      </c>
      <c r="J434">
        <v>176.19608549154501</v>
      </c>
      <c r="K434">
        <v>168.77568647345399</v>
      </c>
      <c r="L434">
        <v>167.49869800739501</v>
      </c>
      <c r="M434">
        <v>160.48989542089001</v>
      </c>
      <c r="N434">
        <v>147.38124916725599</v>
      </c>
      <c r="O434">
        <v>129.12657668797701</v>
      </c>
      <c r="P434">
        <v>125.67797710843</v>
      </c>
      <c r="Q434">
        <v>107.322416191473</v>
      </c>
      <c r="R434">
        <v>103.530363205048</v>
      </c>
      <c r="S434">
        <v>104.456856072314</v>
      </c>
      <c r="T434">
        <v>76.423736903680293</v>
      </c>
      <c r="U434">
        <v>55.415280486851998</v>
      </c>
      <c r="V434">
        <v>44.354940789394199</v>
      </c>
      <c r="W434">
        <v>57.467140354012201</v>
      </c>
      <c r="X434">
        <v>54.352845967307303</v>
      </c>
      <c r="Y434">
        <v>64.790491542698305</v>
      </c>
      <c r="Z434">
        <v>60.420676459276699</v>
      </c>
      <c r="AA434">
        <v>61.020292940006598</v>
      </c>
      <c r="AB434">
        <v>48.776614337561902</v>
      </c>
      <c r="AC434">
        <v>40.845329367569597</v>
      </c>
      <c r="AK434">
        <v>136.52981181590999</v>
      </c>
      <c r="AL434">
        <v>135.319846450174</v>
      </c>
      <c r="AM434">
        <v>151.434443225759</v>
      </c>
      <c r="AN434">
        <v>133.77464506610499</v>
      </c>
      <c r="AO434">
        <v>42.922488736124997</v>
      </c>
      <c r="AU434">
        <v>36.038283990749299</v>
      </c>
      <c r="AW434">
        <v>108.93472719325401</v>
      </c>
      <c r="AX434">
        <v>91.418752590434394</v>
      </c>
      <c r="AY434">
        <v>86.049440777801394</v>
      </c>
      <c r="AZ434">
        <f t="shared" si="29"/>
        <v>110.34422871982201</v>
      </c>
      <c r="BA434">
        <f t="shared" si="28"/>
        <v>108.42527560970238</v>
      </c>
      <c r="BB434">
        <v>114.529917434914</v>
      </c>
    </row>
    <row r="435" spans="1:54" x14ac:dyDescent="0.35">
      <c r="A435">
        <v>433</v>
      </c>
      <c r="B435" s="1">
        <v>43451</v>
      </c>
      <c r="C435" t="s">
        <v>414</v>
      </c>
      <c r="W435">
        <v>66.078295077863004</v>
      </c>
      <c r="X435">
        <v>64.6788438819449</v>
      </c>
      <c r="Y435">
        <v>66.222716266312702</v>
      </c>
      <c r="Z435">
        <v>70.354374118333794</v>
      </c>
      <c r="AA435">
        <v>72.109678016487095</v>
      </c>
      <c r="AB435">
        <v>81.851092180208894</v>
      </c>
      <c r="AC435">
        <v>63.011350369345699</v>
      </c>
      <c r="AD435">
        <v>65.428862824587497</v>
      </c>
      <c r="AI435">
        <v>145.302532166292</v>
      </c>
      <c r="AJ435">
        <v>153.18170365906701</v>
      </c>
      <c r="AK435">
        <v>162.64804657260299</v>
      </c>
      <c r="AL435">
        <v>160.81257041665</v>
      </c>
      <c r="AM435">
        <v>175.35072321817401</v>
      </c>
      <c r="AN435">
        <v>155.06154373846201</v>
      </c>
      <c r="AO435">
        <v>75.326356074756902</v>
      </c>
      <c r="AS435">
        <v>14.0876881743164</v>
      </c>
      <c r="AU435">
        <v>58.0310032220249</v>
      </c>
      <c r="AV435">
        <v>21.244091358379499</v>
      </c>
      <c r="AW435">
        <v>134.69878860313301</v>
      </c>
      <c r="AX435">
        <v>120.41514495421001</v>
      </c>
      <c r="AY435">
        <v>111.947347420037</v>
      </c>
      <c r="AZ435">
        <f t="shared" si="29"/>
        <v>97.040131062532808</v>
      </c>
      <c r="BA435">
        <f t="shared" si="28"/>
        <v>95.121177952413177</v>
      </c>
      <c r="BB435">
        <v>114.742330254728</v>
      </c>
    </row>
    <row r="436" spans="1:54" x14ac:dyDescent="0.35">
      <c r="A436">
        <v>434</v>
      </c>
      <c r="B436" s="1">
        <v>43459</v>
      </c>
      <c r="C436" t="s">
        <v>417</v>
      </c>
      <c r="D436">
        <v>85.916601390993307</v>
      </c>
      <c r="J436">
        <v>163.77862869467299</v>
      </c>
      <c r="K436">
        <v>157.25008788770799</v>
      </c>
      <c r="L436">
        <v>169.70986836146901</v>
      </c>
      <c r="M436">
        <v>153.34304267286299</v>
      </c>
      <c r="N436">
        <v>150.33678740537999</v>
      </c>
      <c r="O436">
        <v>128.92639152150099</v>
      </c>
      <c r="V436">
        <v>49.7648940069924</v>
      </c>
      <c r="W436">
        <v>54.712438382593398</v>
      </c>
      <c r="X436">
        <v>57.262363615639899</v>
      </c>
      <c r="Y436">
        <v>66.452561350542993</v>
      </c>
      <c r="Z436">
        <v>75.872131288255304</v>
      </c>
      <c r="AA436">
        <v>81.951805812762302</v>
      </c>
      <c r="AB436">
        <v>62.364263227511998</v>
      </c>
      <c r="AC436">
        <v>45.722514714304403</v>
      </c>
      <c r="AW436">
        <v>85.466307332983305</v>
      </c>
      <c r="AX436">
        <v>78.476556657711001</v>
      </c>
      <c r="AY436">
        <v>82.979107879519503</v>
      </c>
      <c r="AZ436">
        <f t="shared" si="29"/>
        <v>97.238130677966879</v>
      </c>
      <c r="BA436">
        <f t="shared" si="28"/>
        <v>95.319177567847248</v>
      </c>
      <c r="BB436">
        <v>114.243200401599</v>
      </c>
    </row>
    <row r="437" spans="1:54" x14ac:dyDescent="0.35">
      <c r="A437">
        <v>435</v>
      </c>
      <c r="B437" s="1">
        <v>43461</v>
      </c>
      <c r="C437" t="s">
        <v>415</v>
      </c>
      <c r="D437">
        <v>77.829631757740799</v>
      </c>
      <c r="E437">
        <v>142.94649576050199</v>
      </c>
      <c r="F437">
        <v>149.19372712529201</v>
      </c>
      <c r="G437">
        <v>166.202338876353</v>
      </c>
      <c r="H437">
        <v>172.14671437485899</v>
      </c>
      <c r="I437">
        <v>160.30001069567001</v>
      </c>
      <c r="J437">
        <v>152.218856344519</v>
      </c>
      <c r="K437">
        <v>147.08762296573701</v>
      </c>
      <c r="L437">
        <v>156.613485268901</v>
      </c>
      <c r="M437">
        <v>146.27277417973801</v>
      </c>
      <c r="N437">
        <v>134.49158098333601</v>
      </c>
      <c r="O437">
        <v>118.045589108179</v>
      </c>
      <c r="P437">
        <v>110.41172469003401</v>
      </c>
      <c r="Q437">
        <v>89.982710261796996</v>
      </c>
      <c r="R437">
        <v>89.542286731390206</v>
      </c>
      <c r="S437">
        <v>98.616449022435404</v>
      </c>
      <c r="T437">
        <v>68.670079606327306</v>
      </c>
      <c r="U437">
        <v>45.625797794690101</v>
      </c>
      <c r="V437">
        <v>33.008463444222002</v>
      </c>
      <c r="W437">
        <v>27.204271742363499</v>
      </c>
      <c r="X437">
        <v>28.381339856356501</v>
      </c>
      <c r="Y437">
        <v>33.483300718570902</v>
      </c>
      <c r="Z437">
        <v>40.880708984020202</v>
      </c>
      <c r="AA437">
        <v>50.8991779782774</v>
      </c>
      <c r="AB437">
        <v>62.854383905617198</v>
      </c>
      <c r="AC437">
        <v>23.885374933288698</v>
      </c>
      <c r="AK437">
        <v>117.394185314727</v>
      </c>
      <c r="AL437">
        <v>102.670537523009</v>
      </c>
      <c r="AM437">
        <v>110.73267068299501</v>
      </c>
      <c r="AN437">
        <v>107.345399523594</v>
      </c>
      <c r="AO437">
        <v>38.867069821458699</v>
      </c>
      <c r="AU437">
        <v>11.7976010912726</v>
      </c>
      <c r="AW437">
        <v>104.82000662791501</v>
      </c>
      <c r="AX437">
        <v>90.348715170899894</v>
      </c>
      <c r="AY437">
        <v>80.894046165447094</v>
      </c>
      <c r="AZ437">
        <f t="shared" si="29"/>
        <v>94.047575115186731</v>
      </c>
      <c r="BA437">
        <f t="shared" si="28"/>
        <v>92.128622005067101</v>
      </c>
      <c r="BB437">
        <v>113.80615435844599</v>
      </c>
    </row>
    <row r="438" spans="1:54" x14ac:dyDescent="0.35">
      <c r="A438">
        <v>436</v>
      </c>
      <c r="B438" s="1">
        <v>43463</v>
      </c>
      <c r="C438" t="s">
        <v>418</v>
      </c>
      <c r="D438">
        <v>96.292258138585396</v>
      </c>
      <c r="E438">
        <v>161.28065660023901</v>
      </c>
      <c r="F438">
        <v>162.54823635170499</v>
      </c>
      <c r="G438">
        <v>187.69095682156399</v>
      </c>
      <c r="H438">
        <v>191.303003126112</v>
      </c>
      <c r="I438">
        <v>179.825381332436</v>
      </c>
      <c r="J438">
        <v>170.03770876818501</v>
      </c>
      <c r="K438">
        <v>163.36908561672999</v>
      </c>
      <c r="L438">
        <v>169.260543516583</v>
      </c>
      <c r="M438">
        <v>161.82724173654501</v>
      </c>
      <c r="N438">
        <v>152.86135574707799</v>
      </c>
      <c r="O438">
        <v>129.50139843527</v>
      </c>
      <c r="P438">
        <v>127.85095826539001</v>
      </c>
      <c r="Q438">
        <v>105.569463846326</v>
      </c>
      <c r="R438">
        <v>101.92489378121201</v>
      </c>
      <c r="S438">
        <v>108.707542874224</v>
      </c>
      <c r="T438">
        <v>79.260590517001205</v>
      </c>
      <c r="U438">
        <v>60.2471440289331</v>
      </c>
      <c r="V438">
        <v>41.328832973641603</v>
      </c>
      <c r="W438">
        <v>50.234534056695097</v>
      </c>
      <c r="X438">
        <v>51.475498660316198</v>
      </c>
      <c r="Y438">
        <v>54.739130893587003</v>
      </c>
      <c r="Z438">
        <v>59.568875172837899</v>
      </c>
      <c r="AA438">
        <v>68.709432077386694</v>
      </c>
      <c r="AB438">
        <v>62.699814824634501</v>
      </c>
      <c r="AC438">
        <v>39.218455049329101</v>
      </c>
      <c r="AD438">
        <v>41.248817059751602</v>
      </c>
      <c r="AJ438">
        <v>126.055847782057</v>
      </c>
      <c r="AK438">
        <v>134.71464973355299</v>
      </c>
      <c r="AL438">
        <v>126.305517164961</v>
      </c>
      <c r="AM438">
        <v>120.539444441717</v>
      </c>
      <c r="AN438">
        <v>123.346740473164</v>
      </c>
      <c r="AO438">
        <v>49.454811211893698</v>
      </c>
      <c r="AU438">
        <v>27.694474350555701</v>
      </c>
      <c r="AW438">
        <v>117.925371060798</v>
      </c>
      <c r="AX438">
        <v>108.53790352858699</v>
      </c>
      <c r="AY438">
        <v>99.442588575196297</v>
      </c>
      <c r="AZ438">
        <f t="shared" si="29"/>
        <v>108.44862590796706</v>
      </c>
      <c r="BA438">
        <f t="shared" si="28"/>
        <v>106.52967279784743</v>
      </c>
      <c r="BB438">
        <v>113.45428500306301</v>
      </c>
    </row>
    <row r="439" spans="1:54" x14ac:dyDescent="0.35">
      <c r="A439">
        <v>437</v>
      </c>
      <c r="B439" s="1">
        <v>43474</v>
      </c>
      <c r="C439" t="s">
        <v>226</v>
      </c>
      <c r="D439">
        <v>102.316013818632</v>
      </c>
      <c r="E439">
        <v>166.24561445933</v>
      </c>
      <c r="F439">
        <v>171.74386889677299</v>
      </c>
      <c r="G439">
        <v>191.460813766635</v>
      </c>
      <c r="H439">
        <v>200.959102271028</v>
      </c>
      <c r="I439">
        <v>184.77126875635699</v>
      </c>
      <c r="J439">
        <v>178.15465053825201</v>
      </c>
      <c r="K439">
        <v>175.09355460670901</v>
      </c>
      <c r="L439">
        <v>181.07444253221399</v>
      </c>
      <c r="M439">
        <v>170.929746798796</v>
      </c>
      <c r="N439">
        <v>157.29225181974601</v>
      </c>
      <c r="O439">
        <v>140.24442654324</v>
      </c>
      <c r="P439">
        <v>136.872752741439</v>
      </c>
      <c r="Q439">
        <v>115.337855096857</v>
      </c>
      <c r="R439">
        <v>108.423728024986</v>
      </c>
      <c r="S439">
        <v>120.944657124301</v>
      </c>
      <c r="T439">
        <v>90.854322650311403</v>
      </c>
      <c r="U439">
        <v>68.444792241343805</v>
      </c>
      <c r="V439">
        <v>49.395201968495897</v>
      </c>
      <c r="W439">
        <v>55.002468057867503</v>
      </c>
      <c r="X439">
        <v>53.026529719896601</v>
      </c>
      <c r="Y439">
        <v>70.4552677177183</v>
      </c>
      <c r="Z439">
        <v>71.978334722664698</v>
      </c>
      <c r="AA439">
        <v>77.654614237277599</v>
      </c>
      <c r="AB439">
        <v>60.833185254690797</v>
      </c>
      <c r="AC439">
        <v>54.2653587990456</v>
      </c>
      <c r="AD439">
        <v>58.841685782545298</v>
      </c>
      <c r="AJ439">
        <v>135.80078744896599</v>
      </c>
      <c r="AK439">
        <v>147.77656746576599</v>
      </c>
      <c r="AL439">
        <v>122.242989408627</v>
      </c>
      <c r="AM439">
        <v>121.230692975482</v>
      </c>
      <c r="AN439">
        <v>115.63183163670099</v>
      </c>
      <c r="AO439">
        <v>63.670413964390796</v>
      </c>
      <c r="AS439">
        <v>3.5699033790184398</v>
      </c>
      <c r="AU439">
        <v>35.504539735412301</v>
      </c>
      <c r="AV439">
        <v>11.015484437802201</v>
      </c>
      <c r="AW439">
        <v>113.303714073149</v>
      </c>
      <c r="AX439">
        <v>88.642502921508296</v>
      </c>
      <c r="AY439">
        <v>90.1930971909443</v>
      </c>
      <c r="AZ439">
        <f t="shared" si="29"/>
        <v>109.26151368166461</v>
      </c>
      <c r="BA439">
        <f t="shared" si="28"/>
        <v>107.34256057154498</v>
      </c>
      <c r="BB439">
        <v>112.809350786067</v>
      </c>
    </row>
    <row r="440" spans="1:54" x14ac:dyDescent="0.35">
      <c r="A440">
        <v>438</v>
      </c>
      <c r="B440" s="1">
        <v>43476</v>
      </c>
      <c r="C440" t="s">
        <v>419</v>
      </c>
      <c r="D440">
        <v>98.939032443131893</v>
      </c>
      <c r="E440">
        <v>161.74643353897301</v>
      </c>
      <c r="F440">
        <v>166.27501156061899</v>
      </c>
      <c r="G440">
        <v>192.82757686193301</v>
      </c>
      <c r="H440">
        <v>198.44692859997701</v>
      </c>
      <c r="I440">
        <v>181.81770930323501</v>
      </c>
      <c r="J440">
        <v>171.358634582619</v>
      </c>
      <c r="K440">
        <v>165.042692446155</v>
      </c>
      <c r="L440">
        <v>173.887767949177</v>
      </c>
      <c r="M440">
        <v>161.228510195149</v>
      </c>
      <c r="N440">
        <v>150.678104443292</v>
      </c>
      <c r="O440">
        <v>130.371844323837</v>
      </c>
      <c r="P440">
        <v>123.520215086265</v>
      </c>
      <c r="Q440">
        <v>102.323224644787</v>
      </c>
      <c r="R440">
        <v>96.924186952397804</v>
      </c>
      <c r="S440">
        <v>105.900303877468</v>
      </c>
      <c r="T440">
        <v>71.239751718917006</v>
      </c>
      <c r="U440">
        <v>47.916148532878601</v>
      </c>
      <c r="V440">
        <v>34.9364461693092</v>
      </c>
      <c r="W440">
        <v>42.472197660502999</v>
      </c>
      <c r="X440">
        <v>40.379898914605398</v>
      </c>
      <c r="Y440">
        <v>46.5370784028486</v>
      </c>
      <c r="Z440">
        <v>47.189614605456697</v>
      </c>
      <c r="AA440">
        <v>60.291255213302499</v>
      </c>
      <c r="AB440">
        <v>29.7791258970413</v>
      </c>
      <c r="AC440">
        <v>30.339108423486898</v>
      </c>
      <c r="AK440">
        <v>122.656112190347</v>
      </c>
      <c r="AL440">
        <v>107.85921753944601</v>
      </c>
      <c r="AM440">
        <v>115.478266883974</v>
      </c>
      <c r="AN440">
        <v>110.459578734761</v>
      </c>
      <c r="AO440">
        <v>37.157217388758902</v>
      </c>
      <c r="AU440">
        <v>18.576934053961601</v>
      </c>
      <c r="AW440">
        <v>97.035220940191905</v>
      </c>
      <c r="AX440">
        <v>82.597188336357306</v>
      </c>
      <c r="AY440">
        <v>71.140751285257195</v>
      </c>
      <c r="AZ440">
        <f t="shared" si="29"/>
        <v>102.72369399144056</v>
      </c>
      <c r="BA440">
        <f t="shared" si="28"/>
        <v>100.80474088132092</v>
      </c>
      <c r="BB440">
        <v>111.819128477234</v>
      </c>
    </row>
    <row r="441" spans="1:54" x14ac:dyDescent="0.35">
      <c r="A441">
        <v>439</v>
      </c>
      <c r="B441" s="1">
        <v>43486</v>
      </c>
      <c r="C441" t="s">
        <v>420</v>
      </c>
      <c r="D441">
        <v>107.80703170832</v>
      </c>
      <c r="E441">
        <v>165.67653824468201</v>
      </c>
      <c r="F441">
        <v>186.42235885476299</v>
      </c>
      <c r="G441">
        <v>223.68826864774201</v>
      </c>
      <c r="H441">
        <v>228.53291661671801</v>
      </c>
      <c r="I441">
        <v>201.082943484455</v>
      </c>
      <c r="J441">
        <v>193.964428291232</v>
      </c>
      <c r="K441">
        <v>176.48245948572799</v>
      </c>
      <c r="L441">
        <v>173.669294156234</v>
      </c>
      <c r="M441">
        <v>167.175914226315</v>
      </c>
      <c r="N441">
        <v>152.536415787012</v>
      </c>
      <c r="O441">
        <v>133.208314455113</v>
      </c>
      <c r="P441">
        <v>134.27028281816001</v>
      </c>
      <c r="Q441">
        <v>111.128953551819</v>
      </c>
      <c r="R441">
        <v>110.567216221618</v>
      </c>
      <c r="S441">
        <v>115.80681721989799</v>
      </c>
      <c r="T441">
        <v>80.369889422479602</v>
      </c>
      <c r="U441">
        <v>64.234929815749496</v>
      </c>
      <c r="V441">
        <v>52.831025724583697</v>
      </c>
      <c r="W441">
        <v>62.125988627874399</v>
      </c>
      <c r="X441">
        <v>63.3080447230153</v>
      </c>
      <c r="Y441">
        <v>81.957151033741994</v>
      </c>
      <c r="Z441">
        <v>76.670498682444503</v>
      </c>
      <c r="AA441">
        <v>74.176275232723</v>
      </c>
      <c r="AB441">
        <v>59.341684749959498</v>
      </c>
      <c r="AC441">
        <v>65.249946924385398</v>
      </c>
      <c r="AD441">
        <v>73.082277007349802</v>
      </c>
      <c r="AK441">
        <v>131.05496737355799</v>
      </c>
      <c r="AL441">
        <v>140.80085974381899</v>
      </c>
      <c r="AM441">
        <v>161.13648277058499</v>
      </c>
      <c r="AN441">
        <v>94.950856355174807</v>
      </c>
      <c r="AU441">
        <v>26.032848204752099</v>
      </c>
      <c r="AW441">
        <v>73.028864052922202</v>
      </c>
      <c r="AX441">
        <v>48.599019474306502</v>
      </c>
      <c r="AY441">
        <v>57.157075803132699</v>
      </c>
      <c r="AZ441">
        <f t="shared" si="29"/>
        <v>116.23225255692471</v>
      </c>
      <c r="BA441">
        <f t="shared" si="28"/>
        <v>114.31329944680508</v>
      </c>
      <c r="BB441">
        <v>110.837986422714</v>
      </c>
    </row>
    <row r="442" spans="1:54" x14ac:dyDescent="0.35">
      <c r="A442">
        <v>440</v>
      </c>
      <c r="B442" s="1">
        <v>43490</v>
      </c>
      <c r="C442" t="s">
        <v>223</v>
      </c>
      <c r="D442">
        <v>97.243226841849307</v>
      </c>
      <c r="E442">
        <v>162.01000263325</v>
      </c>
      <c r="F442">
        <v>176.91121577188201</v>
      </c>
      <c r="G442">
        <v>193.50415239312301</v>
      </c>
      <c r="H442">
        <v>194.915924648713</v>
      </c>
      <c r="I442">
        <v>183.08343040969501</v>
      </c>
      <c r="J442">
        <v>175.00687422223399</v>
      </c>
      <c r="K442">
        <v>165.54799247964399</v>
      </c>
      <c r="L442">
        <v>166.48038772443101</v>
      </c>
      <c r="M442">
        <v>159.42683973903399</v>
      </c>
      <c r="N442">
        <v>152.56145628971601</v>
      </c>
      <c r="O442">
        <v>130.22036641578501</v>
      </c>
      <c r="P442">
        <v>130.660551636451</v>
      </c>
      <c r="Q442">
        <v>107.693645954247</v>
      </c>
      <c r="R442">
        <v>104.18091626442001</v>
      </c>
      <c r="S442">
        <v>115.928738124834</v>
      </c>
      <c r="T442">
        <v>83.477672626424607</v>
      </c>
      <c r="U442">
        <v>61.364255598439797</v>
      </c>
      <c r="V442">
        <v>55.429419730161896</v>
      </c>
      <c r="W442">
        <v>55.014269328185897</v>
      </c>
      <c r="X442">
        <v>54.080814918220398</v>
      </c>
      <c r="Y442">
        <v>69.822541873155103</v>
      </c>
      <c r="Z442">
        <v>75.956651463028507</v>
      </c>
      <c r="AA442">
        <v>86.907496765196896</v>
      </c>
      <c r="AB442">
        <v>61.329552817101103</v>
      </c>
      <c r="AC442">
        <v>53.979607199992998</v>
      </c>
      <c r="AD442">
        <v>49.114902080336698</v>
      </c>
      <c r="AK442">
        <v>131.643520624437</v>
      </c>
      <c r="AL442">
        <v>109.632925912415</v>
      </c>
      <c r="AM442">
        <v>109.221077933884</v>
      </c>
      <c r="AN442">
        <v>105.00723107296901</v>
      </c>
      <c r="AO442">
        <v>42.819982124949398</v>
      </c>
      <c r="AU442">
        <v>24.520342737970701</v>
      </c>
      <c r="AW442">
        <v>98.104231593437106</v>
      </c>
      <c r="AX442">
        <v>91.542144762676003</v>
      </c>
      <c r="AY442">
        <v>83.428796810462003</v>
      </c>
      <c r="AZ442">
        <f t="shared" si="29"/>
        <v>108.82703220896533</v>
      </c>
      <c r="BA442">
        <f t="shared" si="28"/>
        <v>106.9080790988457</v>
      </c>
      <c r="BB442">
        <v>110.92941900034999</v>
      </c>
    </row>
    <row r="443" spans="1:54" x14ac:dyDescent="0.35">
      <c r="A443">
        <v>441</v>
      </c>
      <c r="B443" s="1">
        <v>43491</v>
      </c>
      <c r="C443" t="s">
        <v>143</v>
      </c>
      <c r="D443">
        <v>87.0816329573735</v>
      </c>
      <c r="E443">
        <v>150.31535657560599</v>
      </c>
      <c r="F443">
        <v>160.06936276505999</v>
      </c>
      <c r="L443">
        <v>159.93098222087801</v>
      </c>
      <c r="M443">
        <v>154.047559086397</v>
      </c>
      <c r="N443">
        <v>137.98720119130101</v>
      </c>
      <c r="O443">
        <v>116.25450333481</v>
      </c>
      <c r="P443">
        <v>119.442724073345</v>
      </c>
      <c r="Q443">
        <v>95.433350300663705</v>
      </c>
      <c r="Z443">
        <v>63.448793742188997</v>
      </c>
      <c r="AA443">
        <v>74.207426234966803</v>
      </c>
      <c r="AB443">
        <v>70.404954698374198</v>
      </c>
      <c r="AC443">
        <v>60.782558058046803</v>
      </c>
      <c r="AD443">
        <v>64.519324302827499</v>
      </c>
      <c r="AS443">
        <v>7.1159597793605203</v>
      </c>
      <c r="AZ443">
        <f t="shared" si="29"/>
        <v>101.40277928807994</v>
      </c>
      <c r="BA443">
        <f t="shared" si="28"/>
        <v>99.48382617796031</v>
      </c>
      <c r="BB443">
        <v>110.087630164212</v>
      </c>
    </row>
    <row r="444" spans="1:54" x14ac:dyDescent="0.35">
      <c r="A444">
        <v>442</v>
      </c>
      <c r="B444" s="1">
        <v>43491</v>
      </c>
      <c r="C444" t="s">
        <v>411</v>
      </c>
      <c r="D444">
        <v>74.819592540372</v>
      </c>
      <c r="E444">
        <v>137.830748231451</v>
      </c>
      <c r="F444">
        <v>151.33110302888201</v>
      </c>
      <c r="G444">
        <v>174.463446839993</v>
      </c>
      <c r="H444">
        <v>176.242681471921</v>
      </c>
      <c r="I444">
        <v>162.772413361757</v>
      </c>
      <c r="J444">
        <v>149.340343734838</v>
      </c>
      <c r="K444">
        <v>136.41083994996001</v>
      </c>
      <c r="L444">
        <v>142.02597954084001</v>
      </c>
      <c r="M444">
        <v>137.15889301058499</v>
      </c>
      <c r="N444">
        <v>127.156263192113</v>
      </c>
      <c r="O444">
        <v>109.988015093241</v>
      </c>
      <c r="P444">
        <v>106.02406496908399</v>
      </c>
      <c r="Q444">
        <v>83.128559581252404</v>
      </c>
      <c r="R444">
        <v>77.413575234774001</v>
      </c>
      <c r="S444">
        <v>82.983598248935905</v>
      </c>
      <c r="T444">
        <v>52.653249334436197</v>
      </c>
      <c r="U444">
        <v>39.821455071994698</v>
      </c>
      <c r="V444">
        <v>29.774747033139999</v>
      </c>
      <c r="W444">
        <v>22.0471808462603</v>
      </c>
      <c r="X444">
        <v>22.490426783948902</v>
      </c>
      <c r="Y444">
        <v>30.920635322804301</v>
      </c>
      <c r="Z444">
        <v>38.455669661154801</v>
      </c>
      <c r="AA444">
        <v>51.120309594088098</v>
      </c>
      <c r="AB444">
        <v>65.915381547289101</v>
      </c>
      <c r="AC444">
        <v>44.789162331746901</v>
      </c>
      <c r="AD444">
        <v>47.615643274112003</v>
      </c>
      <c r="AL444">
        <v>96.654085196333895</v>
      </c>
      <c r="AM444">
        <v>106.41951188470399</v>
      </c>
      <c r="AN444">
        <v>106.068037263644</v>
      </c>
      <c r="AW444">
        <v>102.85345449248599</v>
      </c>
      <c r="AX444">
        <v>108.37605131624601</v>
      </c>
      <c r="AY444">
        <v>97.729162285903001</v>
      </c>
      <c r="AZ444">
        <f t="shared" si="29"/>
        <v>93.721038826372478</v>
      </c>
      <c r="BA444">
        <f t="shared" si="28"/>
        <v>91.802085716252847</v>
      </c>
      <c r="BB444">
        <v>110.923311768988</v>
      </c>
    </row>
    <row r="445" spans="1:54" x14ac:dyDescent="0.35">
      <c r="A445">
        <v>443</v>
      </c>
      <c r="B445" s="1">
        <v>43506</v>
      </c>
      <c r="C445" t="s">
        <v>421</v>
      </c>
      <c r="D445">
        <v>111.757534295695</v>
      </c>
      <c r="E445">
        <v>174.71001701778201</v>
      </c>
      <c r="F445">
        <v>188.55187493806099</v>
      </c>
      <c r="G445">
        <v>208.69468480709801</v>
      </c>
      <c r="H445">
        <v>214.10714608000501</v>
      </c>
      <c r="I445">
        <v>195.30964517861401</v>
      </c>
      <c r="J445">
        <v>184.34757187247899</v>
      </c>
      <c r="K445">
        <v>175.25054804634499</v>
      </c>
      <c r="L445">
        <v>177.53833674267699</v>
      </c>
      <c r="M445">
        <v>168.33049868295601</v>
      </c>
      <c r="N445">
        <v>158.26336938687999</v>
      </c>
      <c r="O445">
        <v>141.21608171442</v>
      </c>
      <c r="P445">
        <v>136.28322400226699</v>
      </c>
      <c r="Q445">
        <v>119.12593448322799</v>
      </c>
      <c r="R445">
        <v>111.094033199208</v>
      </c>
      <c r="S445">
        <v>122.19923522613701</v>
      </c>
      <c r="T445">
        <v>88.152892802900197</v>
      </c>
      <c r="U445">
        <v>80.119983306172301</v>
      </c>
      <c r="V445">
        <v>54.771473584525999</v>
      </c>
      <c r="W445">
        <v>72.3342489464425</v>
      </c>
      <c r="X445">
        <v>74.382770121345402</v>
      </c>
      <c r="Y445">
        <v>78.944473129050095</v>
      </c>
      <c r="Z445">
        <v>75.745445886551295</v>
      </c>
      <c r="AA445">
        <v>85.045403413595096</v>
      </c>
      <c r="AB445">
        <v>71.147244257510195</v>
      </c>
      <c r="AC445">
        <v>79.319411313918593</v>
      </c>
      <c r="AD445">
        <v>78.621369230762497</v>
      </c>
      <c r="AJ445">
        <v>140.06763332937899</v>
      </c>
      <c r="AK445">
        <v>146.24584400721599</v>
      </c>
      <c r="AL445">
        <v>137.957710821635</v>
      </c>
      <c r="AM445">
        <v>162.38098849954599</v>
      </c>
      <c r="AN445">
        <v>148.27838355150601</v>
      </c>
      <c r="AO445">
        <v>67.949112791948707</v>
      </c>
      <c r="AS445">
        <v>29.834151786266201</v>
      </c>
      <c r="AU445">
        <v>43.055522128774498</v>
      </c>
      <c r="AV445">
        <v>10.254325822887999</v>
      </c>
      <c r="AW445">
        <v>138.775283447785</v>
      </c>
      <c r="AX445">
        <v>123.64803340684399</v>
      </c>
      <c r="AY445">
        <v>109.64435045653801</v>
      </c>
      <c r="AZ445">
        <f t="shared" si="29"/>
        <v>120.08861004402439</v>
      </c>
      <c r="BA445">
        <f t="shared" si="28"/>
        <v>118.16965693390476</v>
      </c>
      <c r="BB445">
        <v>110.33818094234201</v>
      </c>
    </row>
    <row r="446" spans="1:54" x14ac:dyDescent="0.35">
      <c r="A446">
        <v>444</v>
      </c>
      <c r="B446" s="1">
        <v>43506</v>
      </c>
      <c r="C446" t="s">
        <v>422</v>
      </c>
      <c r="D446">
        <v>99.421761245950407</v>
      </c>
      <c r="E446">
        <v>161.73643962843201</v>
      </c>
      <c r="F446">
        <v>175.70032862382701</v>
      </c>
      <c r="G446">
        <v>195.42825894715699</v>
      </c>
      <c r="H446">
        <v>197.738795947261</v>
      </c>
      <c r="I446">
        <v>179.68315277687299</v>
      </c>
      <c r="J446">
        <v>172.04006311293199</v>
      </c>
      <c r="K446">
        <v>160.97228819052401</v>
      </c>
      <c r="L446">
        <v>161.748178246138</v>
      </c>
      <c r="M446">
        <v>153.495625755437</v>
      </c>
      <c r="N446">
        <v>143.11910774716301</v>
      </c>
      <c r="O446">
        <v>126.709553234689</v>
      </c>
      <c r="P446">
        <v>122.748351532898</v>
      </c>
      <c r="Q446">
        <v>101.181455179959</v>
      </c>
      <c r="R446">
        <v>94.253305884279797</v>
      </c>
      <c r="S446">
        <v>100.031355210158</v>
      </c>
      <c r="T446">
        <v>66.649705348699598</v>
      </c>
      <c r="U446">
        <v>54.728596499707599</v>
      </c>
      <c r="V446">
        <v>38.737883684735102</v>
      </c>
      <c r="W446">
        <v>52.662744411478897</v>
      </c>
      <c r="X446">
        <v>51.433560785990998</v>
      </c>
      <c r="Y446">
        <v>56.665496413442803</v>
      </c>
      <c r="Z446">
        <v>53.261883085355798</v>
      </c>
      <c r="AA446">
        <v>60.424919482391303</v>
      </c>
      <c r="AB446">
        <v>59.421454405139599</v>
      </c>
      <c r="AC446">
        <v>58.406408566411102</v>
      </c>
      <c r="AD446">
        <v>59.650473359176203</v>
      </c>
      <c r="AL446">
        <v>108.26414814839499</v>
      </c>
      <c r="AM446">
        <v>135.48718732302601</v>
      </c>
      <c r="AN446">
        <v>136.79377031272</v>
      </c>
      <c r="AS446">
        <v>11.9044026942926</v>
      </c>
      <c r="AW446">
        <v>118.362107000929</v>
      </c>
      <c r="AX446">
        <v>106.206802400424</v>
      </c>
      <c r="AY446">
        <v>99.701456980071399</v>
      </c>
      <c r="AZ446">
        <f t="shared" si="29"/>
        <v>108.0815006519431</v>
      </c>
      <c r="BA446">
        <f t="shared" si="28"/>
        <v>106.16254754182347</v>
      </c>
      <c r="BB446">
        <v>109.867195656422</v>
      </c>
    </row>
    <row r="447" spans="1:54" x14ac:dyDescent="0.35">
      <c r="A447">
        <v>445</v>
      </c>
      <c r="B447" s="1">
        <v>43515</v>
      </c>
      <c r="C447" t="s">
        <v>132</v>
      </c>
      <c r="D447">
        <v>96.873425511794096</v>
      </c>
      <c r="E447">
        <v>169.02759936272301</v>
      </c>
      <c r="F447">
        <v>166.98041893416701</v>
      </c>
      <c r="G447">
        <v>195.04354217297001</v>
      </c>
      <c r="H447">
        <v>190.30290656841601</v>
      </c>
      <c r="I447">
        <v>174.27046104093199</v>
      </c>
      <c r="J447">
        <v>166.79837984369101</v>
      </c>
      <c r="K447">
        <v>160.56539933973099</v>
      </c>
      <c r="L447">
        <v>163.35753320950499</v>
      </c>
      <c r="M447">
        <v>148.54710999326201</v>
      </c>
      <c r="N447">
        <v>137.569411058268</v>
      </c>
      <c r="O447">
        <v>122.650055054953</v>
      </c>
      <c r="P447">
        <v>116.844750059145</v>
      </c>
      <c r="Q447">
        <v>97.843829257415806</v>
      </c>
      <c r="R447">
        <v>90.032240521206901</v>
      </c>
      <c r="S447">
        <v>97.307310173383897</v>
      </c>
      <c r="T447">
        <v>61.742586590158602</v>
      </c>
      <c r="U447">
        <v>51.876716501682701</v>
      </c>
      <c r="V447">
        <v>46.154698936065301</v>
      </c>
      <c r="W447">
        <v>54.616153093462799</v>
      </c>
      <c r="X447">
        <v>56.2134544554687</v>
      </c>
      <c r="Y447">
        <v>66.399555275121799</v>
      </c>
      <c r="Z447">
        <v>61.582176426575998</v>
      </c>
      <c r="AA447">
        <v>63.064927588393601</v>
      </c>
      <c r="AB447">
        <v>89.079170695117</v>
      </c>
      <c r="AC447">
        <v>90.478329678866004</v>
      </c>
      <c r="AD447">
        <v>75.7109113174578</v>
      </c>
      <c r="AK447">
        <v>122.44420588073</v>
      </c>
      <c r="AL447">
        <v>120.106058016676</v>
      </c>
      <c r="AM447">
        <v>137.59498816779001</v>
      </c>
      <c r="AN447">
        <v>151.873725586125</v>
      </c>
      <c r="AO447">
        <v>36.291517367937502</v>
      </c>
      <c r="AS447">
        <v>21.386877795765599</v>
      </c>
      <c r="AU447">
        <v>17.1359836865226</v>
      </c>
      <c r="AW447">
        <v>143.45767294870899</v>
      </c>
      <c r="AX447">
        <v>130.21912823642401</v>
      </c>
      <c r="AY447">
        <v>102.41291317276701</v>
      </c>
      <c r="AZ447">
        <f t="shared" si="29"/>
        <v>107.94205739241568</v>
      </c>
      <c r="BA447">
        <f t="shared" si="28"/>
        <v>106.02310428229605</v>
      </c>
      <c r="BB447">
        <v>110.88354831259601</v>
      </c>
    </row>
    <row r="448" spans="1:54" x14ac:dyDescent="0.35">
      <c r="A448">
        <v>446</v>
      </c>
      <c r="B448" s="1">
        <v>43521</v>
      </c>
      <c r="C448" t="s">
        <v>423</v>
      </c>
      <c r="D448">
        <v>107.88974641696799</v>
      </c>
      <c r="E448">
        <v>179.03129613610699</v>
      </c>
      <c r="F448">
        <v>179.549278744265</v>
      </c>
      <c r="G448">
        <v>197.904607556093</v>
      </c>
      <c r="H448">
        <v>208.46525446012299</v>
      </c>
      <c r="I448">
        <v>188.260492661391</v>
      </c>
      <c r="J448">
        <v>176.923255314317</v>
      </c>
      <c r="K448">
        <v>171.02195620244501</v>
      </c>
      <c r="L448">
        <v>174.65960529311701</v>
      </c>
      <c r="M448">
        <v>159.36202527894301</v>
      </c>
      <c r="N448">
        <v>150.23596379744399</v>
      </c>
      <c r="O448">
        <v>133.97420683424099</v>
      </c>
      <c r="P448">
        <v>127.768930783039</v>
      </c>
      <c r="Q448">
        <v>104.10509030705001</v>
      </c>
      <c r="R448">
        <v>98.259024836946594</v>
      </c>
      <c r="S448">
        <v>102.07038983934</v>
      </c>
      <c r="T448">
        <v>70.903613307271797</v>
      </c>
      <c r="U448">
        <v>58.698808322607199</v>
      </c>
      <c r="V448">
        <v>49.534026170668803</v>
      </c>
      <c r="W448">
        <v>60.944744353947002</v>
      </c>
      <c r="X448">
        <v>59.592626807585702</v>
      </c>
      <c r="Y448">
        <v>65.540483593292606</v>
      </c>
      <c r="Z448">
        <v>71.222104314298804</v>
      </c>
      <c r="AA448">
        <v>66.009819042467697</v>
      </c>
      <c r="AB448">
        <v>98.139759644623894</v>
      </c>
      <c r="AC448">
        <v>122.40322080213799</v>
      </c>
      <c r="AD448">
        <v>112.615718758287</v>
      </c>
      <c r="AE448">
        <v>107.66052303312701</v>
      </c>
      <c r="AK448">
        <v>128.91146838489701</v>
      </c>
      <c r="AL448">
        <v>122.995458540862</v>
      </c>
      <c r="AM448">
        <v>146.46644222537901</v>
      </c>
      <c r="AN448">
        <v>170.705095425292</v>
      </c>
      <c r="AO448">
        <v>41.8936127694558</v>
      </c>
      <c r="AS448">
        <v>45.9081952577137</v>
      </c>
      <c r="AU448">
        <v>22.493318676727998</v>
      </c>
      <c r="AW448">
        <v>162.91476168454199</v>
      </c>
      <c r="AX448">
        <v>154.058718862018</v>
      </c>
      <c r="AY448">
        <v>124.982760012515</v>
      </c>
      <c r="AZ448">
        <f t="shared" si="29"/>
        <v>119.05464222240916</v>
      </c>
      <c r="BA448">
        <f t="shared" si="28"/>
        <v>117.13568911228953</v>
      </c>
      <c r="BB448">
        <v>111.23851309165001</v>
      </c>
    </row>
    <row r="449" spans="1:54" x14ac:dyDescent="0.35">
      <c r="A449">
        <v>447</v>
      </c>
      <c r="B449" s="1">
        <v>43530</v>
      </c>
      <c r="C449" t="s">
        <v>424</v>
      </c>
      <c r="L449">
        <v>171.40960796583201</v>
      </c>
      <c r="M449">
        <v>169.30664878090701</v>
      </c>
      <c r="N449">
        <v>148.968227822789</v>
      </c>
      <c r="O449">
        <v>134.829998942016</v>
      </c>
      <c r="P449">
        <v>126.66449677230401</v>
      </c>
      <c r="Q449">
        <v>104.813296847603</v>
      </c>
      <c r="W449">
        <v>68.554156593715803</v>
      </c>
      <c r="X449">
        <v>67.704008006749703</v>
      </c>
      <c r="Y449">
        <v>78.118451311605</v>
      </c>
      <c r="Z449">
        <v>74.735041219990293</v>
      </c>
      <c r="AA449">
        <v>69.050439772709495</v>
      </c>
      <c r="AB449">
        <v>79.102204694741403</v>
      </c>
      <c r="AC449">
        <v>86.138165975100307</v>
      </c>
      <c r="AD449">
        <v>87.579462313535998</v>
      </c>
      <c r="AS449">
        <v>22.312952478765499</v>
      </c>
      <c r="AX449">
        <v>109.116040568952</v>
      </c>
      <c r="AY449">
        <v>90.739254152613398</v>
      </c>
      <c r="AZ449">
        <f t="shared" si="29"/>
        <v>99.361320836466476</v>
      </c>
      <c r="BA449">
        <f t="shared" si="28"/>
        <v>97.442367726346845</v>
      </c>
      <c r="BB449">
        <v>111.39299858373001</v>
      </c>
    </row>
    <row r="450" spans="1:54" x14ac:dyDescent="0.35">
      <c r="A450">
        <v>448</v>
      </c>
      <c r="B450" s="1">
        <v>43536</v>
      </c>
      <c r="C450" t="s">
        <v>425</v>
      </c>
      <c r="D450">
        <v>95.516600205158696</v>
      </c>
      <c r="E450">
        <v>161.350541243652</v>
      </c>
      <c r="F450">
        <v>162.497386964383</v>
      </c>
      <c r="G450">
        <v>192.513453008173</v>
      </c>
      <c r="H450">
        <v>195.34386046955601</v>
      </c>
      <c r="I450">
        <v>176.18448527701</v>
      </c>
      <c r="J450">
        <v>169.380878443391</v>
      </c>
      <c r="K450">
        <v>164.00381287699099</v>
      </c>
      <c r="L450">
        <v>165.66582698191701</v>
      </c>
      <c r="M450">
        <v>152.59156034164701</v>
      </c>
      <c r="N450">
        <v>139.63043796053401</v>
      </c>
      <c r="O450">
        <v>122.238611181886</v>
      </c>
      <c r="P450">
        <v>115.009112376982</v>
      </c>
      <c r="Q450">
        <v>92.110783154445002</v>
      </c>
      <c r="R450">
        <v>86.268786231832806</v>
      </c>
      <c r="S450">
        <v>100.053444624701</v>
      </c>
      <c r="T450">
        <v>64.850944162159095</v>
      </c>
      <c r="U450">
        <v>46.673191371163099</v>
      </c>
      <c r="V450">
        <v>39.2384303220961</v>
      </c>
      <c r="W450">
        <v>55.0334076043778</v>
      </c>
      <c r="X450">
        <v>56.735705924940802</v>
      </c>
      <c r="Y450">
        <v>63.087310959910702</v>
      </c>
      <c r="Z450">
        <v>58.032217329538803</v>
      </c>
      <c r="AA450">
        <v>58.758357878161902</v>
      </c>
      <c r="AB450">
        <v>65.871695101390998</v>
      </c>
      <c r="AC450">
        <v>72.750527147653102</v>
      </c>
      <c r="AD450">
        <v>70.523100602977294</v>
      </c>
      <c r="AL450">
        <v>94.786128045678595</v>
      </c>
      <c r="AM450">
        <v>110.286096773152</v>
      </c>
      <c r="AN450">
        <v>124.739543500926</v>
      </c>
      <c r="AS450">
        <v>9.9497528845310601</v>
      </c>
      <c r="AW450">
        <v>124.61518581470401</v>
      </c>
      <c r="AX450">
        <v>122.122415996819</v>
      </c>
      <c r="AY450">
        <v>107.94945536930599</v>
      </c>
      <c r="AZ450">
        <f t="shared" si="29"/>
        <v>106.95185435681609</v>
      </c>
      <c r="BA450">
        <f t="shared" ref="BA450:BA511" si="30">AZ450-($AZ$512-$BH$512)</f>
        <v>105.03290124669645</v>
      </c>
      <c r="BB450">
        <v>109.89851223228401</v>
      </c>
    </row>
    <row r="451" spans="1:54" x14ac:dyDescent="0.35">
      <c r="A451">
        <v>449</v>
      </c>
      <c r="B451" s="1">
        <v>43538</v>
      </c>
      <c r="C451" t="s">
        <v>426</v>
      </c>
      <c r="D451">
        <v>111.304853953601</v>
      </c>
      <c r="E451">
        <v>177.43327776471401</v>
      </c>
      <c r="F451">
        <v>177.63166681500999</v>
      </c>
      <c r="G451">
        <v>204.66874576083899</v>
      </c>
      <c r="H451">
        <v>215.05245889880101</v>
      </c>
      <c r="I451">
        <v>193.71436239204101</v>
      </c>
      <c r="J451">
        <v>186.93376239392299</v>
      </c>
      <c r="K451">
        <v>181.50887133467899</v>
      </c>
      <c r="L451">
        <v>182.93861612985</v>
      </c>
      <c r="M451">
        <v>173.74196615407899</v>
      </c>
      <c r="N451">
        <v>163.95112976178601</v>
      </c>
      <c r="O451">
        <v>138.688405008855</v>
      </c>
      <c r="P451">
        <v>135.18726815368601</v>
      </c>
      <c r="Q451">
        <v>114.52735599726</v>
      </c>
      <c r="R451">
        <v>109.39600821214</v>
      </c>
      <c r="S451">
        <v>116.48929883981501</v>
      </c>
      <c r="T451">
        <v>87.353852318992395</v>
      </c>
      <c r="U451">
        <v>68.347161628702295</v>
      </c>
      <c r="V451">
        <v>61.287753804773402</v>
      </c>
      <c r="W451">
        <v>75.198682986396307</v>
      </c>
      <c r="X451">
        <v>76.212297596689297</v>
      </c>
      <c r="AK451">
        <v>146.92431054751299</v>
      </c>
      <c r="AL451">
        <v>142.29709738777899</v>
      </c>
      <c r="AO451">
        <v>59.856175993462102</v>
      </c>
      <c r="AU451">
        <v>44.853932941864102</v>
      </c>
      <c r="AX451">
        <v>143.00108556852601</v>
      </c>
      <c r="AY451">
        <v>121.962968889416</v>
      </c>
      <c r="AZ451">
        <f t="shared" ref="AZ451:AZ514" si="31">AVERAGE(D451:AY451)</f>
        <v>133.72086545315528</v>
      </c>
      <c r="BA451">
        <f t="shared" si="30"/>
        <v>131.80191234303567</v>
      </c>
      <c r="BB451">
        <v>109.65274061536</v>
      </c>
    </row>
    <row r="452" spans="1:54" x14ac:dyDescent="0.35">
      <c r="A452">
        <v>450</v>
      </c>
      <c r="B452" s="1">
        <v>43538</v>
      </c>
      <c r="C452" t="s">
        <v>427</v>
      </c>
      <c r="E452">
        <v>167.69232751616701</v>
      </c>
      <c r="F452">
        <v>164.45138999121201</v>
      </c>
      <c r="G452">
        <v>195.05020290747501</v>
      </c>
      <c r="H452">
        <v>199.81898342447599</v>
      </c>
      <c r="I452">
        <v>178.96571825290201</v>
      </c>
      <c r="J452">
        <v>173.15485077727601</v>
      </c>
      <c r="K452">
        <v>168.174519622622</v>
      </c>
      <c r="L452">
        <v>171.56340262644201</v>
      </c>
      <c r="M452">
        <v>158.144257817256</v>
      </c>
      <c r="N452">
        <v>146.25962221904999</v>
      </c>
      <c r="O452">
        <v>126.21290015256</v>
      </c>
      <c r="P452">
        <v>116.55385865178199</v>
      </c>
      <c r="Q452">
        <v>96.165873625859305</v>
      </c>
      <c r="R452">
        <v>90.6383200055906</v>
      </c>
      <c r="S452">
        <v>102.43536333740499</v>
      </c>
      <c r="T452">
        <v>69.487375312512299</v>
      </c>
      <c r="U452">
        <v>51.773211487283</v>
      </c>
      <c r="V452">
        <v>41.868838198103603</v>
      </c>
      <c r="W452">
        <v>58.4095555549126</v>
      </c>
      <c r="X452">
        <v>60.986369300347199</v>
      </c>
      <c r="Y452">
        <v>67.694363762736799</v>
      </c>
      <c r="Z452">
        <v>65.798467870737298</v>
      </c>
      <c r="AA452">
        <v>55.130560496148803</v>
      </c>
      <c r="AB452">
        <v>72.531586961612902</v>
      </c>
      <c r="AC452">
        <v>90.5925063638973</v>
      </c>
      <c r="AD452">
        <v>91.820518394903203</v>
      </c>
      <c r="AL452">
        <v>102.90283335337701</v>
      </c>
      <c r="AM452">
        <v>121.84930895726301</v>
      </c>
      <c r="AN452">
        <v>142.55718282452</v>
      </c>
      <c r="AS452">
        <v>24.864768871800301</v>
      </c>
      <c r="AW452">
        <v>139.846873361945</v>
      </c>
      <c r="AX452">
        <v>136.84794827065099</v>
      </c>
      <c r="AY452">
        <v>118.91018866781199</v>
      </c>
      <c r="AZ452">
        <f t="shared" si="31"/>
        <v>114.2167893617769</v>
      </c>
      <c r="BA452">
        <f t="shared" si="30"/>
        <v>112.29783625165727</v>
      </c>
      <c r="BB452">
        <v>110.01778877030701</v>
      </c>
    </row>
    <row r="453" spans="1:54" x14ac:dyDescent="0.35">
      <c r="A453">
        <v>451</v>
      </c>
      <c r="B453" s="1">
        <v>43541</v>
      </c>
      <c r="C453" t="s">
        <v>425</v>
      </c>
      <c r="D453">
        <v>139.782739457242</v>
      </c>
      <c r="E453">
        <v>205.14360231525501</v>
      </c>
      <c r="F453">
        <v>204.444187879618</v>
      </c>
      <c r="G453">
        <v>224.04289261124501</v>
      </c>
      <c r="H453">
        <v>233.01829803019601</v>
      </c>
      <c r="I453">
        <v>216.83030199358501</v>
      </c>
      <c r="J453">
        <v>203.56836624068401</v>
      </c>
      <c r="K453">
        <v>190.928118012135</v>
      </c>
      <c r="L453">
        <v>192.495088912623</v>
      </c>
      <c r="M453">
        <v>180.543136794216</v>
      </c>
      <c r="N453">
        <v>165.76639252178001</v>
      </c>
      <c r="O453">
        <v>150.936888722216</v>
      </c>
      <c r="P453">
        <v>135.25599006063899</v>
      </c>
      <c r="Q453">
        <v>116.804941915261</v>
      </c>
      <c r="R453">
        <v>118.568182600047</v>
      </c>
      <c r="S453">
        <v>128.69944329062201</v>
      </c>
      <c r="T453">
        <v>97.6428594454745</v>
      </c>
      <c r="U453">
        <v>83.000841365196706</v>
      </c>
      <c r="V453">
        <v>67.760652293386698</v>
      </c>
      <c r="W453">
        <v>84.209260544757001</v>
      </c>
      <c r="X453">
        <v>85.392722053829004</v>
      </c>
      <c r="Y453">
        <v>91.3470066950144</v>
      </c>
      <c r="Z453">
        <v>90.041408639540606</v>
      </c>
      <c r="AA453">
        <v>95.185702125381795</v>
      </c>
      <c r="AB453">
        <v>95.520789057221293</v>
      </c>
      <c r="AC453">
        <v>147.464270757929</v>
      </c>
      <c r="AD453">
        <v>160.701790373996</v>
      </c>
      <c r="AE453">
        <v>194.063505631482</v>
      </c>
      <c r="AJ453">
        <v>125.43840563607</v>
      </c>
      <c r="AK453">
        <v>136.37452331415599</v>
      </c>
      <c r="AL453">
        <v>131.97283576507499</v>
      </c>
      <c r="AM453">
        <v>152.893435411616</v>
      </c>
      <c r="AN453">
        <v>183.08158823340099</v>
      </c>
      <c r="AO453">
        <v>52.471576369173</v>
      </c>
      <c r="AR453">
        <v>69.219455907643194</v>
      </c>
      <c r="AS453">
        <v>115.999416431405</v>
      </c>
      <c r="AU453">
        <v>36.607185891464503</v>
      </c>
      <c r="AW453">
        <v>173.54640135871</v>
      </c>
      <c r="AX453">
        <v>156.55904145075999</v>
      </c>
      <c r="AY453">
        <v>128.16093519229099</v>
      </c>
      <c r="AZ453">
        <f t="shared" si="31"/>
        <v>139.03710453255843</v>
      </c>
      <c r="BA453">
        <f t="shared" si="30"/>
        <v>137.11815142243881</v>
      </c>
      <c r="BB453">
        <v>109.244301439358</v>
      </c>
    </row>
    <row r="454" spans="1:54" x14ac:dyDescent="0.35">
      <c r="A454">
        <v>452</v>
      </c>
      <c r="B454" s="1">
        <v>43543</v>
      </c>
      <c r="C454" t="s">
        <v>428</v>
      </c>
      <c r="D454">
        <v>141.60425897325001</v>
      </c>
      <c r="E454">
        <v>211.59227027663999</v>
      </c>
      <c r="F454">
        <v>212.26683932592201</v>
      </c>
      <c r="G454">
        <v>231.69600307398301</v>
      </c>
      <c r="H454">
        <v>243.416701019931</v>
      </c>
      <c r="I454">
        <v>227.012902772665</v>
      </c>
      <c r="J454">
        <v>211.876754574411</v>
      </c>
      <c r="K454">
        <v>202.45832593022101</v>
      </c>
      <c r="L454">
        <v>201.985107356909</v>
      </c>
      <c r="M454">
        <v>187.76959544513801</v>
      </c>
      <c r="N454">
        <v>171.06552851554699</v>
      </c>
      <c r="O454">
        <v>157.74614148152699</v>
      </c>
      <c r="P454">
        <v>145.361797582479</v>
      </c>
      <c r="Q454">
        <v>122.401649840019</v>
      </c>
      <c r="R454">
        <v>127.002462160636</v>
      </c>
      <c r="S454">
        <v>135.10207276135699</v>
      </c>
      <c r="T454">
        <v>97.510569172251607</v>
      </c>
      <c r="U454">
        <v>77.395353870441298</v>
      </c>
      <c r="V454">
        <v>76.994236677745107</v>
      </c>
      <c r="W454">
        <v>93.713253399985206</v>
      </c>
      <c r="X454">
        <v>92.213621177970396</v>
      </c>
      <c r="Y454">
        <v>98.683473664104994</v>
      </c>
      <c r="Z454">
        <v>94.530553955228697</v>
      </c>
      <c r="AA454">
        <v>101.586549662629</v>
      </c>
      <c r="AB454">
        <v>92.262526806276796</v>
      </c>
      <c r="AC454">
        <v>145.88575533191201</v>
      </c>
      <c r="AD454">
        <v>158.57731746092099</v>
      </c>
      <c r="AE454">
        <v>131.533785010429</v>
      </c>
      <c r="AJ454">
        <v>125.24422053754</v>
      </c>
      <c r="AK454">
        <v>140.607255956849</v>
      </c>
      <c r="AL454">
        <v>136.62169130465901</v>
      </c>
      <c r="AM454">
        <v>156.14559544978101</v>
      </c>
      <c r="AN454">
        <v>167.82295671101099</v>
      </c>
      <c r="AO454">
        <v>53.024246256015502</v>
      </c>
      <c r="AR454">
        <v>62.465071905093502</v>
      </c>
      <c r="AS454">
        <v>108.43288298986801</v>
      </c>
      <c r="AU454">
        <v>41.338411706719498</v>
      </c>
      <c r="AW454">
        <v>155.797516514183</v>
      </c>
      <c r="AX454">
        <v>139.75761855900799</v>
      </c>
      <c r="AY454">
        <v>116.262684697495</v>
      </c>
      <c r="AZ454">
        <f t="shared" si="31"/>
        <v>139.86913899671885</v>
      </c>
      <c r="BA454">
        <f t="shared" si="30"/>
        <v>137.95018588659923</v>
      </c>
      <c r="BB454">
        <v>109.16987142043899</v>
      </c>
    </row>
    <row r="455" spans="1:54" x14ac:dyDescent="0.35">
      <c r="A455">
        <v>453</v>
      </c>
      <c r="B455" s="1">
        <v>43546</v>
      </c>
      <c r="C455" t="s">
        <v>429</v>
      </c>
      <c r="E455">
        <v>137.19133417143399</v>
      </c>
      <c r="F455">
        <v>150.707149046354</v>
      </c>
      <c r="G455">
        <v>165.974441147867</v>
      </c>
      <c r="H455">
        <v>163.75899126351499</v>
      </c>
      <c r="I455">
        <v>167.80443140784101</v>
      </c>
      <c r="J455">
        <v>158.17533443046801</v>
      </c>
      <c r="K455">
        <v>152.78950909089201</v>
      </c>
      <c r="L455">
        <v>156.63245789749399</v>
      </c>
      <c r="P455">
        <v>88.800740713711605</v>
      </c>
      <c r="Q455">
        <v>64.338124099116897</v>
      </c>
      <c r="R455">
        <v>70.805152013536102</v>
      </c>
      <c r="S455">
        <v>84.932161925505298</v>
      </c>
      <c r="T455">
        <v>70.077544417171296</v>
      </c>
      <c r="AL455">
        <v>104.300380950779</v>
      </c>
      <c r="AM455">
        <v>110.569540683575</v>
      </c>
      <c r="AN455">
        <v>111.240903982185</v>
      </c>
      <c r="AW455">
        <v>100.11258944895</v>
      </c>
      <c r="AX455">
        <v>104.019582874329</v>
      </c>
      <c r="AY455">
        <v>93.268869139316195</v>
      </c>
      <c r="AZ455">
        <f t="shared" si="31"/>
        <v>118.71048624758112</v>
      </c>
      <c r="BA455">
        <f t="shared" si="30"/>
        <v>116.79153313746149</v>
      </c>
      <c r="BB455">
        <v>109.191043406605</v>
      </c>
    </row>
    <row r="456" spans="1:54" x14ac:dyDescent="0.35">
      <c r="A456">
        <v>454</v>
      </c>
      <c r="B456" s="1">
        <v>43547</v>
      </c>
      <c r="C456" t="s">
        <v>125</v>
      </c>
      <c r="D456">
        <v>87.1092372955287</v>
      </c>
      <c r="E456">
        <v>147.30908932235999</v>
      </c>
      <c r="F456">
        <v>153.445992182776</v>
      </c>
      <c r="G456">
        <v>178.28223046689001</v>
      </c>
      <c r="H456">
        <v>181.968631922485</v>
      </c>
      <c r="I456">
        <v>167.88900719507501</v>
      </c>
      <c r="J456">
        <v>153.85938744137101</v>
      </c>
      <c r="K456">
        <v>137.80960081752499</v>
      </c>
      <c r="L456">
        <v>139.60569962062399</v>
      </c>
      <c r="M456">
        <v>126.16583726533899</v>
      </c>
      <c r="N456">
        <v>120.610240150652</v>
      </c>
      <c r="O456">
        <v>104.272492299414</v>
      </c>
      <c r="P456">
        <v>95.771197960321999</v>
      </c>
      <c r="Q456">
        <v>76.681334726739195</v>
      </c>
      <c r="R456">
        <v>80.8037265171494</v>
      </c>
      <c r="S456">
        <v>91.458685684448497</v>
      </c>
      <c r="T456">
        <v>55.433364130681198</v>
      </c>
      <c r="U456">
        <v>36.878305399597501</v>
      </c>
      <c r="V456">
        <v>30.814796486282098</v>
      </c>
      <c r="W456">
        <v>49.524765711471403</v>
      </c>
      <c r="X456">
        <v>49.360584965387503</v>
      </c>
      <c r="Y456">
        <v>55.099464291129898</v>
      </c>
      <c r="Z456">
        <v>47.696293830947397</v>
      </c>
      <c r="AA456">
        <v>55.931906291738898</v>
      </c>
      <c r="AB456">
        <v>64.567674251507995</v>
      </c>
      <c r="AC456">
        <v>62.288445190521998</v>
      </c>
      <c r="AD456">
        <v>81.360959129536695</v>
      </c>
      <c r="AL456">
        <v>89.144795052568995</v>
      </c>
      <c r="AM456">
        <v>91.905454428364195</v>
      </c>
      <c r="AN456">
        <v>103.65250800017201</v>
      </c>
      <c r="AS456">
        <v>26.481831047947502</v>
      </c>
      <c r="AW456">
        <v>105.416417834219</v>
      </c>
      <c r="AX456">
        <v>106.39929745525301</v>
      </c>
      <c r="AY456">
        <v>94.638366467492204</v>
      </c>
      <c r="AZ456">
        <f t="shared" si="31"/>
        <v>95.577577083338781</v>
      </c>
      <c r="BA456">
        <f t="shared" si="30"/>
        <v>93.65862397321915</v>
      </c>
      <c r="BB456">
        <v>109.15518583381601</v>
      </c>
    </row>
    <row r="457" spans="1:54" x14ac:dyDescent="0.35">
      <c r="A457">
        <v>455</v>
      </c>
      <c r="B457" s="1">
        <v>43548</v>
      </c>
      <c r="C457" t="s">
        <v>430</v>
      </c>
      <c r="S457">
        <v>89.872566536454201</v>
      </c>
      <c r="T457">
        <v>58.680863645541898</v>
      </c>
      <c r="U457">
        <v>45.187394406533997</v>
      </c>
      <c r="V457">
        <v>35.180548510460902</v>
      </c>
      <c r="W457">
        <v>46.5765644125336</v>
      </c>
      <c r="X457">
        <v>49.9218851237462</v>
      </c>
      <c r="Y457">
        <v>57.070675065058801</v>
      </c>
      <c r="Z457">
        <v>51.963756125168302</v>
      </c>
      <c r="AA457">
        <v>53.386128318241298</v>
      </c>
      <c r="AB457">
        <v>82.038076958759603</v>
      </c>
      <c r="AC457">
        <v>76.563536316841393</v>
      </c>
      <c r="AD457">
        <v>87.831682510202498</v>
      </c>
      <c r="AE457">
        <v>93.517966918723602</v>
      </c>
      <c r="AL457">
        <v>87.541589784320905</v>
      </c>
      <c r="AM457">
        <v>102.116017373042</v>
      </c>
      <c r="AN457">
        <v>113.42496640755699</v>
      </c>
      <c r="AS457">
        <v>31.556347454660699</v>
      </c>
      <c r="AW457">
        <v>112.177944214817</v>
      </c>
      <c r="AX457">
        <v>111.815398696061</v>
      </c>
      <c r="AY457">
        <v>106.74590232771099</v>
      </c>
      <c r="AZ457">
        <f t="shared" si="31"/>
        <v>74.658490555321791</v>
      </c>
      <c r="BA457">
        <f t="shared" si="30"/>
        <v>72.73953744520216</v>
      </c>
      <c r="BB457">
        <v>108.494175377646</v>
      </c>
    </row>
    <row r="458" spans="1:54" x14ac:dyDescent="0.35">
      <c r="A458">
        <v>456</v>
      </c>
      <c r="B458" s="1">
        <v>43551</v>
      </c>
      <c r="C458" t="s">
        <v>419</v>
      </c>
      <c r="D458">
        <v>81.703134260591</v>
      </c>
      <c r="E458">
        <v>142.36582901201001</v>
      </c>
      <c r="F458">
        <v>149.446667359092</v>
      </c>
      <c r="G458">
        <v>172.89815540935601</v>
      </c>
      <c r="H458">
        <v>178.97817994095999</v>
      </c>
      <c r="I458">
        <v>160.73739467678499</v>
      </c>
      <c r="J458">
        <v>150.76170940904299</v>
      </c>
      <c r="K458">
        <v>140.46494796372599</v>
      </c>
      <c r="L458">
        <v>145.55207865316501</v>
      </c>
      <c r="M458">
        <v>134.21796693986499</v>
      </c>
      <c r="N458">
        <v>122.78797369143599</v>
      </c>
      <c r="O458">
        <v>106.473810473912</v>
      </c>
      <c r="P458">
        <v>98.318863361579204</v>
      </c>
      <c r="Q458">
        <v>81.247974123719899</v>
      </c>
      <c r="R458">
        <v>80.098948589860797</v>
      </c>
      <c r="S458">
        <v>89.425810112319496</v>
      </c>
      <c r="T458">
        <v>55.507231033695497</v>
      </c>
      <c r="U458">
        <v>40.449757387558101</v>
      </c>
      <c r="V458">
        <v>30.770910758026101</v>
      </c>
      <c r="W458">
        <v>42.533961203863903</v>
      </c>
      <c r="X458">
        <v>40.393580861071101</v>
      </c>
      <c r="Y458">
        <v>46.985700174690002</v>
      </c>
      <c r="Z458">
        <v>44.779120620978397</v>
      </c>
      <c r="AA458">
        <v>49.178391226631803</v>
      </c>
      <c r="AB458">
        <v>62.943413712419897</v>
      </c>
      <c r="AC458">
        <v>65.125685075796895</v>
      </c>
      <c r="AD458">
        <v>84.458314453776296</v>
      </c>
      <c r="AL458">
        <v>90.383934567183005</v>
      </c>
      <c r="AM458">
        <v>105.42662892326101</v>
      </c>
      <c r="AN458">
        <v>118.335020425157</v>
      </c>
      <c r="AS458">
        <v>24.744789625201498</v>
      </c>
      <c r="AW458">
        <v>116.67581981665199</v>
      </c>
      <c r="AX458">
        <v>108.95457581067799</v>
      </c>
      <c r="AY458">
        <v>102.64865771849099</v>
      </c>
      <c r="AZ458">
        <f t="shared" si="31"/>
        <v>96.052204040369205</v>
      </c>
      <c r="BA458">
        <f t="shared" si="30"/>
        <v>94.133250930249574</v>
      </c>
      <c r="BB458">
        <v>108.790815287754</v>
      </c>
    </row>
    <row r="459" spans="1:54" x14ac:dyDescent="0.35">
      <c r="A459">
        <v>457</v>
      </c>
      <c r="B459" s="1">
        <v>43556</v>
      </c>
      <c r="C459" t="s">
        <v>431</v>
      </c>
      <c r="D459">
        <v>147.80017196634401</v>
      </c>
      <c r="E459">
        <v>211.94958043344801</v>
      </c>
      <c r="F459">
        <v>208.23456415119199</v>
      </c>
      <c r="G459">
        <v>229.96305534708799</v>
      </c>
      <c r="H459">
        <v>237.988613619137</v>
      </c>
      <c r="I459">
        <v>215.169553208331</v>
      </c>
      <c r="J459">
        <v>208.154688827504</v>
      </c>
      <c r="K459">
        <v>200.803572779691</v>
      </c>
      <c r="L459">
        <v>202.228940248573</v>
      </c>
      <c r="M459">
        <v>188.30622529118699</v>
      </c>
      <c r="N459">
        <v>180.80079976361699</v>
      </c>
      <c r="O459">
        <v>155.55134371128599</v>
      </c>
      <c r="P459">
        <v>147.355797955393</v>
      </c>
      <c r="Q459">
        <v>124.774369367128</v>
      </c>
      <c r="R459">
        <v>115.339874112384</v>
      </c>
      <c r="S459">
        <v>122.26795786194199</v>
      </c>
      <c r="T459">
        <v>93.768083632101195</v>
      </c>
      <c r="U459">
        <v>81.484296216567003</v>
      </c>
      <c r="V459">
        <v>69.651956734852504</v>
      </c>
      <c r="W459">
        <v>83.190970872714999</v>
      </c>
      <c r="X459">
        <v>87.222302834065601</v>
      </c>
      <c r="Y459">
        <v>103.784715587885</v>
      </c>
      <c r="Z459">
        <v>95.081557507792596</v>
      </c>
      <c r="AA459">
        <v>85.278694174696597</v>
      </c>
      <c r="AB459">
        <v>90.847845280256706</v>
      </c>
      <c r="AC459">
        <v>128.73080944985799</v>
      </c>
      <c r="AD459">
        <v>158.81813471388099</v>
      </c>
      <c r="AE459">
        <v>168.63159438044599</v>
      </c>
      <c r="AF459">
        <v>159.77034356086099</v>
      </c>
      <c r="AK459">
        <v>130.51763276429401</v>
      </c>
      <c r="AL459">
        <v>125.973946085636</v>
      </c>
      <c r="AM459">
        <v>143.058746393306</v>
      </c>
      <c r="AN459">
        <v>155.74835553798201</v>
      </c>
      <c r="AO459">
        <v>44.488773395228598</v>
      </c>
      <c r="AR459">
        <v>69.831496194821298</v>
      </c>
      <c r="AS459">
        <v>107.89325677750701</v>
      </c>
      <c r="AT459">
        <v>83.380326447525505</v>
      </c>
      <c r="AU459">
        <v>23.710760531269599</v>
      </c>
      <c r="AW459">
        <v>152.05223304681601</v>
      </c>
      <c r="AX459">
        <v>139.870046329198</v>
      </c>
      <c r="AY459">
        <v>113.40536662647</v>
      </c>
      <c r="AZ459">
        <f t="shared" si="31"/>
        <v>136.41174033464091</v>
      </c>
      <c r="BA459">
        <f t="shared" si="30"/>
        <v>134.49278722452129</v>
      </c>
      <c r="BB459">
        <v>109.407495105504</v>
      </c>
    </row>
    <row r="460" spans="1:54" x14ac:dyDescent="0.35">
      <c r="A460">
        <v>458</v>
      </c>
      <c r="B460" s="1">
        <v>43558</v>
      </c>
      <c r="C460" t="s">
        <v>432</v>
      </c>
      <c r="D460">
        <v>103.769341452584</v>
      </c>
      <c r="E460">
        <v>173.31397843378201</v>
      </c>
      <c r="F460">
        <v>172.12456515458001</v>
      </c>
      <c r="G460">
        <v>199.769051543502</v>
      </c>
      <c r="H460">
        <v>210.43306253466801</v>
      </c>
      <c r="I460">
        <v>185.85726918957801</v>
      </c>
      <c r="J460">
        <v>176.66441800491501</v>
      </c>
      <c r="K460">
        <v>165.79236471870601</v>
      </c>
      <c r="L460">
        <v>168.21783696171599</v>
      </c>
      <c r="M460">
        <v>156.659777648052</v>
      </c>
      <c r="N460">
        <v>142.95570218350801</v>
      </c>
      <c r="O460">
        <v>122.919347882555</v>
      </c>
      <c r="P460">
        <v>116.378725653529</v>
      </c>
      <c r="Q460">
        <v>97.382695468710395</v>
      </c>
      <c r="R460">
        <v>93.861015527220701</v>
      </c>
      <c r="S460">
        <v>101.782939910057</v>
      </c>
      <c r="T460">
        <v>69.637694116377205</v>
      </c>
      <c r="U460">
        <v>58.0723805413867</v>
      </c>
      <c r="V460">
        <v>50.749259975843103</v>
      </c>
      <c r="W460">
        <v>60.532483983441601</v>
      </c>
      <c r="X460">
        <v>62.453366663837201</v>
      </c>
      <c r="Y460">
        <v>75.811399335182401</v>
      </c>
      <c r="Z460">
        <v>72.006291275870197</v>
      </c>
      <c r="AA460">
        <v>65.421348280808999</v>
      </c>
      <c r="AB460">
        <v>73.1359654758472</v>
      </c>
      <c r="AC460">
        <v>85.134563266164605</v>
      </c>
      <c r="AD460">
        <v>113.89661661905301</v>
      </c>
      <c r="AE460">
        <v>130.32550859725299</v>
      </c>
      <c r="AK460">
        <v>113.590373110763</v>
      </c>
      <c r="AL460">
        <v>104.68553503502601</v>
      </c>
      <c r="AM460">
        <v>122.71082632152699</v>
      </c>
      <c r="AN460">
        <v>142.20437005999801</v>
      </c>
      <c r="AS460">
        <v>70.825888420636502</v>
      </c>
      <c r="AU460">
        <v>9.8676717883946807</v>
      </c>
      <c r="AW460">
        <v>137.092841787444</v>
      </c>
      <c r="AX460">
        <v>131.77136548678101</v>
      </c>
      <c r="AY460">
        <v>118.482442881504</v>
      </c>
      <c r="AZ460">
        <f t="shared" si="31"/>
        <v>115.03487257542707</v>
      </c>
      <c r="BA460">
        <f t="shared" si="30"/>
        <v>113.11591946530744</v>
      </c>
      <c r="BB460">
        <v>109.56312959645101</v>
      </c>
    </row>
    <row r="461" spans="1:54" x14ac:dyDescent="0.35">
      <c r="A461">
        <v>459</v>
      </c>
      <c r="B461" s="1">
        <v>43562</v>
      </c>
      <c r="C461" t="s">
        <v>206</v>
      </c>
      <c r="G461">
        <v>173.06795035606001</v>
      </c>
      <c r="H461">
        <v>181.86138474513399</v>
      </c>
      <c r="I461">
        <v>162.161925729741</v>
      </c>
      <c r="J461">
        <v>155.34038359682401</v>
      </c>
      <c r="K461">
        <v>148.445058169937</v>
      </c>
      <c r="L461">
        <v>150.52971511861799</v>
      </c>
      <c r="M461">
        <v>142.24269571124299</v>
      </c>
      <c r="N461">
        <v>133.61619742156199</v>
      </c>
      <c r="R461">
        <v>78.481624381984304</v>
      </c>
      <c r="S461">
        <v>91.035745843236199</v>
      </c>
      <c r="T461">
        <v>60.3954389305514</v>
      </c>
      <c r="U461">
        <v>47.855386909669903</v>
      </c>
      <c r="V461">
        <v>34.540735525800201</v>
      </c>
      <c r="W461">
        <v>44.580945237688802</v>
      </c>
      <c r="X461">
        <v>50.998600514065302</v>
      </c>
      <c r="AZ461">
        <f t="shared" si="31"/>
        <v>110.34358587947436</v>
      </c>
      <c r="BA461">
        <f t="shared" si="30"/>
        <v>108.42463276935473</v>
      </c>
      <c r="BB461">
        <v>109.921168257177</v>
      </c>
    </row>
    <row r="462" spans="1:54" x14ac:dyDescent="0.35">
      <c r="A462">
        <v>460</v>
      </c>
      <c r="B462" s="1">
        <v>43573</v>
      </c>
      <c r="C462" t="s">
        <v>433</v>
      </c>
      <c r="D462">
        <v>111.91429019544201</v>
      </c>
      <c r="E462">
        <v>178.21621393201599</v>
      </c>
      <c r="F462">
        <v>178.15041064952899</v>
      </c>
      <c r="G462">
        <v>200.33695337252399</v>
      </c>
      <c r="H462">
        <v>212.075316456519</v>
      </c>
      <c r="I462">
        <v>190.160873249708</v>
      </c>
      <c r="J462">
        <v>175.41519721160901</v>
      </c>
      <c r="K462">
        <v>166.964552129184</v>
      </c>
      <c r="L462">
        <v>165.55106594457101</v>
      </c>
      <c r="M462">
        <v>151.12715569333599</v>
      </c>
      <c r="N462">
        <v>135.762108670674</v>
      </c>
      <c r="O462">
        <v>117.0754047998</v>
      </c>
      <c r="P462">
        <v>114.047467027039</v>
      </c>
      <c r="Q462">
        <v>93.987870620000805</v>
      </c>
      <c r="R462">
        <v>93.3937930473123</v>
      </c>
      <c r="S462">
        <v>100.417813162984</v>
      </c>
      <c r="T462">
        <v>67.819904270159398</v>
      </c>
      <c r="U462">
        <v>58.546077253147203</v>
      </c>
      <c r="V462">
        <v>50.3511189041539</v>
      </c>
      <c r="W462">
        <v>51.906144370079097</v>
      </c>
      <c r="X462">
        <v>54.608608817622397</v>
      </c>
      <c r="Y462">
        <v>76.253368807311404</v>
      </c>
      <c r="Z462">
        <v>79.486610516808099</v>
      </c>
      <c r="AA462">
        <v>78.317410101583704</v>
      </c>
      <c r="AB462">
        <v>69.370043335503595</v>
      </c>
      <c r="AC462">
        <v>76.907001123375906</v>
      </c>
      <c r="AD462">
        <v>98.497316582096104</v>
      </c>
      <c r="AE462">
        <v>154.08114214147599</v>
      </c>
      <c r="AF462">
        <v>135.61806746925299</v>
      </c>
      <c r="AL462">
        <v>96.640150565012803</v>
      </c>
      <c r="AM462">
        <v>112.062285244538</v>
      </c>
      <c r="AN462">
        <v>128.04500925457299</v>
      </c>
      <c r="AR462">
        <v>48.927421495965199</v>
      </c>
      <c r="AS462">
        <v>70.8580770956614</v>
      </c>
      <c r="AW462">
        <v>129.06565165959901</v>
      </c>
      <c r="AX462">
        <v>123.787821553927</v>
      </c>
      <c r="AY462">
        <v>116.140965082496</v>
      </c>
      <c r="AZ462">
        <f t="shared" si="31"/>
        <v>115.18612653531324</v>
      </c>
      <c r="BA462">
        <f t="shared" si="30"/>
        <v>113.2671734251936</v>
      </c>
      <c r="BB462">
        <v>110.38695925843</v>
      </c>
    </row>
    <row r="463" spans="1:54" x14ac:dyDescent="0.35">
      <c r="A463">
        <v>461</v>
      </c>
      <c r="B463" s="1">
        <v>43576</v>
      </c>
      <c r="C463" t="s">
        <v>434</v>
      </c>
      <c r="D463">
        <v>85.142960157412006</v>
      </c>
      <c r="E463">
        <v>147.44652070255299</v>
      </c>
      <c r="F463">
        <v>154.34602660991101</v>
      </c>
      <c r="G463">
        <v>173.72300224753499</v>
      </c>
      <c r="H463">
        <v>178.288177675475</v>
      </c>
      <c r="I463">
        <v>166.084413156094</v>
      </c>
      <c r="J463">
        <v>151.54978181960999</v>
      </c>
      <c r="K463">
        <v>144.245161688683</v>
      </c>
      <c r="L463">
        <v>144.98744604015101</v>
      </c>
      <c r="M463">
        <v>133.85319367404799</v>
      </c>
      <c r="N463">
        <v>117.992198923694</v>
      </c>
      <c r="O463">
        <v>104.307725693661</v>
      </c>
      <c r="P463">
        <v>100.031752576092</v>
      </c>
      <c r="Q463">
        <v>78.421061581782496</v>
      </c>
      <c r="R463">
        <v>78.941778171904602</v>
      </c>
      <c r="S463">
        <v>85.671967607632496</v>
      </c>
      <c r="T463">
        <v>57.646108075244697</v>
      </c>
      <c r="U463">
        <v>44.858719187069703</v>
      </c>
      <c r="V463">
        <v>37.900541219011799</v>
      </c>
      <c r="W463">
        <v>43.585717024781403</v>
      </c>
      <c r="X463">
        <v>41.938103615079598</v>
      </c>
      <c r="Y463">
        <v>51.638240661980397</v>
      </c>
      <c r="Z463">
        <v>59.1941064630455</v>
      </c>
      <c r="AA463">
        <v>61.293760933355898</v>
      </c>
      <c r="AB463">
        <v>64.627064412415805</v>
      </c>
      <c r="AC463">
        <v>53.091249127854297</v>
      </c>
      <c r="AD463">
        <v>68.998170152865399</v>
      </c>
      <c r="AL463">
        <v>77.016609680817197</v>
      </c>
      <c r="AM463">
        <v>86.041583435781803</v>
      </c>
      <c r="AN463">
        <v>84.908015000693496</v>
      </c>
      <c r="AS463">
        <v>19.172902701650401</v>
      </c>
      <c r="AW463">
        <v>95.509726674400497</v>
      </c>
      <c r="AX463">
        <v>102.202720704771</v>
      </c>
      <c r="AY463">
        <v>92.841830181292096</v>
      </c>
      <c r="AZ463">
        <f t="shared" si="31"/>
        <v>93.749951105245557</v>
      </c>
      <c r="BA463">
        <f t="shared" si="30"/>
        <v>91.830997995125927</v>
      </c>
      <c r="BB463">
        <v>110.91547877217801</v>
      </c>
    </row>
    <row r="464" spans="1:54" x14ac:dyDescent="0.35">
      <c r="A464">
        <v>462</v>
      </c>
      <c r="B464" s="1">
        <v>43578</v>
      </c>
      <c r="C464" t="s">
        <v>435</v>
      </c>
      <c r="F464">
        <v>144.49156314069501</v>
      </c>
      <c r="G464">
        <v>161.19237908101999</v>
      </c>
      <c r="H464">
        <v>167.91229212495199</v>
      </c>
      <c r="I464">
        <v>155.881958262979</v>
      </c>
      <c r="J464">
        <v>144.48465317762901</v>
      </c>
      <c r="K464">
        <v>136.46187796155101</v>
      </c>
      <c r="L464">
        <v>137.43213563446301</v>
      </c>
      <c r="M464">
        <v>141.48243675353001</v>
      </c>
      <c r="Q464">
        <v>63.021886105264798</v>
      </c>
      <c r="R464">
        <v>67.645992986656793</v>
      </c>
      <c r="S464">
        <v>78.157719956670206</v>
      </c>
      <c r="T464">
        <v>43.822140842418897</v>
      </c>
      <c r="U464">
        <v>31.978564339759899</v>
      </c>
      <c r="V464">
        <v>34.519780964572298</v>
      </c>
      <c r="W464">
        <v>39.251094506270697</v>
      </c>
      <c r="X464">
        <v>37.1517509143656</v>
      </c>
      <c r="Y464">
        <v>46.683970217161097</v>
      </c>
      <c r="Z464">
        <v>46.731465863692698</v>
      </c>
      <c r="AA464">
        <v>48.8723709814616</v>
      </c>
      <c r="AB464">
        <v>60.037189631363098</v>
      </c>
      <c r="AC464">
        <v>59.719714897180403</v>
      </c>
      <c r="AL464">
        <v>69.489130756829397</v>
      </c>
      <c r="AM464">
        <v>64.423105858052097</v>
      </c>
      <c r="AN464">
        <v>82.190138102151195</v>
      </c>
      <c r="AW464">
        <v>86.290741013095996</v>
      </c>
      <c r="AX464">
        <v>83.3711307356688</v>
      </c>
      <c r="AY464">
        <v>82.210025215550701</v>
      </c>
      <c r="AZ464">
        <f t="shared" si="31"/>
        <v>85.73730407500021</v>
      </c>
      <c r="BA464">
        <f t="shared" si="30"/>
        <v>83.81835096488058</v>
      </c>
      <c r="BB464">
        <v>111.03728511745901</v>
      </c>
    </row>
    <row r="465" spans="1:54" x14ac:dyDescent="0.35">
      <c r="A465">
        <v>463</v>
      </c>
      <c r="B465" s="1">
        <v>43578</v>
      </c>
      <c r="C465" t="s">
        <v>436</v>
      </c>
      <c r="D465">
        <v>82.952955110717397</v>
      </c>
      <c r="E465">
        <v>145.32757955127701</v>
      </c>
      <c r="F465">
        <v>149.19437869052399</v>
      </c>
      <c r="G465">
        <v>168.00590917075499</v>
      </c>
      <c r="H465">
        <v>174.805056996677</v>
      </c>
      <c r="I465">
        <v>161.30849700793499</v>
      </c>
      <c r="J465">
        <v>147.76788948146299</v>
      </c>
      <c r="K465">
        <v>136.44393316202499</v>
      </c>
      <c r="L465">
        <v>141.51210791367501</v>
      </c>
      <c r="M465">
        <v>150.44295322537801</v>
      </c>
      <c r="N465">
        <v>131.803439248562</v>
      </c>
      <c r="O465">
        <v>101.47510151418599</v>
      </c>
      <c r="P465">
        <v>93.938055931912302</v>
      </c>
      <c r="Q465">
        <v>72.785370913292994</v>
      </c>
      <c r="R465">
        <v>71.600370964868603</v>
      </c>
      <c r="S465">
        <v>79.103175177862397</v>
      </c>
      <c r="T465">
        <v>51.328966173841799</v>
      </c>
      <c r="U465">
        <v>39.598742111185103</v>
      </c>
      <c r="V465">
        <v>35.811367290720597</v>
      </c>
      <c r="W465">
        <v>39.589748541317</v>
      </c>
      <c r="X465">
        <v>37.859069619832702</v>
      </c>
      <c r="Y465">
        <v>45.102412885174601</v>
      </c>
      <c r="Z465">
        <v>50.639535438806298</v>
      </c>
      <c r="AA465">
        <v>55.547519041045703</v>
      </c>
      <c r="AB465">
        <v>80.204323984092099</v>
      </c>
      <c r="AC465">
        <v>57.638021635031798</v>
      </c>
      <c r="AD465">
        <v>69.874326381932207</v>
      </c>
      <c r="AE465">
        <v>106.97540492043601</v>
      </c>
      <c r="AL465">
        <v>76.8419357904272</v>
      </c>
      <c r="AM465">
        <v>85.767816943751598</v>
      </c>
      <c r="AN465">
        <v>92.3226086299575</v>
      </c>
      <c r="AS465">
        <v>30.2536689709619</v>
      </c>
      <c r="AW465">
        <v>99.807890775938404</v>
      </c>
      <c r="AX465">
        <v>104.191054272382</v>
      </c>
      <c r="AY465">
        <v>96.3627020132665</v>
      </c>
      <c r="AZ465">
        <f t="shared" si="31"/>
        <v>93.262396842320342</v>
      </c>
      <c r="BA465">
        <f t="shared" si="30"/>
        <v>91.343443732200711</v>
      </c>
      <c r="BB465">
        <v>111.475534461256</v>
      </c>
    </row>
    <row r="466" spans="1:54" x14ac:dyDescent="0.35">
      <c r="A466">
        <v>464</v>
      </c>
      <c r="B466" s="1">
        <v>43587</v>
      </c>
      <c r="C466" t="s">
        <v>437</v>
      </c>
      <c r="D466">
        <v>122.488769087214</v>
      </c>
      <c r="E466">
        <v>193.543778334455</v>
      </c>
      <c r="F466">
        <v>191.44971124163601</v>
      </c>
      <c r="G466">
        <v>221.246900606011</v>
      </c>
      <c r="H466">
        <v>227.918496248276</v>
      </c>
      <c r="I466">
        <v>213.06501656786801</v>
      </c>
      <c r="O466">
        <v>150.20471430468001</v>
      </c>
      <c r="P466">
        <v>150.865378423142</v>
      </c>
      <c r="Q466">
        <v>129.47179563154299</v>
      </c>
      <c r="R466">
        <v>110.096252979737</v>
      </c>
      <c r="S466">
        <v>111.597732259973</v>
      </c>
      <c r="T466">
        <v>87.785751109629103</v>
      </c>
      <c r="U466">
        <v>78.889788089233306</v>
      </c>
      <c r="AD466">
        <v>110.213156546544</v>
      </c>
      <c r="AE466">
        <v>138.32150877458801</v>
      </c>
      <c r="AF466">
        <v>166.73461231765799</v>
      </c>
      <c r="AG466">
        <v>156.49951670665101</v>
      </c>
      <c r="AK466">
        <v>111.65405195415001</v>
      </c>
      <c r="AL466">
        <v>110.280384908663</v>
      </c>
      <c r="AM466">
        <v>122.822716352244</v>
      </c>
      <c r="AO466">
        <v>34.803301436569299</v>
      </c>
      <c r="AR466">
        <v>51.029941061197903</v>
      </c>
      <c r="AS466">
        <v>59.3354209275155</v>
      </c>
      <c r="AT466">
        <v>48.864725715517302</v>
      </c>
      <c r="AU466">
        <v>13.1470925530435</v>
      </c>
      <c r="AZ466">
        <f t="shared" si="31"/>
        <v>124.49322056550953</v>
      </c>
      <c r="BA466">
        <f t="shared" si="30"/>
        <v>122.5742674553899</v>
      </c>
      <c r="BB466">
        <v>112.092856357466</v>
      </c>
    </row>
    <row r="467" spans="1:54" x14ac:dyDescent="0.35">
      <c r="A467">
        <v>465</v>
      </c>
      <c r="B467" s="1">
        <v>43591</v>
      </c>
      <c r="C467" t="s">
        <v>438</v>
      </c>
      <c r="D467">
        <v>76.314518486490201</v>
      </c>
      <c r="E467">
        <v>139.18266658161201</v>
      </c>
      <c r="F467">
        <v>146.686669345073</v>
      </c>
      <c r="G467">
        <v>162.07941482729299</v>
      </c>
      <c r="H467">
        <v>169.31233875077601</v>
      </c>
      <c r="I467">
        <v>152.58966475103799</v>
      </c>
      <c r="J467">
        <v>143.579305221879</v>
      </c>
      <c r="K467">
        <v>134.157524633229</v>
      </c>
      <c r="L467">
        <v>140.057883539887</v>
      </c>
      <c r="M467">
        <v>144.857502031856</v>
      </c>
      <c r="N467">
        <v>133.287894108838</v>
      </c>
      <c r="O467">
        <v>122.256648093962</v>
      </c>
      <c r="P467">
        <v>117.392873914861</v>
      </c>
      <c r="Q467">
        <v>101.970871259071</v>
      </c>
      <c r="R467">
        <v>102.99281926065299</v>
      </c>
      <c r="S467">
        <v>104.043587258855</v>
      </c>
      <c r="T467">
        <v>52.651643909459501</v>
      </c>
      <c r="U467">
        <v>39.686218495928998</v>
      </c>
      <c r="V467">
        <v>30.090613257400001</v>
      </c>
      <c r="W467">
        <v>43.778250636914997</v>
      </c>
      <c r="X467">
        <v>44.030102196700398</v>
      </c>
      <c r="Y467">
        <v>46.814323777278801</v>
      </c>
      <c r="Z467">
        <v>41.934877828792501</v>
      </c>
      <c r="AA467">
        <v>46.3012641533833</v>
      </c>
      <c r="AB467">
        <v>57.599085603980903</v>
      </c>
      <c r="AC467">
        <v>55.210143358946198</v>
      </c>
      <c r="AD467">
        <v>57.181003121524398</v>
      </c>
      <c r="AL467">
        <v>72.756241104924499</v>
      </c>
      <c r="AM467">
        <v>73.685418411235901</v>
      </c>
      <c r="AN467">
        <v>88.037652478231493</v>
      </c>
      <c r="AS467">
        <v>10.214317723969399</v>
      </c>
      <c r="AW467">
        <v>100.293772591655</v>
      </c>
      <c r="AX467">
        <v>102.797933351059</v>
      </c>
      <c r="AY467">
        <v>156.596219023473</v>
      </c>
      <c r="AZ467">
        <f t="shared" si="31"/>
        <v>94.424154796771504</v>
      </c>
      <c r="BA467">
        <f t="shared" si="30"/>
        <v>92.505201686651873</v>
      </c>
      <c r="BB467">
        <v>112.565507637808</v>
      </c>
    </row>
    <row r="468" spans="1:54" x14ac:dyDescent="0.35">
      <c r="A468">
        <v>466</v>
      </c>
      <c r="B468" s="1">
        <v>43601</v>
      </c>
      <c r="C468" t="s">
        <v>438</v>
      </c>
      <c r="D468">
        <v>136.04340671689999</v>
      </c>
      <c r="E468">
        <v>213.28795603898701</v>
      </c>
      <c r="F468">
        <v>216.89832116334301</v>
      </c>
      <c r="G468">
        <v>223.97408124951599</v>
      </c>
      <c r="H468">
        <v>227.94539963386001</v>
      </c>
      <c r="I468">
        <v>214.709109180208</v>
      </c>
      <c r="J468">
        <v>200.59952157759901</v>
      </c>
      <c r="K468">
        <v>193.97468467595399</v>
      </c>
      <c r="L468">
        <v>189.97385899814901</v>
      </c>
      <c r="M468">
        <v>173.552849217714</v>
      </c>
      <c r="N468">
        <v>165.77041312776501</v>
      </c>
      <c r="O468">
        <v>143.13984846779499</v>
      </c>
      <c r="P468">
        <v>143.72044827006701</v>
      </c>
      <c r="Q468">
        <v>132.7842749468</v>
      </c>
      <c r="R468">
        <v>125.62518881641</v>
      </c>
      <c r="S468">
        <v>130.30060933867099</v>
      </c>
      <c r="T468">
        <v>91.1442122410308</v>
      </c>
      <c r="U468">
        <v>85.990493060238705</v>
      </c>
      <c r="V468">
        <v>80.679667275128296</v>
      </c>
      <c r="W468">
        <v>93.925707246698394</v>
      </c>
      <c r="X468">
        <v>89.412324054277207</v>
      </c>
      <c r="Y468">
        <v>82.046313058138395</v>
      </c>
      <c r="Z468">
        <v>73.248345855091401</v>
      </c>
      <c r="AA468">
        <v>63.112411022086</v>
      </c>
      <c r="AB468">
        <v>89.247822684345294</v>
      </c>
      <c r="AC468">
        <v>112.33389756160901</v>
      </c>
      <c r="AD468">
        <v>131.98352796522801</v>
      </c>
      <c r="AE468">
        <v>145.99204874270899</v>
      </c>
      <c r="AF468">
        <v>170.86820588056301</v>
      </c>
      <c r="AG468">
        <v>202.54185135939699</v>
      </c>
      <c r="AH468">
        <v>206.12172024135899</v>
      </c>
      <c r="AL468">
        <v>94.014639849411097</v>
      </c>
      <c r="AM468">
        <v>102.66463232406601</v>
      </c>
      <c r="AN468">
        <v>118.81465793658001</v>
      </c>
      <c r="AP468">
        <v>67.857442745842704</v>
      </c>
      <c r="AQ468">
        <v>40.231457973524201</v>
      </c>
      <c r="AR468">
        <v>40.838657134876399</v>
      </c>
      <c r="AS468">
        <v>78.755830501927406</v>
      </c>
      <c r="AT468">
        <v>59.537081551786699</v>
      </c>
      <c r="AW468">
        <v>132.70207071669401</v>
      </c>
      <c r="AX468">
        <v>132.69987803779301</v>
      </c>
      <c r="AY468">
        <v>123.176853499101</v>
      </c>
      <c r="AZ468">
        <f t="shared" si="31"/>
        <v>131.95813623664856</v>
      </c>
      <c r="BA468">
        <f t="shared" si="30"/>
        <v>130.03918312652894</v>
      </c>
      <c r="BB468">
        <v>113.170290132197</v>
      </c>
    </row>
    <row r="469" spans="1:54" x14ac:dyDescent="0.35">
      <c r="A469">
        <v>467</v>
      </c>
      <c r="B469" s="1">
        <v>43606</v>
      </c>
      <c r="C469" t="s">
        <v>439</v>
      </c>
      <c r="D469">
        <v>79.275996979691499</v>
      </c>
      <c r="E469">
        <v>151.78840039701799</v>
      </c>
      <c r="F469">
        <v>156.17573600067001</v>
      </c>
      <c r="G469">
        <v>181.45426148103701</v>
      </c>
      <c r="H469">
        <v>176.55427825666101</v>
      </c>
      <c r="I469">
        <v>163.30688507306701</v>
      </c>
      <c r="J469">
        <v>157.538079641736</v>
      </c>
      <c r="K469">
        <v>148.20457302975399</v>
      </c>
      <c r="L469">
        <v>153.37315420391599</v>
      </c>
      <c r="M469">
        <v>150.71868481777599</v>
      </c>
      <c r="N469">
        <v>140.81830163679999</v>
      </c>
      <c r="O469">
        <v>124.832013220853</v>
      </c>
      <c r="P469">
        <v>127.058976088851</v>
      </c>
      <c r="Q469">
        <v>111.540602346391</v>
      </c>
      <c r="R469">
        <v>101.50447297448</v>
      </c>
      <c r="S469">
        <v>108.45388314924701</v>
      </c>
      <c r="T469">
        <v>77.893321624104601</v>
      </c>
      <c r="U469">
        <v>71.323802873493406</v>
      </c>
      <c r="V469">
        <v>64.707215847434497</v>
      </c>
      <c r="W469">
        <v>80.296000388382893</v>
      </c>
      <c r="X469">
        <v>76.162243874901094</v>
      </c>
      <c r="Y469">
        <v>74.970409682398</v>
      </c>
      <c r="Z469">
        <v>60.767016322927098</v>
      </c>
      <c r="AA469">
        <v>52.438053007202797</v>
      </c>
      <c r="AB469">
        <v>38.034035299332501</v>
      </c>
      <c r="AC469">
        <v>45.924608146494897</v>
      </c>
      <c r="AD469">
        <v>64.602876025210605</v>
      </c>
      <c r="AE469">
        <v>91.753545254996197</v>
      </c>
      <c r="AM469">
        <v>61.151011016143798</v>
      </c>
      <c r="AN469">
        <v>71.219489716061503</v>
      </c>
      <c r="AS469">
        <v>19.004269487041999</v>
      </c>
      <c r="AW469">
        <v>80.614025255228398</v>
      </c>
      <c r="AX469">
        <v>89.601426458750097</v>
      </c>
      <c r="AY469">
        <v>93.230130061314995</v>
      </c>
      <c r="AZ469">
        <f t="shared" si="31"/>
        <v>101.36152293056965</v>
      </c>
      <c r="BA469">
        <f t="shared" si="30"/>
        <v>99.442569820450018</v>
      </c>
      <c r="BB469">
        <v>113.77131469065699</v>
      </c>
    </row>
    <row r="470" spans="1:54" x14ac:dyDescent="0.35">
      <c r="A470">
        <v>468</v>
      </c>
      <c r="B470" s="1">
        <v>43610</v>
      </c>
      <c r="C470" t="s">
        <v>440</v>
      </c>
      <c r="H470">
        <v>181.96257768872999</v>
      </c>
      <c r="I470">
        <v>163.851595558599</v>
      </c>
      <c r="J470">
        <v>155.29107315371101</v>
      </c>
      <c r="K470">
        <v>153.614921876111</v>
      </c>
      <c r="L470">
        <v>161.300702528865</v>
      </c>
      <c r="M470">
        <v>159.160892023419</v>
      </c>
      <c r="N470">
        <v>150.56343779483299</v>
      </c>
      <c r="O470">
        <v>136.803192097666</v>
      </c>
      <c r="T470">
        <v>88.508537022655204</v>
      </c>
      <c r="U470">
        <v>84.252722163633507</v>
      </c>
      <c r="V470">
        <v>77.465611723984296</v>
      </c>
      <c r="W470">
        <v>92.382255757311896</v>
      </c>
      <c r="X470">
        <v>91.830835042062603</v>
      </c>
      <c r="Y470">
        <v>84.751380449280205</v>
      </c>
      <c r="Z470">
        <v>83.475926753944094</v>
      </c>
      <c r="AA470">
        <v>61.4380010644498</v>
      </c>
      <c r="AB470">
        <v>67.1442587333744</v>
      </c>
      <c r="AC470">
        <v>60.811419225314602</v>
      </c>
      <c r="AD470">
        <v>74.464270404043802</v>
      </c>
      <c r="AE470">
        <v>102.455724588596</v>
      </c>
      <c r="AM470">
        <v>70.336176006478297</v>
      </c>
      <c r="AN470">
        <v>64.936824790943106</v>
      </c>
      <c r="AS470">
        <v>36.730088142131102</v>
      </c>
      <c r="AW470">
        <v>83.558460790398897</v>
      </c>
      <c r="AX470">
        <v>96.686804354195999</v>
      </c>
      <c r="AY470">
        <v>96.924981287553905</v>
      </c>
      <c r="AZ470">
        <f t="shared" si="31"/>
        <v>103.10394888547252</v>
      </c>
      <c r="BA470">
        <f t="shared" si="30"/>
        <v>101.18499577535289</v>
      </c>
      <c r="BB470">
        <v>114.03474292570399</v>
      </c>
    </row>
    <row r="471" spans="1:54" x14ac:dyDescent="0.35">
      <c r="A471">
        <v>469</v>
      </c>
      <c r="B471" s="1">
        <v>43616</v>
      </c>
      <c r="C471" t="s">
        <v>439</v>
      </c>
      <c r="D471">
        <v>135.12112393140799</v>
      </c>
      <c r="E471">
        <v>205.24309059153799</v>
      </c>
      <c r="F471">
        <v>211.54913483569101</v>
      </c>
      <c r="G471">
        <v>221.783342331043</v>
      </c>
      <c r="H471">
        <v>227.423424750442</v>
      </c>
      <c r="I471">
        <v>208.63162054246399</v>
      </c>
      <c r="J471">
        <v>199.05856925963499</v>
      </c>
      <c r="K471">
        <v>188.71361109082599</v>
      </c>
      <c r="L471">
        <v>190.26857064439801</v>
      </c>
      <c r="M471">
        <v>177.70570444596399</v>
      </c>
      <c r="N471">
        <v>174.96709294499499</v>
      </c>
      <c r="O471">
        <v>158.23401705333501</v>
      </c>
      <c r="P471">
        <v>150.853747439047</v>
      </c>
      <c r="Q471">
        <v>123.617286937301</v>
      </c>
      <c r="R471">
        <v>123.71635992028</v>
      </c>
      <c r="S471">
        <v>131.914734364879</v>
      </c>
      <c r="T471">
        <v>101.92538622292</v>
      </c>
      <c r="U471">
        <v>96.569180840958296</v>
      </c>
      <c r="V471">
        <v>96.772229557976701</v>
      </c>
      <c r="W471">
        <v>113.59114862760801</v>
      </c>
      <c r="X471">
        <v>106.11333477212401</v>
      </c>
      <c r="Y471">
        <v>103.575140052805</v>
      </c>
      <c r="Z471">
        <v>96.781872309728996</v>
      </c>
      <c r="AA471">
        <v>83.081972228900099</v>
      </c>
      <c r="AB471">
        <v>85.997323285205297</v>
      </c>
      <c r="AC471">
        <v>78.111555091378705</v>
      </c>
      <c r="AD471">
        <v>95.573289420350804</v>
      </c>
      <c r="AE471">
        <v>114.9467969154</v>
      </c>
      <c r="AL471">
        <v>84.047146759241699</v>
      </c>
      <c r="AM471">
        <v>87.236612348017303</v>
      </c>
      <c r="AN471">
        <v>98.740338551037297</v>
      </c>
      <c r="AR471">
        <v>15.6596627948367</v>
      </c>
      <c r="AS471">
        <v>47.324987254719403</v>
      </c>
      <c r="AW471">
        <v>114.418153125918</v>
      </c>
      <c r="AX471">
        <v>121.195231867573</v>
      </c>
      <c r="AY471">
        <v>107.57500953669501</v>
      </c>
      <c r="AZ471">
        <f t="shared" si="31"/>
        <v>129.94549451796217</v>
      </c>
      <c r="BA471">
        <f t="shared" si="30"/>
        <v>128.02654140784256</v>
      </c>
      <c r="BB471">
        <v>114.297666713447</v>
      </c>
    </row>
    <row r="472" spans="1:54" x14ac:dyDescent="0.35">
      <c r="A472">
        <v>470</v>
      </c>
      <c r="B472" s="1">
        <v>43619</v>
      </c>
      <c r="C472" t="s">
        <v>441</v>
      </c>
      <c r="D472">
        <v>81.886268017790798</v>
      </c>
      <c r="E472">
        <v>146.501043466586</v>
      </c>
      <c r="F472">
        <v>154.39822221667001</v>
      </c>
      <c r="G472">
        <v>173.18406777906199</v>
      </c>
      <c r="M472">
        <v>152.81431187999601</v>
      </c>
      <c r="N472">
        <v>151.223988496902</v>
      </c>
      <c r="O472">
        <v>131.51687323462201</v>
      </c>
      <c r="P472">
        <v>124.010674992739</v>
      </c>
      <c r="Q472">
        <v>107.267094258787</v>
      </c>
      <c r="R472">
        <v>100.800130222504</v>
      </c>
      <c r="S472">
        <v>113.35120231851</v>
      </c>
      <c r="AB472">
        <v>60.375007114587497</v>
      </c>
      <c r="AC472">
        <v>55.945338510907497</v>
      </c>
      <c r="AD472">
        <v>72.356559031022897</v>
      </c>
      <c r="AE472">
        <v>99.418288948291007</v>
      </c>
      <c r="AS472">
        <v>24.8764682035868</v>
      </c>
      <c r="AZ472">
        <f t="shared" si="31"/>
        <v>109.37034616828531</v>
      </c>
      <c r="BA472">
        <f t="shared" si="30"/>
        <v>107.45139305816568</v>
      </c>
      <c r="BB472">
        <v>114.21326060006101</v>
      </c>
    </row>
    <row r="473" spans="1:54" x14ac:dyDescent="0.35">
      <c r="A473">
        <v>471</v>
      </c>
      <c r="B473" s="1">
        <v>43621</v>
      </c>
      <c r="C473" t="s">
        <v>431</v>
      </c>
      <c r="D473">
        <v>88.679689042362298</v>
      </c>
      <c r="E473">
        <v>157.59595718605701</v>
      </c>
      <c r="F473">
        <v>163.21352686599599</v>
      </c>
      <c r="G473">
        <v>185.449788767271</v>
      </c>
      <c r="H473">
        <v>184.90205184554301</v>
      </c>
      <c r="I473">
        <v>167.482567870022</v>
      </c>
      <c r="J473">
        <v>164.082291577539</v>
      </c>
      <c r="K473">
        <v>157.051725914961</v>
      </c>
      <c r="L473">
        <v>163.39733072425199</v>
      </c>
      <c r="M473">
        <v>157.209720945154</v>
      </c>
      <c r="N473">
        <v>152.638754393244</v>
      </c>
      <c r="O473">
        <v>137.46839260722999</v>
      </c>
      <c r="P473">
        <v>129.59118446616901</v>
      </c>
      <c r="Q473">
        <v>108.736180524433</v>
      </c>
      <c r="R473">
        <v>107.46895807757799</v>
      </c>
      <c r="S473">
        <v>115.023726610259</v>
      </c>
      <c r="T473">
        <v>86.259231346851195</v>
      </c>
      <c r="U473">
        <v>81.323246992884094</v>
      </c>
      <c r="V473">
        <v>74.194287447555496</v>
      </c>
      <c r="W473">
        <v>93.612584966240306</v>
      </c>
      <c r="X473">
        <v>88.706106292769803</v>
      </c>
      <c r="Y473">
        <v>85.537516033555704</v>
      </c>
      <c r="Z473">
        <v>74.818117361756194</v>
      </c>
      <c r="AA473">
        <v>62.787304857570199</v>
      </c>
      <c r="AB473">
        <v>66.817121343724295</v>
      </c>
      <c r="AC473">
        <v>48.274708250355403</v>
      </c>
      <c r="AD473">
        <v>61.241683334559298</v>
      </c>
      <c r="AE473">
        <v>100.491930139632</v>
      </c>
      <c r="AM473">
        <v>65.122715833217697</v>
      </c>
      <c r="AN473">
        <v>82.309284120856006</v>
      </c>
      <c r="AS473">
        <v>20.708980448389401</v>
      </c>
      <c r="AW473">
        <v>102.134465609392</v>
      </c>
      <c r="AX473">
        <v>111.763495961494</v>
      </c>
      <c r="AY473">
        <v>113.336742884659</v>
      </c>
      <c r="AZ473">
        <f t="shared" si="31"/>
        <v>110.57151090128036</v>
      </c>
      <c r="BA473">
        <f t="shared" si="30"/>
        <v>108.65255779116073</v>
      </c>
      <c r="BB473">
        <v>114.53942594946299</v>
      </c>
    </row>
    <row r="474" spans="1:54" x14ac:dyDescent="0.35">
      <c r="A474">
        <v>472</v>
      </c>
      <c r="B474" s="1">
        <v>43636</v>
      </c>
      <c r="C474" t="s">
        <v>439</v>
      </c>
      <c r="D474">
        <v>81.735187343897394</v>
      </c>
      <c r="E474">
        <v>151.768977379083</v>
      </c>
      <c r="F474">
        <v>154.98881330374201</v>
      </c>
      <c r="G474">
        <v>173.054500597767</v>
      </c>
      <c r="H474">
        <v>180.511272013666</v>
      </c>
      <c r="I474">
        <v>161.588091659734</v>
      </c>
      <c r="J474">
        <v>153.271562376541</v>
      </c>
      <c r="K474">
        <v>144.368327485538</v>
      </c>
      <c r="L474">
        <v>150.55639105427201</v>
      </c>
      <c r="M474">
        <v>148.60123466828799</v>
      </c>
      <c r="N474">
        <v>138.26069238802199</v>
      </c>
      <c r="O474">
        <v>121.709380718163</v>
      </c>
      <c r="P474">
        <v>115.617274101644</v>
      </c>
      <c r="Q474">
        <v>97.590500029687007</v>
      </c>
      <c r="R474">
        <v>89.218185662270898</v>
      </c>
      <c r="S474">
        <v>97.012732523184297</v>
      </c>
      <c r="T474">
        <v>72.860815206673294</v>
      </c>
      <c r="U474">
        <v>65.640504848542705</v>
      </c>
      <c r="V474">
        <v>56.809213286246198</v>
      </c>
      <c r="W474">
        <v>77.5112530633522</v>
      </c>
      <c r="X474">
        <v>76.292860253822695</v>
      </c>
      <c r="Y474">
        <v>76.195469086486895</v>
      </c>
      <c r="Z474">
        <v>64.174576874392002</v>
      </c>
      <c r="AA474">
        <v>56.968417200899097</v>
      </c>
      <c r="AB474">
        <v>47.015356825729597</v>
      </c>
      <c r="AC474">
        <v>49.046917594564</v>
      </c>
      <c r="AD474">
        <v>56.286381328184397</v>
      </c>
      <c r="AM474">
        <v>45.318032677386697</v>
      </c>
      <c r="AN474">
        <v>53.756524277662997</v>
      </c>
      <c r="AS474">
        <v>18.771655501912001</v>
      </c>
      <c r="AW474">
        <v>66.374513335223895</v>
      </c>
      <c r="AX474">
        <v>77.142185770318207</v>
      </c>
      <c r="AY474">
        <v>99.506397411360396</v>
      </c>
      <c r="AZ474">
        <f t="shared" si="31"/>
        <v>97.561339328735073</v>
      </c>
      <c r="BA474">
        <f t="shared" si="30"/>
        <v>95.642386218615442</v>
      </c>
      <c r="BB474">
        <v>115.13913941130799</v>
      </c>
    </row>
    <row r="475" spans="1:54" x14ac:dyDescent="0.35">
      <c r="A475">
        <v>473</v>
      </c>
      <c r="B475" s="1">
        <v>43638</v>
      </c>
      <c r="C475" t="s">
        <v>442</v>
      </c>
      <c r="D475">
        <v>94.455786728523506</v>
      </c>
      <c r="E475">
        <v>162.66989678574799</v>
      </c>
      <c r="F475">
        <v>164.76345141086699</v>
      </c>
      <c r="G475">
        <v>186.28363923030099</v>
      </c>
      <c r="H475">
        <v>196.24761784440901</v>
      </c>
      <c r="I475">
        <v>178.666033440956</v>
      </c>
      <c r="J475">
        <v>165.24696798449199</v>
      </c>
      <c r="K475">
        <v>156.40483130558499</v>
      </c>
      <c r="L475">
        <v>158.18469198703301</v>
      </c>
      <c r="M475">
        <v>155.396235355653</v>
      </c>
      <c r="N475">
        <v>147.13855844307901</v>
      </c>
      <c r="O475">
        <v>132.36280866775601</v>
      </c>
      <c r="P475">
        <v>127.435269507776</v>
      </c>
      <c r="Q475">
        <v>106.737207803665</v>
      </c>
      <c r="R475">
        <v>98.945674576580203</v>
      </c>
      <c r="S475">
        <v>110.006910610516</v>
      </c>
      <c r="T475">
        <v>83.447534269936497</v>
      </c>
      <c r="U475">
        <v>77.897101783356305</v>
      </c>
      <c r="V475">
        <v>67.717552204798295</v>
      </c>
      <c r="W475">
        <v>87.125820082083493</v>
      </c>
      <c r="X475">
        <v>85.305223858273905</v>
      </c>
      <c r="Y475">
        <v>85.074681746912205</v>
      </c>
      <c r="Z475">
        <v>74.189217910581405</v>
      </c>
      <c r="AA475">
        <v>68.736128962708705</v>
      </c>
      <c r="AB475">
        <v>86.769128175438496</v>
      </c>
      <c r="AC475">
        <v>68.865472787506604</v>
      </c>
      <c r="AD475">
        <v>78.577592996554401</v>
      </c>
      <c r="AE475">
        <v>109.349465442138</v>
      </c>
      <c r="AM475">
        <v>63.691737456381198</v>
      </c>
      <c r="AN475">
        <v>77.636952152783607</v>
      </c>
      <c r="AS475">
        <v>36.792387725088901</v>
      </c>
      <c r="AW475">
        <v>99.177014009590593</v>
      </c>
      <c r="AX475">
        <v>117.244142152343</v>
      </c>
      <c r="AY475">
        <v>125.98007329706201</v>
      </c>
      <c r="AZ475">
        <f t="shared" si="31"/>
        <v>112.78008260871992</v>
      </c>
      <c r="BA475">
        <f t="shared" si="30"/>
        <v>110.86112949860029</v>
      </c>
      <c r="BB475">
        <v>115.457869743823</v>
      </c>
    </row>
    <row r="476" spans="1:54" x14ac:dyDescent="0.35">
      <c r="A476">
        <v>474</v>
      </c>
      <c r="B476" s="1">
        <v>43642</v>
      </c>
      <c r="C476" t="s">
        <v>443</v>
      </c>
      <c r="D476">
        <v>104.695571508515</v>
      </c>
      <c r="E476">
        <v>175.669306112318</v>
      </c>
      <c r="F476">
        <v>179.24833013656499</v>
      </c>
      <c r="G476">
        <v>198.026226837895</v>
      </c>
      <c r="H476">
        <v>201.54955598651301</v>
      </c>
      <c r="L476">
        <v>160.06435928136699</v>
      </c>
      <c r="M476">
        <v>161.885999013917</v>
      </c>
      <c r="N476">
        <v>149.77636880629001</v>
      </c>
      <c r="O476">
        <v>135.839108555075</v>
      </c>
      <c r="P476">
        <v>141.654129574645</v>
      </c>
      <c r="Q476">
        <v>116.77497822150001</v>
      </c>
      <c r="R476">
        <v>119.799714503495</v>
      </c>
      <c r="S476">
        <v>132.495626511414</v>
      </c>
      <c r="Z476">
        <v>74.143709360250696</v>
      </c>
      <c r="AA476">
        <v>73.063752156723893</v>
      </c>
      <c r="AB476">
        <v>96.010889471874705</v>
      </c>
      <c r="AC476">
        <v>108.402190774491</v>
      </c>
      <c r="AD476">
        <v>85.028168141187095</v>
      </c>
      <c r="AE476">
        <v>95.270626341612797</v>
      </c>
      <c r="AS476">
        <v>30.168598925070999</v>
      </c>
      <c r="AZ476">
        <f t="shared" si="31"/>
        <v>126.978360511036</v>
      </c>
      <c r="BA476">
        <f t="shared" si="30"/>
        <v>125.05940740091637</v>
      </c>
      <c r="BB476">
        <v>115.92822925398499</v>
      </c>
    </row>
    <row r="477" spans="1:54" x14ac:dyDescent="0.35">
      <c r="A477">
        <v>475</v>
      </c>
      <c r="B477" s="1">
        <v>43643</v>
      </c>
      <c r="C477" t="s">
        <v>135</v>
      </c>
      <c r="D477">
        <v>92.4469175623247</v>
      </c>
      <c r="E477">
        <v>160.69661709842501</v>
      </c>
      <c r="F477">
        <v>166.20825122224099</v>
      </c>
      <c r="G477">
        <v>185.62671116471199</v>
      </c>
      <c r="H477">
        <v>195.803201085475</v>
      </c>
      <c r="I477">
        <v>170.58855527924899</v>
      </c>
      <c r="J477">
        <v>163.80650332619001</v>
      </c>
      <c r="K477">
        <v>156.65094142554</v>
      </c>
      <c r="L477">
        <v>169.22915300261201</v>
      </c>
      <c r="M477">
        <v>166.63415551876199</v>
      </c>
      <c r="N477">
        <v>151.72661724675001</v>
      </c>
      <c r="O477">
        <v>129.66930015608401</v>
      </c>
      <c r="P477">
        <v>122.5821413819</v>
      </c>
      <c r="Q477">
        <v>109.24728493019001</v>
      </c>
      <c r="R477">
        <v>101.31756240202</v>
      </c>
      <c r="S477">
        <v>107.555862077982</v>
      </c>
      <c r="T477">
        <v>79.917419352449897</v>
      </c>
      <c r="U477">
        <v>75.970638083246399</v>
      </c>
      <c r="V477">
        <v>68.221545235029495</v>
      </c>
      <c r="W477">
        <v>87.081618153670405</v>
      </c>
      <c r="X477">
        <v>85.213649176913094</v>
      </c>
      <c r="Y477">
        <v>83.731414500506304</v>
      </c>
      <c r="Z477">
        <v>66.960859651113793</v>
      </c>
      <c r="AA477">
        <v>64.899902876812405</v>
      </c>
      <c r="AB477">
        <v>82.893980459341705</v>
      </c>
      <c r="AC477">
        <v>131.985182117036</v>
      </c>
      <c r="AD477">
        <v>144.70872238499899</v>
      </c>
      <c r="AM477">
        <v>61.955925953079003</v>
      </c>
      <c r="AN477">
        <v>62.953695888694803</v>
      </c>
      <c r="AS477">
        <v>80.185077052272106</v>
      </c>
      <c r="AW477">
        <v>88.049079031563593</v>
      </c>
      <c r="AX477">
        <v>108.521121997964</v>
      </c>
      <c r="AY477">
        <v>112.103158100982</v>
      </c>
      <c r="AZ477">
        <f t="shared" si="31"/>
        <v>116.21644742109486</v>
      </c>
      <c r="BA477">
        <f t="shared" si="30"/>
        <v>114.29749431097522</v>
      </c>
      <c r="BB477">
        <v>115.699136271453</v>
      </c>
    </row>
    <row r="478" spans="1:54" x14ac:dyDescent="0.35">
      <c r="A478">
        <v>476</v>
      </c>
      <c r="B478" s="1">
        <v>43643</v>
      </c>
      <c r="C478" t="s">
        <v>444</v>
      </c>
      <c r="D478">
        <v>122.187330819454</v>
      </c>
      <c r="E478">
        <v>190.58320101871999</v>
      </c>
      <c r="F478">
        <v>194.18516648847</v>
      </c>
      <c r="G478">
        <v>213.57093803751701</v>
      </c>
      <c r="H478">
        <v>222.43098476615199</v>
      </c>
      <c r="I478">
        <v>198.41969485940501</v>
      </c>
      <c r="J478">
        <v>188.257140941746</v>
      </c>
      <c r="K478">
        <v>179.62389213851301</v>
      </c>
      <c r="L478">
        <v>187.02010852428799</v>
      </c>
      <c r="M478">
        <v>183.05609026362799</v>
      </c>
      <c r="N478">
        <v>171.99226505814499</v>
      </c>
      <c r="O478">
        <v>156.30127865308901</v>
      </c>
      <c r="P478">
        <v>146.65331798319599</v>
      </c>
      <c r="Q478">
        <v>123.00867686529099</v>
      </c>
      <c r="R478">
        <v>120.299074424631</v>
      </c>
      <c r="S478">
        <v>129.125611148958</v>
      </c>
      <c r="T478">
        <v>103.97701128245799</v>
      </c>
      <c r="U478">
        <v>96.037459567266694</v>
      </c>
      <c r="V478">
        <v>89.826158635629895</v>
      </c>
      <c r="W478">
        <v>108.553640094849</v>
      </c>
      <c r="X478">
        <v>105.788983186113</v>
      </c>
      <c r="Y478">
        <v>105.524268773351</v>
      </c>
      <c r="Z478">
        <v>94.869899491574898</v>
      </c>
      <c r="AA478">
        <v>87.324121085052496</v>
      </c>
      <c r="AB478">
        <v>107.545107707781</v>
      </c>
      <c r="AC478">
        <v>145.37859313291901</v>
      </c>
      <c r="AD478">
        <v>160.17806849508301</v>
      </c>
      <c r="AE478">
        <v>107.47473600200701</v>
      </c>
      <c r="AL478">
        <v>74.203782943365397</v>
      </c>
      <c r="AM478">
        <v>83.039660374360807</v>
      </c>
      <c r="AN478">
        <v>91.182505975157198</v>
      </c>
      <c r="AS478">
        <v>74.026650409097797</v>
      </c>
      <c r="AW478">
        <v>109.36919729312901</v>
      </c>
      <c r="AX478">
        <v>124.94638680451899</v>
      </c>
      <c r="AY478">
        <v>125.38304105368699</v>
      </c>
      <c r="AZ478">
        <f t="shared" si="31"/>
        <v>134.89554412281723</v>
      </c>
      <c r="BA478">
        <f t="shared" si="30"/>
        <v>132.97659101269761</v>
      </c>
      <c r="BB478">
        <v>116.381396717793</v>
      </c>
    </row>
    <row r="479" spans="1:54" x14ac:dyDescent="0.35">
      <c r="A479">
        <v>477</v>
      </c>
      <c r="B479" s="1">
        <v>43650</v>
      </c>
      <c r="C479" t="s">
        <v>267</v>
      </c>
      <c r="D479">
        <v>93.523437048761807</v>
      </c>
      <c r="E479">
        <v>164.73237915845601</v>
      </c>
      <c r="F479">
        <v>169.01873052345999</v>
      </c>
      <c r="G479">
        <v>189.56539162903599</v>
      </c>
      <c r="H479">
        <v>198.99360655591499</v>
      </c>
      <c r="I479">
        <v>183.496441316942</v>
      </c>
      <c r="J479">
        <v>176.50809468939599</v>
      </c>
      <c r="K479">
        <v>166.91075639566</v>
      </c>
      <c r="L479">
        <v>169.26945975697399</v>
      </c>
      <c r="M479">
        <v>168.73187744064299</v>
      </c>
      <c r="N479">
        <v>157.81920725871001</v>
      </c>
      <c r="O479">
        <v>142.39904187705699</v>
      </c>
      <c r="P479">
        <v>133.377522106024</v>
      </c>
      <c r="S479">
        <v>111.330109761145</v>
      </c>
      <c r="T479">
        <v>90.181034150276304</v>
      </c>
      <c r="U479">
        <v>80.291698907204307</v>
      </c>
      <c r="V479">
        <v>68.003090913015598</v>
      </c>
      <c r="X479">
        <v>96.122034422732298</v>
      </c>
      <c r="Y479">
        <v>97.435481123452405</v>
      </c>
      <c r="Z479">
        <v>95.297258236813207</v>
      </c>
      <c r="AA479">
        <v>82.256246392190704</v>
      </c>
      <c r="AB479">
        <v>79.030400868327604</v>
      </c>
      <c r="AC479">
        <v>80.323629540474599</v>
      </c>
      <c r="AD479">
        <v>83.127724437378603</v>
      </c>
      <c r="AE479">
        <v>100.793959951899</v>
      </c>
      <c r="AM479">
        <v>68.2793163084892</v>
      </c>
      <c r="AN479">
        <v>86.482776185638301</v>
      </c>
      <c r="AS479">
        <v>38.309776827253103</v>
      </c>
      <c r="AW479">
        <v>97.079402952458295</v>
      </c>
      <c r="AX479">
        <v>113.297277217475</v>
      </c>
      <c r="AY479">
        <v>116.140652409195</v>
      </c>
      <c r="AZ479">
        <f t="shared" si="31"/>
        <v>119.2944456891114</v>
      </c>
      <c r="BA479">
        <f t="shared" si="30"/>
        <v>117.37549257899177</v>
      </c>
      <c r="BB479">
        <v>116.03088823069299</v>
      </c>
    </row>
    <row r="480" spans="1:54" x14ac:dyDescent="0.35">
      <c r="A480">
        <v>478</v>
      </c>
      <c r="B480" s="1">
        <v>43651</v>
      </c>
      <c r="C480" t="s">
        <v>445</v>
      </c>
      <c r="D480">
        <v>88.183216198887806</v>
      </c>
      <c r="E480">
        <v>156.87634768577499</v>
      </c>
      <c r="F480">
        <v>162.71140617069599</v>
      </c>
      <c r="G480">
        <v>178.29388657301499</v>
      </c>
      <c r="H480">
        <v>190.20417884135699</v>
      </c>
      <c r="I480">
        <v>171.57142469238499</v>
      </c>
      <c r="J480">
        <v>163.32345533571799</v>
      </c>
      <c r="K480">
        <v>156.15550544608999</v>
      </c>
      <c r="L480">
        <v>161.47163642770599</v>
      </c>
      <c r="M480">
        <v>156.78940597438799</v>
      </c>
      <c r="N480">
        <v>147.59296421117099</v>
      </c>
      <c r="O480">
        <v>126.732969975449</v>
      </c>
      <c r="P480">
        <v>124.062232266607</v>
      </c>
      <c r="Q480">
        <v>100.78289061858599</v>
      </c>
      <c r="R480">
        <v>93.316417541425295</v>
      </c>
      <c r="S480">
        <v>103.706553268985</v>
      </c>
      <c r="T480">
        <v>80.864617796902607</v>
      </c>
      <c r="U480">
        <v>75.185514118040004</v>
      </c>
      <c r="V480">
        <v>65.353976597800695</v>
      </c>
      <c r="W480">
        <v>83.359632077827001</v>
      </c>
      <c r="X480">
        <v>80.5072516153744</v>
      </c>
      <c r="Y480">
        <v>80.665194726293706</v>
      </c>
      <c r="Z480">
        <v>71.262060916221998</v>
      </c>
      <c r="AA480">
        <v>62.3430298026624</v>
      </c>
      <c r="AB480">
        <v>74.580364801351905</v>
      </c>
      <c r="AC480">
        <v>70.260808417451003</v>
      </c>
      <c r="AD480">
        <v>63.4340226487111</v>
      </c>
      <c r="AE480">
        <v>91.226268728290805</v>
      </c>
      <c r="AM480">
        <v>48.500166184225698</v>
      </c>
      <c r="AN480">
        <v>73.104340549067899</v>
      </c>
      <c r="AS480">
        <v>20.012675429369001</v>
      </c>
      <c r="AW480">
        <v>81.697231847834701</v>
      </c>
      <c r="AX480">
        <v>103.12452922682699</v>
      </c>
      <c r="AY480">
        <v>121.732544402066</v>
      </c>
      <c r="AZ480">
        <f t="shared" si="31"/>
        <v>106.73496238572231</v>
      </c>
      <c r="BA480">
        <f t="shared" si="30"/>
        <v>104.81600927560268</v>
      </c>
      <c r="BB480">
        <v>115.622638386663</v>
      </c>
    </row>
    <row r="481" spans="1:54" x14ac:dyDescent="0.35">
      <c r="A481">
        <v>479</v>
      </c>
      <c r="B481" s="1">
        <v>43656</v>
      </c>
      <c r="C481" t="s">
        <v>439</v>
      </c>
      <c r="D481">
        <v>99.255312574771395</v>
      </c>
      <c r="E481">
        <v>170.02815827828999</v>
      </c>
      <c r="F481">
        <v>172.73316421934501</v>
      </c>
      <c r="G481">
        <v>193.382000153419</v>
      </c>
      <c r="H481">
        <v>200.614688856892</v>
      </c>
      <c r="I481">
        <v>178.754519052398</v>
      </c>
      <c r="J481">
        <v>171.13157719390199</v>
      </c>
      <c r="K481">
        <v>164.358679239606</v>
      </c>
      <c r="L481">
        <v>170.814508509239</v>
      </c>
      <c r="M481">
        <v>162.005675758596</v>
      </c>
      <c r="N481">
        <v>152.26916730734999</v>
      </c>
      <c r="O481">
        <v>134.87083637257101</v>
      </c>
      <c r="P481">
        <v>128.312421757408</v>
      </c>
      <c r="Q481">
        <v>106.914292855337</v>
      </c>
      <c r="R481">
        <v>101.001603971599</v>
      </c>
      <c r="S481">
        <v>112.100724362218</v>
      </c>
      <c r="T481">
        <v>85.777296549658004</v>
      </c>
      <c r="U481">
        <v>80.985625504326705</v>
      </c>
      <c r="V481">
        <v>75.590488037804704</v>
      </c>
      <c r="W481">
        <v>92.279716701874094</v>
      </c>
      <c r="X481">
        <v>89.335156569091595</v>
      </c>
      <c r="Y481">
        <v>90.446739241669704</v>
      </c>
      <c r="Z481">
        <v>80.428662334480705</v>
      </c>
      <c r="AA481">
        <v>67.173036846716599</v>
      </c>
      <c r="AB481">
        <v>82.339630004304794</v>
      </c>
      <c r="AC481">
        <v>90.986465051890093</v>
      </c>
      <c r="AD481">
        <v>110.50214026174</v>
      </c>
      <c r="AE481">
        <v>151.60025943382701</v>
      </c>
      <c r="AM481">
        <v>62.127844104545701</v>
      </c>
      <c r="AN481">
        <v>72.441188299109896</v>
      </c>
      <c r="AR481">
        <v>24.147521278977099</v>
      </c>
      <c r="AS481">
        <v>78.220407987868896</v>
      </c>
      <c r="AW481">
        <v>86.469842242411005</v>
      </c>
      <c r="AX481">
        <v>104.370123576452</v>
      </c>
      <c r="AY481">
        <v>119.171166676228</v>
      </c>
      <c r="AZ481">
        <f t="shared" si="31"/>
        <v>116.0840183190262</v>
      </c>
      <c r="BA481">
        <f t="shared" si="30"/>
        <v>114.16506520890657</v>
      </c>
      <c r="BB481">
        <v>115.155057417687</v>
      </c>
    </row>
    <row r="482" spans="1:54" x14ac:dyDescent="0.35">
      <c r="A482">
        <v>480</v>
      </c>
      <c r="B482" s="1">
        <v>43661</v>
      </c>
      <c r="C482" t="s">
        <v>445</v>
      </c>
      <c r="D482">
        <v>123.46666517712799</v>
      </c>
      <c r="E482">
        <v>189.503486233459</v>
      </c>
      <c r="F482">
        <v>192.04842781814699</v>
      </c>
      <c r="G482">
        <v>209.49941526920199</v>
      </c>
      <c r="H482">
        <v>216.774177631062</v>
      </c>
      <c r="I482">
        <v>193.72463054149199</v>
      </c>
      <c r="J482">
        <v>188.645608212882</v>
      </c>
      <c r="K482">
        <v>182.047465230288</v>
      </c>
      <c r="L482">
        <v>185.61510070465701</v>
      </c>
      <c r="M482">
        <v>176.615566497119</v>
      </c>
      <c r="N482">
        <v>170.828155081273</v>
      </c>
      <c r="O482">
        <v>153.46061763695599</v>
      </c>
      <c r="P482">
        <v>146.07248367605001</v>
      </c>
      <c r="Q482">
        <v>124.859902076022</v>
      </c>
      <c r="R482">
        <v>118.807547605556</v>
      </c>
      <c r="S482">
        <v>126.634572510266</v>
      </c>
      <c r="T482">
        <v>101.079704183575</v>
      </c>
      <c r="U482">
        <v>97.523601136384798</v>
      </c>
      <c r="V482">
        <v>90.872233874753206</v>
      </c>
      <c r="W482">
        <v>107.812374510775</v>
      </c>
      <c r="X482">
        <v>106.367881112869</v>
      </c>
      <c r="Y482">
        <v>108.450435452774</v>
      </c>
      <c r="Z482">
        <v>101.827466551795</v>
      </c>
      <c r="AA482">
        <v>81.463649428674699</v>
      </c>
      <c r="AB482">
        <v>110.75796650385099</v>
      </c>
      <c r="AC482">
        <v>147.05324158458501</v>
      </c>
      <c r="AD482">
        <v>148.430628350744</v>
      </c>
      <c r="AE482">
        <v>200.630522043269</v>
      </c>
      <c r="AF482">
        <v>175.495825521451</v>
      </c>
      <c r="AG482">
        <v>197.985383664224</v>
      </c>
      <c r="AM482">
        <v>70.760574121016802</v>
      </c>
      <c r="AN482">
        <v>80.035365108281496</v>
      </c>
      <c r="AR482">
        <v>82.017971401373003</v>
      </c>
      <c r="AS482">
        <v>131.40939062587</v>
      </c>
      <c r="AT482">
        <v>81.641408686598794</v>
      </c>
      <c r="AW482">
        <v>96.4508950468487</v>
      </c>
      <c r="AX482">
        <v>117.930484647924</v>
      </c>
      <c r="AY482">
        <v>130.083633073665</v>
      </c>
      <c r="AZ482">
        <f t="shared" si="31"/>
        <v>138.54432785612798</v>
      </c>
      <c r="BA482">
        <f t="shared" si="30"/>
        <v>136.62537474600833</v>
      </c>
      <c r="BB482">
        <v>115.24112393521899</v>
      </c>
    </row>
    <row r="483" spans="1:54" x14ac:dyDescent="0.35">
      <c r="A483">
        <v>481</v>
      </c>
      <c r="B483" s="1">
        <v>43663</v>
      </c>
      <c r="C483" t="s">
        <v>444</v>
      </c>
      <c r="D483">
        <v>120.03047730376601</v>
      </c>
      <c r="E483">
        <v>190.71053286272399</v>
      </c>
      <c r="F483">
        <v>193.06892642844201</v>
      </c>
      <c r="G483">
        <v>211.724275748162</v>
      </c>
      <c r="H483">
        <v>216.619715652829</v>
      </c>
      <c r="I483">
        <v>191.29071666971299</v>
      </c>
      <c r="J483">
        <v>186.03779843013001</v>
      </c>
      <c r="K483">
        <v>180.790292634</v>
      </c>
      <c r="L483">
        <v>185.84268770194299</v>
      </c>
      <c r="M483">
        <v>177.72339789453</v>
      </c>
      <c r="N483">
        <v>168.78269164517201</v>
      </c>
      <c r="O483">
        <v>150.12824902366901</v>
      </c>
      <c r="P483">
        <v>143.89113014905899</v>
      </c>
      <c r="Q483">
        <v>121.250375844183</v>
      </c>
      <c r="R483">
        <v>116.821281004036</v>
      </c>
      <c r="S483">
        <v>124.122935546823</v>
      </c>
      <c r="T483">
        <v>98.612338123893906</v>
      </c>
      <c r="U483">
        <v>95.042143553342697</v>
      </c>
      <c r="V483">
        <v>89.184662670863503</v>
      </c>
      <c r="W483">
        <v>106.11170199065</v>
      </c>
      <c r="X483">
        <v>103.487000861821</v>
      </c>
      <c r="Y483">
        <v>107.087264913251</v>
      </c>
      <c r="Z483">
        <v>96.262673783872401</v>
      </c>
      <c r="AA483">
        <v>79.350078015929199</v>
      </c>
      <c r="AB483">
        <v>94.236295870221696</v>
      </c>
      <c r="AC483">
        <v>119.45417939974701</v>
      </c>
      <c r="AD483">
        <v>127.57366242016001</v>
      </c>
      <c r="AE483">
        <v>153.25301903500699</v>
      </c>
      <c r="AM483">
        <v>70.254459373875406</v>
      </c>
      <c r="AN483">
        <v>81.666263094498206</v>
      </c>
      <c r="AR483">
        <v>39.952364591178203</v>
      </c>
      <c r="AS483">
        <v>79.176188361533207</v>
      </c>
      <c r="AW483">
        <v>88.999275737553504</v>
      </c>
      <c r="AX483">
        <v>108.321162347737</v>
      </c>
      <c r="AY483">
        <v>121.552204511789</v>
      </c>
      <c r="AZ483">
        <f t="shared" si="31"/>
        <v>129.6689263770316</v>
      </c>
      <c r="BA483">
        <f t="shared" si="30"/>
        <v>127.74997326691197</v>
      </c>
      <c r="BB483">
        <v>116.545881032651</v>
      </c>
    </row>
    <row r="484" spans="1:54" x14ac:dyDescent="0.35">
      <c r="A484">
        <v>482</v>
      </c>
      <c r="B484" s="1">
        <v>43666</v>
      </c>
      <c r="C484" t="s">
        <v>446</v>
      </c>
      <c r="D484">
        <v>102.719741166182</v>
      </c>
      <c r="E484">
        <v>174.42897772579801</v>
      </c>
      <c r="F484">
        <v>180.38191074409301</v>
      </c>
      <c r="G484">
        <v>200.26626762009201</v>
      </c>
      <c r="H484">
        <v>208.755885832149</v>
      </c>
      <c r="I484">
        <v>185.904594631083</v>
      </c>
      <c r="J484">
        <v>173.021896738029</v>
      </c>
      <c r="K484">
        <v>172.15173193694801</v>
      </c>
      <c r="L484">
        <v>176.64361939329501</v>
      </c>
      <c r="M484">
        <v>165.16452775933499</v>
      </c>
      <c r="N484">
        <v>157.63184955611399</v>
      </c>
      <c r="O484">
        <v>141.36861589991901</v>
      </c>
      <c r="P484">
        <v>132.10494805530701</v>
      </c>
      <c r="Q484">
        <v>115.61834895487399</v>
      </c>
      <c r="R484">
        <v>103.749207023068</v>
      </c>
      <c r="S484">
        <v>114.37557083009</v>
      </c>
      <c r="T484">
        <v>88.408056738112506</v>
      </c>
      <c r="U484">
        <v>87.903728718839702</v>
      </c>
      <c r="V484">
        <v>81.209192694756695</v>
      </c>
      <c r="W484">
        <v>93.944258353744701</v>
      </c>
      <c r="X484">
        <v>99.788880860062406</v>
      </c>
      <c r="Y484">
        <v>99.7476220931798</v>
      </c>
      <c r="Z484">
        <v>95.730575585637496</v>
      </c>
      <c r="AA484">
        <v>80.928873206048706</v>
      </c>
      <c r="AB484">
        <v>83.4338059600463</v>
      </c>
      <c r="AC484">
        <v>88.669391143562194</v>
      </c>
      <c r="AD484">
        <v>78.105944147675302</v>
      </c>
      <c r="AE484">
        <v>94.249268070842106</v>
      </c>
      <c r="AL484">
        <v>69.9442771172845</v>
      </c>
      <c r="AM484">
        <v>75.721202193638106</v>
      </c>
      <c r="AN484">
        <v>69.422837769744902</v>
      </c>
      <c r="AS484">
        <v>26.0418410755499</v>
      </c>
      <c r="AW484">
        <v>83.480488678051003</v>
      </c>
      <c r="AX484">
        <v>111.642318367668</v>
      </c>
      <c r="AY484">
        <v>121.748107710253</v>
      </c>
      <c r="AZ484">
        <f t="shared" si="31"/>
        <v>118.12595326717354</v>
      </c>
      <c r="BA484">
        <f t="shared" si="30"/>
        <v>116.20700015705391</v>
      </c>
      <c r="BB484">
        <v>117.00023430047899</v>
      </c>
    </row>
    <row r="485" spans="1:54" x14ac:dyDescent="0.35">
      <c r="A485">
        <v>483</v>
      </c>
      <c r="B485" s="1">
        <v>43666</v>
      </c>
      <c r="C485" t="s">
        <v>439</v>
      </c>
      <c r="D485">
        <v>100.779046965132</v>
      </c>
      <c r="E485">
        <v>172.60311895897999</v>
      </c>
      <c r="F485">
        <v>174.690774153051</v>
      </c>
      <c r="G485">
        <v>197.975456087466</v>
      </c>
      <c r="H485">
        <v>200.66730441729001</v>
      </c>
      <c r="I485">
        <v>178.458617920927</v>
      </c>
      <c r="J485">
        <v>168.561387656243</v>
      </c>
      <c r="K485">
        <v>166.41060798818299</v>
      </c>
      <c r="L485">
        <v>176.03965296591801</v>
      </c>
      <c r="M485">
        <v>163.245342176002</v>
      </c>
      <c r="N485">
        <v>152.268429199541</v>
      </c>
      <c r="O485">
        <v>137.63944814991501</v>
      </c>
      <c r="P485">
        <v>132.60874116398799</v>
      </c>
      <c r="Q485">
        <v>109.484143927216</v>
      </c>
      <c r="R485">
        <v>103.03024956167999</v>
      </c>
      <c r="S485">
        <v>111.361329659159</v>
      </c>
      <c r="T485">
        <v>85.634862250022195</v>
      </c>
      <c r="U485">
        <v>84.927502339027996</v>
      </c>
      <c r="V485">
        <v>75.195327810745496</v>
      </c>
      <c r="W485">
        <v>85.771099441385005</v>
      </c>
      <c r="X485">
        <v>86.066011004945096</v>
      </c>
      <c r="Y485">
        <v>92.061261738385994</v>
      </c>
      <c r="Z485">
        <v>88.984796962260106</v>
      </c>
      <c r="AA485">
        <v>69.694618860448998</v>
      </c>
      <c r="AB485">
        <v>82.636203929972197</v>
      </c>
      <c r="AC485">
        <v>86.640375723590196</v>
      </c>
      <c r="AD485">
        <v>77.417568736146293</v>
      </c>
      <c r="AM485">
        <v>58.384781838413403</v>
      </c>
      <c r="AN485">
        <v>65.996271113249605</v>
      </c>
      <c r="AS485">
        <v>17.735881801309102</v>
      </c>
      <c r="AW485">
        <v>75.5379734538148</v>
      </c>
      <c r="AX485">
        <v>100.947754721637</v>
      </c>
      <c r="AY485">
        <v>113.63217258649399</v>
      </c>
      <c r="AZ485">
        <f t="shared" si="31"/>
        <v>114.94206409886479</v>
      </c>
      <c r="BA485">
        <f t="shared" si="30"/>
        <v>113.02311098874516</v>
      </c>
      <c r="BB485">
        <v>116.87234970310899</v>
      </c>
    </row>
    <row r="486" spans="1:54" x14ac:dyDescent="0.35">
      <c r="A486">
        <v>484</v>
      </c>
      <c r="B486" s="1">
        <v>43667</v>
      </c>
      <c r="C486" t="s">
        <v>447</v>
      </c>
      <c r="D486">
        <v>101.309953025263</v>
      </c>
      <c r="E486">
        <v>176.79782423569699</v>
      </c>
      <c r="F486">
        <v>178.184648245696</v>
      </c>
      <c r="G486">
        <v>195.99454996575099</v>
      </c>
      <c r="H486">
        <v>200.540040880638</v>
      </c>
      <c r="I486">
        <v>172.59692047448601</v>
      </c>
      <c r="J486">
        <v>171.69325438626601</v>
      </c>
      <c r="P486">
        <v>135.12839214639101</v>
      </c>
      <c r="Q486">
        <v>118.659959418638</v>
      </c>
      <c r="R486">
        <v>104.688151480491</v>
      </c>
      <c r="S486">
        <v>112.695288187332</v>
      </c>
      <c r="T486">
        <v>85.825304385473203</v>
      </c>
      <c r="U486">
        <v>82.996288644969994</v>
      </c>
      <c r="V486">
        <v>76.371188680457195</v>
      </c>
      <c r="W486">
        <v>94.408957177645405</v>
      </c>
      <c r="X486">
        <v>94.288676415666799</v>
      </c>
      <c r="AM486">
        <v>55.595715405516103</v>
      </c>
      <c r="AN486">
        <v>67.743040292927404</v>
      </c>
      <c r="AW486">
        <v>81.150628673672202</v>
      </c>
      <c r="AX486">
        <v>103.88483268871001</v>
      </c>
      <c r="AZ486">
        <f t="shared" si="31"/>
        <v>120.52768074058436</v>
      </c>
      <c r="BA486">
        <f t="shared" si="30"/>
        <v>118.60872763046473</v>
      </c>
      <c r="BB486">
        <v>117.19609328909399</v>
      </c>
    </row>
    <row r="487" spans="1:54" x14ac:dyDescent="0.35">
      <c r="A487">
        <v>485</v>
      </c>
      <c r="B487" s="1">
        <v>43668</v>
      </c>
      <c r="C487" t="s">
        <v>433</v>
      </c>
      <c r="D487">
        <v>105.70008803782</v>
      </c>
      <c r="E487">
        <v>175.343627430228</v>
      </c>
      <c r="F487">
        <v>178.763365312324</v>
      </c>
      <c r="G487">
        <v>201.40434150473399</v>
      </c>
      <c r="H487">
        <v>208.51838501947299</v>
      </c>
      <c r="I487">
        <v>180.34893271420901</v>
      </c>
      <c r="J487">
        <v>175.53936501564499</v>
      </c>
      <c r="K487">
        <v>171.40451920417399</v>
      </c>
      <c r="L487">
        <v>180.77913783955901</v>
      </c>
      <c r="M487">
        <v>166.42464901089599</v>
      </c>
      <c r="N487">
        <v>157.81537768028801</v>
      </c>
      <c r="O487">
        <v>140.056926736772</v>
      </c>
      <c r="P487">
        <v>135.66788683125301</v>
      </c>
      <c r="Q487">
        <v>117.58504528622601</v>
      </c>
      <c r="R487">
        <v>106.458697710217</v>
      </c>
      <c r="S487">
        <v>116.80719734786901</v>
      </c>
      <c r="T487">
        <v>91.335704062454397</v>
      </c>
      <c r="U487">
        <v>89.026455294174795</v>
      </c>
      <c r="V487">
        <v>81.369722310338005</v>
      </c>
      <c r="W487">
        <v>92.701674513784795</v>
      </c>
      <c r="X487">
        <v>92.757768231735994</v>
      </c>
      <c r="Y487">
        <v>100.585467356493</v>
      </c>
      <c r="Z487">
        <v>96.150166816330199</v>
      </c>
      <c r="AA487">
        <v>81.8717209222348</v>
      </c>
      <c r="AB487">
        <v>94.049108868500994</v>
      </c>
      <c r="AC487">
        <v>95.630036356105904</v>
      </c>
      <c r="AD487">
        <v>82.491524499768701</v>
      </c>
      <c r="AE487">
        <v>107.886828654116</v>
      </c>
      <c r="AL487">
        <v>75.081343777148106</v>
      </c>
      <c r="AM487">
        <v>69.634679454873705</v>
      </c>
      <c r="AN487">
        <v>78.327914353661498</v>
      </c>
      <c r="AS487">
        <v>30.644440594763001</v>
      </c>
      <c r="AW487">
        <v>94.671664110042798</v>
      </c>
      <c r="AX487">
        <v>114.36082498571599</v>
      </c>
      <c r="AY487">
        <v>129.379690247252</v>
      </c>
      <c r="AZ487">
        <f t="shared" si="31"/>
        <v>120.47355080260523</v>
      </c>
      <c r="BA487">
        <f t="shared" si="30"/>
        <v>118.5545976924856</v>
      </c>
      <c r="BB487">
        <v>116.75948183873101</v>
      </c>
    </row>
    <row r="488" spans="1:54" x14ac:dyDescent="0.35">
      <c r="A488">
        <v>486</v>
      </c>
      <c r="B488" s="1">
        <v>43671</v>
      </c>
      <c r="C488" t="s">
        <v>445</v>
      </c>
      <c r="D488">
        <v>95.982619566231307</v>
      </c>
      <c r="E488">
        <v>168.28700189215601</v>
      </c>
      <c r="F488">
        <v>171.492736192687</v>
      </c>
      <c r="G488">
        <v>189.13686455633899</v>
      </c>
      <c r="H488">
        <v>196.68636458339299</v>
      </c>
      <c r="I488">
        <v>174.44667598338</v>
      </c>
      <c r="J488">
        <v>163.82560383547201</v>
      </c>
      <c r="K488">
        <v>162.93369270814</v>
      </c>
      <c r="L488">
        <v>172.480928882206</v>
      </c>
      <c r="M488">
        <v>157.43603486443601</v>
      </c>
      <c r="N488">
        <v>145.20161285665401</v>
      </c>
      <c r="O488">
        <v>130.568698800248</v>
      </c>
      <c r="P488">
        <v>129.10256378044701</v>
      </c>
      <c r="Q488">
        <v>107.601519495421</v>
      </c>
      <c r="R488">
        <v>100.11200221590001</v>
      </c>
      <c r="S488">
        <v>107.350017486383</v>
      </c>
      <c r="T488">
        <v>78.646107270999394</v>
      </c>
      <c r="U488">
        <v>80.109050654312398</v>
      </c>
      <c r="V488">
        <v>70.830649736039902</v>
      </c>
      <c r="W488">
        <v>84.590177440884602</v>
      </c>
      <c r="X488">
        <v>80.578077426248896</v>
      </c>
      <c r="Y488">
        <v>84.353539192919897</v>
      </c>
      <c r="Z488">
        <v>79.746178994866099</v>
      </c>
      <c r="AA488">
        <v>72.341936675115505</v>
      </c>
      <c r="AB488">
        <v>93.022414326625906</v>
      </c>
      <c r="AC488">
        <v>103.707309905828</v>
      </c>
      <c r="AD488">
        <v>105.194590910095</v>
      </c>
      <c r="AE488">
        <v>107.22809265121001</v>
      </c>
      <c r="AM488">
        <v>63.345481930110601</v>
      </c>
      <c r="AN488">
        <v>76.383329504196098</v>
      </c>
      <c r="AS488">
        <v>43.822782033997598</v>
      </c>
      <c r="AW488">
        <v>78.696977856275893</v>
      </c>
      <c r="AX488">
        <v>93.985856862628395</v>
      </c>
      <c r="AY488">
        <v>125.096576776349</v>
      </c>
      <c r="AZ488">
        <f t="shared" si="31"/>
        <v>114.53894317200576</v>
      </c>
      <c r="BA488">
        <f t="shared" si="30"/>
        <v>112.61999006188613</v>
      </c>
      <c r="BB488">
        <v>116.150480689067</v>
      </c>
    </row>
    <row r="489" spans="1:54" x14ac:dyDescent="0.35">
      <c r="A489">
        <v>487</v>
      </c>
      <c r="B489" s="1">
        <v>43673</v>
      </c>
      <c r="C489" t="s">
        <v>444</v>
      </c>
      <c r="D489">
        <v>114.302836964771</v>
      </c>
      <c r="E489">
        <v>184.84963224742401</v>
      </c>
      <c r="F489">
        <v>188.863324828304</v>
      </c>
      <c r="G489">
        <v>209.170917571339</v>
      </c>
      <c r="H489">
        <v>216.72453462560901</v>
      </c>
      <c r="I489">
        <v>189.01387139835501</v>
      </c>
      <c r="J489">
        <v>184.23872084993599</v>
      </c>
      <c r="K489">
        <v>184.71786399341701</v>
      </c>
      <c r="L489">
        <v>191.54629171774599</v>
      </c>
      <c r="M489">
        <v>180.340815662647</v>
      </c>
      <c r="N489">
        <v>167.57505057775799</v>
      </c>
      <c r="O489">
        <v>150.009021351217</v>
      </c>
      <c r="P489">
        <v>143.377891406873</v>
      </c>
      <c r="Q489">
        <v>124.44619513505999</v>
      </c>
      <c r="R489">
        <v>117.825777947763</v>
      </c>
      <c r="S489">
        <v>122.88875254353501</v>
      </c>
      <c r="T489">
        <v>96.955165517066803</v>
      </c>
      <c r="U489">
        <v>95.367002880952398</v>
      </c>
      <c r="V489">
        <v>86.971872589196195</v>
      </c>
      <c r="W489">
        <v>103.335738554622</v>
      </c>
      <c r="X489">
        <v>100.42406627934</v>
      </c>
      <c r="Y489">
        <v>102.86257177597101</v>
      </c>
      <c r="Z489">
        <v>98.106846995386903</v>
      </c>
      <c r="AA489">
        <v>87.318775284334606</v>
      </c>
      <c r="AB489">
        <v>104.40326482064501</v>
      </c>
      <c r="AC489">
        <v>129.17300320491199</v>
      </c>
      <c r="AD489">
        <v>155.391918998508</v>
      </c>
      <c r="AE489">
        <v>186.42893255885701</v>
      </c>
      <c r="AF489">
        <v>192.57656675310699</v>
      </c>
      <c r="AL489">
        <v>72.9370196444209</v>
      </c>
      <c r="AM489">
        <v>71.838526905459602</v>
      </c>
      <c r="AN489">
        <v>79.249377614523695</v>
      </c>
      <c r="AR489">
        <v>91.713203385793193</v>
      </c>
      <c r="AS489">
        <v>105.82937775204201</v>
      </c>
      <c r="AT489">
        <v>40.189486084123899</v>
      </c>
      <c r="AW489">
        <v>89.400485893329702</v>
      </c>
      <c r="AX489">
        <v>104.497571302785</v>
      </c>
      <c r="AY489">
        <v>119.748999500963</v>
      </c>
      <c r="AZ489">
        <f t="shared" si="31"/>
        <v>131.17398087152878</v>
      </c>
      <c r="BA489">
        <f t="shared" si="30"/>
        <v>129.25502776140917</v>
      </c>
      <c r="BB489">
        <v>116.68074441594599</v>
      </c>
    </row>
    <row r="490" spans="1:54" x14ac:dyDescent="0.35">
      <c r="A490">
        <v>488</v>
      </c>
      <c r="B490" s="1">
        <v>43674</v>
      </c>
      <c r="C490" t="s">
        <v>140</v>
      </c>
      <c r="G490">
        <v>201.440795144319</v>
      </c>
      <c r="H490">
        <v>210.381143728463</v>
      </c>
      <c r="I490">
        <v>188.58185818146899</v>
      </c>
      <c r="J490">
        <v>183.600705283108</v>
      </c>
      <c r="K490">
        <v>188.49159912353201</v>
      </c>
      <c r="L490">
        <v>191.72093143450101</v>
      </c>
      <c r="M490">
        <v>180.46215874396401</v>
      </c>
      <c r="N490">
        <v>161.701200850519</v>
      </c>
      <c r="R490">
        <v>119.53305188506199</v>
      </c>
      <c r="S490">
        <v>126.437491204908</v>
      </c>
      <c r="T490">
        <v>100.035331357327</v>
      </c>
      <c r="U490">
        <v>96.029031343500094</v>
      </c>
      <c r="V490">
        <v>89.928616631464706</v>
      </c>
      <c r="W490">
        <v>110.163753032871</v>
      </c>
      <c r="X490">
        <v>107.449974236231</v>
      </c>
      <c r="Y490">
        <v>106.64316715955199</v>
      </c>
      <c r="Z490">
        <v>101.806015758497</v>
      </c>
      <c r="AM490">
        <v>76.880357433773398</v>
      </c>
      <c r="AN490">
        <v>83.290490066723194</v>
      </c>
      <c r="AW490">
        <v>90.187625158933898</v>
      </c>
      <c r="AX490">
        <v>108.237346482177</v>
      </c>
      <c r="AY490">
        <v>115.97270940202699</v>
      </c>
      <c r="AZ490">
        <f t="shared" si="31"/>
        <v>133.58978880195099</v>
      </c>
      <c r="BA490">
        <f t="shared" si="30"/>
        <v>131.67083569183137</v>
      </c>
      <c r="BB490">
        <v>118.239574389795</v>
      </c>
    </row>
    <row r="491" spans="1:54" x14ac:dyDescent="0.35">
      <c r="A491">
        <v>489</v>
      </c>
      <c r="B491" s="1">
        <v>43675</v>
      </c>
      <c r="C491" t="s">
        <v>448</v>
      </c>
      <c r="G491">
        <v>196.19210334070601</v>
      </c>
      <c r="H491">
        <v>208.37682302109599</v>
      </c>
      <c r="I491">
        <v>191.93423570653599</v>
      </c>
      <c r="J491">
        <v>185.17349946109201</v>
      </c>
      <c r="K491">
        <v>176.41541168200399</v>
      </c>
      <c r="L491">
        <v>184.198497333109</v>
      </c>
      <c r="T491">
        <v>89.929714577086202</v>
      </c>
      <c r="U491">
        <v>85.4916284141445</v>
      </c>
      <c r="V491">
        <v>83.801341290521606</v>
      </c>
      <c r="AD491">
        <v>180.353860421316</v>
      </c>
      <c r="AN491">
        <v>77.222290974139398</v>
      </c>
      <c r="AS491">
        <v>126.66150026593699</v>
      </c>
      <c r="AW491">
        <v>83.361826643780006</v>
      </c>
      <c r="AX491">
        <v>105.103766882047</v>
      </c>
      <c r="AY491">
        <v>123.755748596503</v>
      </c>
      <c r="AZ491">
        <f t="shared" si="31"/>
        <v>139.8648165740012</v>
      </c>
      <c r="BA491">
        <f t="shared" si="30"/>
        <v>137.94586346388155</v>
      </c>
      <c r="BB491">
        <v>118.54375377040201</v>
      </c>
    </row>
    <row r="492" spans="1:54" x14ac:dyDescent="0.35">
      <c r="A492">
        <v>490</v>
      </c>
      <c r="B492" s="1">
        <v>43676</v>
      </c>
      <c r="C492" t="s">
        <v>439</v>
      </c>
      <c r="D492">
        <v>133.868215570769</v>
      </c>
      <c r="E492">
        <v>201.17561054894099</v>
      </c>
      <c r="F492">
        <v>202.71286134912401</v>
      </c>
      <c r="G492">
        <v>214.71866056916599</v>
      </c>
      <c r="H492">
        <v>223.44569932641099</v>
      </c>
      <c r="I492">
        <v>197.954328435821</v>
      </c>
      <c r="J492">
        <v>195.21700724293501</v>
      </c>
      <c r="K492">
        <v>187.73499136912901</v>
      </c>
      <c r="L492">
        <v>194.446368548115</v>
      </c>
      <c r="M492">
        <v>186.04120328771501</v>
      </c>
      <c r="N492">
        <v>172.189577724038</v>
      </c>
      <c r="O492">
        <v>155.81761069940401</v>
      </c>
      <c r="P492">
        <v>144.30299450995301</v>
      </c>
      <c r="Q492">
        <v>124.859405588049</v>
      </c>
      <c r="R492">
        <v>123.477919524675</v>
      </c>
      <c r="S492">
        <v>131.249038425424</v>
      </c>
      <c r="T492">
        <v>101.743607918715</v>
      </c>
      <c r="U492">
        <v>95.886547902297096</v>
      </c>
      <c r="V492">
        <v>89.4975132218986</v>
      </c>
      <c r="W492">
        <v>106.592228769641</v>
      </c>
      <c r="X492">
        <v>103.72305076744399</v>
      </c>
      <c r="Y492">
        <v>105.017800553922</v>
      </c>
      <c r="Z492">
        <v>96.153988219759697</v>
      </c>
      <c r="AA492">
        <v>84.928710939412696</v>
      </c>
      <c r="AB492">
        <v>108.151146726063</v>
      </c>
      <c r="AC492">
        <v>147.29382182089401</v>
      </c>
      <c r="AD492">
        <v>169.546534681672</v>
      </c>
      <c r="AE492">
        <v>205.08792578830699</v>
      </c>
      <c r="AF492">
        <v>255.15253585413799</v>
      </c>
      <c r="AG492">
        <v>209.13113126548399</v>
      </c>
      <c r="AH492">
        <v>206.07326384299699</v>
      </c>
      <c r="AJ492">
        <v>138.66967753980501</v>
      </c>
      <c r="AK492">
        <v>148.163638459395</v>
      </c>
      <c r="AL492">
        <v>130.39094570011099</v>
      </c>
      <c r="AM492">
        <v>130.83922945524799</v>
      </c>
      <c r="AN492">
        <v>85.477033778362298</v>
      </c>
      <c r="AO492">
        <v>79.262520664124594</v>
      </c>
      <c r="AP492">
        <v>26.5977423620064</v>
      </c>
      <c r="AQ492">
        <v>61.202392958059903</v>
      </c>
      <c r="AR492">
        <v>124.946295670872</v>
      </c>
      <c r="AS492">
        <v>130.05506000611999</v>
      </c>
      <c r="AT492">
        <v>99.5165818293206</v>
      </c>
      <c r="AU492">
        <v>44.078266256622399</v>
      </c>
      <c r="AW492">
        <v>93.909307482950595</v>
      </c>
      <c r="AX492">
        <v>109.12926917286001</v>
      </c>
      <c r="AY492">
        <v>121.61395637961201</v>
      </c>
      <c r="AZ492">
        <f t="shared" si="31"/>
        <v>139.06615692843008</v>
      </c>
      <c r="BA492">
        <f t="shared" si="30"/>
        <v>137.14720381831046</v>
      </c>
      <c r="BB492">
        <v>117.675080155857</v>
      </c>
    </row>
    <row r="493" spans="1:54" x14ac:dyDescent="0.35">
      <c r="A493">
        <v>491</v>
      </c>
      <c r="B493" s="1">
        <v>43678</v>
      </c>
      <c r="C493" t="s">
        <v>442</v>
      </c>
      <c r="D493">
        <v>120.894439400145</v>
      </c>
      <c r="E493">
        <v>190.538421884207</v>
      </c>
      <c r="F493">
        <v>187.46894354181299</v>
      </c>
      <c r="G493">
        <v>204.73231335271799</v>
      </c>
      <c r="H493">
        <v>212.81523081064901</v>
      </c>
      <c r="I493">
        <v>188.16383122717701</v>
      </c>
      <c r="J493">
        <v>182.40311172737799</v>
      </c>
      <c r="K493">
        <v>180.069659521153</v>
      </c>
      <c r="L493">
        <v>185.95456497965699</v>
      </c>
      <c r="M493">
        <v>176.72442868901601</v>
      </c>
      <c r="N493">
        <v>163.911590116719</v>
      </c>
      <c r="O493">
        <v>143.512911683791</v>
      </c>
      <c r="P493">
        <v>135.81949526773701</v>
      </c>
      <c r="Q493">
        <v>118.41284410938</v>
      </c>
      <c r="R493">
        <v>114.137616424455</v>
      </c>
      <c r="S493">
        <v>122.983485265789</v>
      </c>
      <c r="T493">
        <v>94.533050896006401</v>
      </c>
      <c r="U493">
        <v>88.292918821465904</v>
      </c>
      <c r="V493">
        <v>83.603212895326806</v>
      </c>
      <c r="W493">
        <v>100.992179800865</v>
      </c>
      <c r="X493">
        <v>97.104952677189999</v>
      </c>
      <c r="Y493">
        <v>96.746807997282701</v>
      </c>
      <c r="Z493">
        <v>90.283080225360706</v>
      </c>
      <c r="AA493">
        <v>80.585721872846904</v>
      </c>
      <c r="AB493">
        <v>105.681819070789</v>
      </c>
      <c r="AC493">
        <v>132.567965619934</v>
      </c>
      <c r="AD493">
        <v>144.234782965584</v>
      </c>
      <c r="AE493">
        <v>179.16873369967701</v>
      </c>
      <c r="AF493">
        <v>206.28557730277799</v>
      </c>
      <c r="AG493">
        <v>171.910861833203</v>
      </c>
      <c r="AL493">
        <v>81.791263223518001</v>
      </c>
      <c r="AM493">
        <v>73.484218072080907</v>
      </c>
      <c r="AN493">
        <v>84.993251383473805</v>
      </c>
      <c r="AR493">
        <v>82.626974394200602</v>
      </c>
      <c r="AS493">
        <v>102.59436625648</v>
      </c>
      <c r="AT493">
        <v>78.988406470528204</v>
      </c>
      <c r="AW493">
        <v>92.801080367750203</v>
      </c>
      <c r="AX493">
        <v>106.18659866602</v>
      </c>
      <c r="AY493">
        <v>122.705568717639</v>
      </c>
      <c r="AZ493">
        <f t="shared" si="31"/>
        <v>131.45400721107134</v>
      </c>
      <c r="BA493">
        <f t="shared" si="30"/>
        <v>129.5350541009517</v>
      </c>
      <c r="BB493">
        <v>117.808198033265</v>
      </c>
    </row>
    <row r="494" spans="1:54" x14ac:dyDescent="0.35">
      <c r="A494">
        <v>492</v>
      </c>
      <c r="B494" s="1">
        <v>43681</v>
      </c>
      <c r="C494" t="s">
        <v>422</v>
      </c>
      <c r="D494">
        <v>94.2010507917078</v>
      </c>
      <c r="E494">
        <v>166.39348291195799</v>
      </c>
      <c r="F494">
        <v>168.57735216710401</v>
      </c>
      <c r="G494">
        <v>183.57299610086599</v>
      </c>
      <c r="H494">
        <v>189.20485585406499</v>
      </c>
      <c r="I494">
        <v>167.536161666108</v>
      </c>
      <c r="J494">
        <v>162.64376744875401</v>
      </c>
      <c r="K494">
        <v>160.01799109801499</v>
      </c>
      <c r="L494">
        <v>167.49316678694601</v>
      </c>
      <c r="M494">
        <v>158.361611503815</v>
      </c>
      <c r="N494">
        <v>143.28661223603001</v>
      </c>
      <c r="O494">
        <v>125.432334568556</v>
      </c>
      <c r="P494">
        <v>117.02860081707</v>
      </c>
      <c r="Q494">
        <v>98.359715154099007</v>
      </c>
      <c r="R494">
        <v>94.560751035717999</v>
      </c>
      <c r="S494">
        <v>104.943683018611</v>
      </c>
      <c r="T494">
        <v>77.965064146796607</v>
      </c>
      <c r="U494">
        <v>70.741948816035503</v>
      </c>
      <c r="V494">
        <v>62.8261024602524</v>
      </c>
      <c r="W494">
        <v>80.678381362061103</v>
      </c>
      <c r="X494">
        <v>77.263542148657194</v>
      </c>
      <c r="Y494">
        <v>77.661961987484304</v>
      </c>
      <c r="Z494">
        <v>69.393579533934897</v>
      </c>
      <c r="AA494">
        <v>54.955041087231599</v>
      </c>
      <c r="AB494">
        <v>78.785929316299203</v>
      </c>
      <c r="AC494">
        <v>90.058709419185703</v>
      </c>
      <c r="AD494">
        <v>91.150575376766895</v>
      </c>
      <c r="AE494">
        <v>95.657594260011805</v>
      </c>
      <c r="AM494">
        <v>43.585352799028101</v>
      </c>
      <c r="AN494">
        <v>60.523761009728403</v>
      </c>
      <c r="AS494">
        <v>29.956764782193201</v>
      </c>
      <c r="AW494">
        <v>69.648727011208507</v>
      </c>
      <c r="AX494">
        <v>89.651011048210293</v>
      </c>
      <c r="AY494">
        <v>112.225139952926</v>
      </c>
      <c r="AZ494">
        <f t="shared" si="31"/>
        <v>106.89245057874803</v>
      </c>
      <c r="BA494">
        <f t="shared" si="30"/>
        <v>104.97349746862839</v>
      </c>
      <c r="BB494">
        <v>118.205066845552</v>
      </c>
    </row>
    <row r="495" spans="1:54" x14ac:dyDescent="0.35">
      <c r="A495">
        <v>493</v>
      </c>
      <c r="B495" s="1">
        <v>43683</v>
      </c>
      <c r="C495" t="s">
        <v>449</v>
      </c>
      <c r="D495">
        <v>104.290075449535</v>
      </c>
      <c r="E495">
        <v>172.11641637846199</v>
      </c>
      <c r="F495">
        <v>177.58591476156599</v>
      </c>
      <c r="G495">
        <v>193.82410271922501</v>
      </c>
      <c r="H495">
        <v>193.595271772329</v>
      </c>
      <c r="I495">
        <v>180.40668379887799</v>
      </c>
      <c r="O495">
        <v>143.35007984579701</v>
      </c>
      <c r="P495">
        <v>130.767472312286</v>
      </c>
      <c r="Q495">
        <v>108.915508635574</v>
      </c>
      <c r="R495">
        <v>103.99395968580301</v>
      </c>
      <c r="S495">
        <v>113.064312920291</v>
      </c>
      <c r="T495">
        <v>88.9012451584681</v>
      </c>
      <c r="U495">
        <v>81.2312316110513</v>
      </c>
      <c r="V495">
        <v>73.244916987051297</v>
      </c>
      <c r="AZ495">
        <f t="shared" si="31"/>
        <v>133.23479943116547</v>
      </c>
      <c r="BA495">
        <f t="shared" si="30"/>
        <v>131.31584632104585</v>
      </c>
      <c r="BB495">
        <v>119.64123243916301</v>
      </c>
    </row>
    <row r="496" spans="1:54" x14ac:dyDescent="0.35">
      <c r="A496">
        <v>494</v>
      </c>
      <c r="B496" s="1">
        <v>43683</v>
      </c>
      <c r="C496" t="s">
        <v>450</v>
      </c>
      <c r="D496">
        <v>93.819080280298806</v>
      </c>
      <c r="E496">
        <v>161.808941165134</v>
      </c>
      <c r="F496">
        <v>167.13970885919699</v>
      </c>
      <c r="G496">
        <v>185.05144050665899</v>
      </c>
      <c r="H496">
        <v>185.47563270367601</v>
      </c>
      <c r="I496">
        <v>170.188369549073</v>
      </c>
      <c r="J496">
        <v>161.652459076524</v>
      </c>
      <c r="K496">
        <v>159.122835051403</v>
      </c>
      <c r="L496">
        <v>165.51887254530499</v>
      </c>
      <c r="M496">
        <v>155.21563862262201</v>
      </c>
      <c r="N496">
        <v>142.89989193735701</v>
      </c>
      <c r="O496">
        <v>124.220288447873</v>
      </c>
      <c r="P496">
        <v>115.717400306863</v>
      </c>
      <c r="Q496">
        <v>99.138464431271899</v>
      </c>
      <c r="R496">
        <v>95.290116164785402</v>
      </c>
      <c r="S496">
        <v>104.373719460724</v>
      </c>
      <c r="T496">
        <v>75.549726187410798</v>
      </c>
      <c r="U496">
        <v>70.122777339197398</v>
      </c>
      <c r="V496">
        <v>62.932595134272397</v>
      </c>
      <c r="W496">
        <v>80.227843336817301</v>
      </c>
      <c r="X496">
        <v>75.465599657536302</v>
      </c>
      <c r="Y496">
        <v>75.108344990967197</v>
      </c>
      <c r="Z496">
        <v>68.3392076621965</v>
      </c>
      <c r="AA496">
        <v>56.541611914858002</v>
      </c>
      <c r="AB496">
        <v>67.053816592927205</v>
      </c>
      <c r="AC496">
        <v>81.945428765082497</v>
      </c>
      <c r="AD496">
        <v>85.912187698670195</v>
      </c>
      <c r="AM496">
        <v>36.756430109969003</v>
      </c>
      <c r="AN496">
        <v>53.751443810967402</v>
      </c>
      <c r="AS496">
        <v>21.876236905755899</v>
      </c>
      <c r="AW496">
        <v>57.872296621257703</v>
      </c>
      <c r="AX496">
        <v>76.716326038888795</v>
      </c>
      <c r="AY496">
        <v>94.614702551723695</v>
      </c>
      <c r="AZ496">
        <f t="shared" si="31"/>
        <v>103.86119498264439</v>
      </c>
      <c r="BA496">
        <f t="shared" si="30"/>
        <v>101.94224187252476</v>
      </c>
      <c r="BB496">
        <v>119.586932144946</v>
      </c>
    </row>
    <row r="497" spans="1:60" x14ac:dyDescent="0.35">
      <c r="A497">
        <v>495</v>
      </c>
      <c r="B497" s="1">
        <v>43686</v>
      </c>
      <c r="C497" t="s">
        <v>451</v>
      </c>
      <c r="D497">
        <v>115.52418182738499</v>
      </c>
      <c r="E497">
        <v>184.25486223371001</v>
      </c>
      <c r="F497">
        <v>182.340488372316</v>
      </c>
      <c r="G497">
        <v>200.36048277231899</v>
      </c>
      <c r="H497">
        <v>205.58396229730701</v>
      </c>
      <c r="I497">
        <v>186.972172400262</v>
      </c>
      <c r="J497">
        <v>182.44519441366401</v>
      </c>
      <c r="K497">
        <v>175.99920829809099</v>
      </c>
      <c r="L497">
        <v>182.562313479729</v>
      </c>
      <c r="M497">
        <v>171.20523705179301</v>
      </c>
      <c r="N497">
        <v>158.18930531703299</v>
      </c>
      <c r="O497">
        <v>140.726432745941</v>
      </c>
      <c r="P497">
        <v>134.841336971385</v>
      </c>
      <c r="Q497">
        <v>114.571857762051</v>
      </c>
      <c r="R497">
        <v>108.6324784178</v>
      </c>
      <c r="S497">
        <v>121.43967570772099</v>
      </c>
      <c r="T497">
        <v>91.533774281416697</v>
      </c>
      <c r="U497">
        <v>85.365164700495299</v>
      </c>
      <c r="V497">
        <v>76.411726605983006</v>
      </c>
      <c r="W497">
        <v>92.753683202752995</v>
      </c>
      <c r="X497">
        <v>90.438759865137698</v>
      </c>
      <c r="Y497">
        <v>90.604766450928594</v>
      </c>
      <c r="Z497">
        <v>81.835334996323894</v>
      </c>
      <c r="AA497">
        <v>73.792728500143696</v>
      </c>
      <c r="AB497">
        <v>85.559870868359496</v>
      </c>
      <c r="AC497">
        <v>109.57047639500099</v>
      </c>
      <c r="AD497">
        <v>130.92378392298301</v>
      </c>
      <c r="AE497">
        <v>155.17343314539301</v>
      </c>
      <c r="AF497">
        <v>174.59728550649999</v>
      </c>
      <c r="AG497">
        <v>176.823971124661</v>
      </c>
      <c r="AM497">
        <v>58.941571435105303</v>
      </c>
      <c r="AN497">
        <v>80.340071952111799</v>
      </c>
      <c r="AR497">
        <v>59.672347397036603</v>
      </c>
      <c r="AS497">
        <v>82.269918301454595</v>
      </c>
      <c r="AT497">
        <v>55.370839613790103</v>
      </c>
      <c r="AW497">
        <v>85.715700223291705</v>
      </c>
      <c r="AX497">
        <v>104.70765224247801</v>
      </c>
      <c r="AY497">
        <v>113.46029397492001</v>
      </c>
      <c r="AZ497">
        <f t="shared" si="31"/>
        <v>124.2503248624941</v>
      </c>
      <c r="BA497">
        <f t="shared" si="30"/>
        <v>122.33137175237447</v>
      </c>
      <c r="BB497">
        <v>118.463707056807</v>
      </c>
    </row>
    <row r="498" spans="1:60" x14ac:dyDescent="0.35">
      <c r="A498">
        <v>496</v>
      </c>
      <c r="B498" s="1">
        <v>43688</v>
      </c>
      <c r="C498" t="s">
        <v>436</v>
      </c>
      <c r="D498">
        <v>138.199748191553</v>
      </c>
      <c r="E498">
        <v>209.494418877935</v>
      </c>
      <c r="F498">
        <v>204.480397511614</v>
      </c>
      <c r="G498">
        <v>221.02332649592</v>
      </c>
      <c r="H498">
        <v>227.884927643758</v>
      </c>
      <c r="I498">
        <v>213.13588795787899</v>
      </c>
      <c r="J498">
        <v>204.93736185662499</v>
      </c>
      <c r="K498">
        <v>200.73228945395201</v>
      </c>
      <c r="L498">
        <v>200.882945664452</v>
      </c>
      <c r="M498">
        <v>192.38001189712301</v>
      </c>
      <c r="N498">
        <v>180.57409616314399</v>
      </c>
      <c r="O498">
        <v>161.81248087395701</v>
      </c>
      <c r="P498">
        <v>153.92763053331399</v>
      </c>
      <c r="Q498">
        <v>132.99619233382501</v>
      </c>
      <c r="R498">
        <v>131.27401661403599</v>
      </c>
      <c r="S498">
        <v>141.5736201958</v>
      </c>
      <c r="T498">
        <v>113.782064823418</v>
      </c>
      <c r="U498">
        <v>106.393685650257</v>
      </c>
      <c r="V498">
        <v>100.168543509827</v>
      </c>
      <c r="W498">
        <v>115.40073348481</v>
      </c>
      <c r="X498">
        <v>111.5786272774</v>
      </c>
      <c r="Y498">
        <v>112.165714205862</v>
      </c>
      <c r="Z498">
        <v>102.561588489892</v>
      </c>
      <c r="AA498">
        <v>92.767650593483907</v>
      </c>
      <c r="AB498">
        <v>116.340363747086</v>
      </c>
      <c r="AC498">
        <v>170.87324614019499</v>
      </c>
      <c r="AD498">
        <v>196.98229440240701</v>
      </c>
      <c r="AE498">
        <v>210.07386995275101</v>
      </c>
      <c r="AF498">
        <v>220.75679309763501</v>
      </c>
      <c r="AG498">
        <v>240.32325393849101</v>
      </c>
      <c r="AH498">
        <v>178.02749726451199</v>
      </c>
      <c r="AL498">
        <v>98.711207270412899</v>
      </c>
      <c r="AM498">
        <v>119.903876152227</v>
      </c>
      <c r="AN498">
        <v>109.824856714646</v>
      </c>
      <c r="AP498">
        <v>30.580186345252802</v>
      </c>
      <c r="AQ498">
        <v>78.160752712531803</v>
      </c>
      <c r="AR498">
        <v>104.55182741121401</v>
      </c>
      <c r="AS498">
        <v>147.99150885417299</v>
      </c>
      <c r="AT498">
        <v>110.467065901239</v>
      </c>
      <c r="AW498">
        <v>108.12416924282699</v>
      </c>
      <c r="AX498">
        <v>120.795491777889</v>
      </c>
      <c r="AY498">
        <v>127.07702199057999</v>
      </c>
      <c r="AZ498">
        <f t="shared" si="31"/>
        <v>149.04031531466438</v>
      </c>
      <c r="BA498">
        <f t="shared" si="30"/>
        <v>147.12136220454477</v>
      </c>
      <c r="BB498">
        <v>118.298362872989</v>
      </c>
    </row>
    <row r="499" spans="1:60" x14ac:dyDescent="0.35">
      <c r="A499">
        <v>497</v>
      </c>
      <c r="B499" s="1">
        <v>43696</v>
      </c>
      <c r="C499" t="s">
        <v>445</v>
      </c>
      <c r="D499">
        <v>109.739944321791</v>
      </c>
      <c r="E499">
        <v>177.88519703694701</v>
      </c>
      <c r="F499">
        <v>176.52539798645401</v>
      </c>
      <c r="G499">
        <v>190.98415973132899</v>
      </c>
      <c r="H499">
        <v>202.12930535161601</v>
      </c>
      <c r="I499">
        <v>183.29913954603401</v>
      </c>
      <c r="J499">
        <v>179.027638207888</v>
      </c>
      <c r="K499">
        <v>170.752358034254</v>
      </c>
      <c r="L499">
        <v>176.05100613144</v>
      </c>
      <c r="M499">
        <v>166.272617663619</v>
      </c>
      <c r="N499">
        <v>155.417039444285</v>
      </c>
      <c r="O499">
        <v>137.33649293541399</v>
      </c>
      <c r="P499">
        <v>128.07555318300601</v>
      </c>
      <c r="Q499">
        <v>107.530112253892</v>
      </c>
      <c r="R499">
        <v>104.666727959893</v>
      </c>
      <c r="S499">
        <v>115.03427252393401</v>
      </c>
      <c r="T499">
        <v>86.002128267725098</v>
      </c>
      <c r="U499">
        <v>81.146845297287697</v>
      </c>
      <c r="V499">
        <v>72.421454638590205</v>
      </c>
      <c r="W499">
        <v>86.984776562561706</v>
      </c>
      <c r="X499">
        <v>85.405282102034207</v>
      </c>
      <c r="Y499">
        <v>85.065175732417202</v>
      </c>
      <c r="Z499">
        <v>75.973302945635695</v>
      </c>
      <c r="AA499">
        <v>60.7096398677092</v>
      </c>
      <c r="AB499">
        <v>81.814552663574901</v>
      </c>
      <c r="AC499">
        <v>100.57305936505701</v>
      </c>
      <c r="AD499">
        <v>111.997836739683</v>
      </c>
      <c r="AE499">
        <v>115.724195789666</v>
      </c>
      <c r="AM499">
        <v>41.7785034789568</v>
      </c>
      <c r="AN499">
        <v>52.144220836663202</v>
      </c>
      <c r="AS499">
        <v>59.339901250746401</v>
      </c>
      <c r="AW499">
        <v>66.001454710226099</v>
      </c>
      <c r="AX499">
        <v>79.964728474100696</v>
      </c>
      <c r="AY499">
        <v>96.352452681187103</v>
      </c>
      <c r="AZ499">
        <f t="shared" si="31"/>
        <v>115.29783746222405</v>
      </c>
      <c r="BA499">
        <f t="shared" si="30"/>
        <v>113.37888435210442</v>
      </c>
      <c r="BB499">
        <v>118.55992795783099</v>
      </c>
    </row>
    <row r="500" spans="1:60" x14ac:dyDescent="0.35">
      <c r="A500">
        <v>498</v>
      </c>
      <c r="B500" s="1">
        <v>43699</v>
      </c>
      <c r="C500" t="s">
        <v>452</v>
      </c>
      <c r="D500">
        <v>115.08907227943</v>
      </c>
      <c r="E500">
        <v>175.229144131666</v>
      </c>
      <c r="F500">
        <v>169.32417587930101</v>
      </c>
      <c r="G500">
        <v>186.80839623955401</v>
      </c>
      <c r="H500">
        <v>198.42202627564501</v>
      </c>
      <c r="M500">
        <v>164.10375347324899</v>
      </c>
      <c r="N500">
        <v>160.462302340706</v>
      </c>
      <c r="O500">
        <v>142.03291703244599</v>
      </c>
      <c r="P500">
        <v>122.827656901243</v>
      </c>
      <c r="Q500">
        <v>106.483479932487</v>
      </c>
      <c r="R500">
        <v>102.636261942072</v>
      </c>
      <c r="S500">
        <v>114.180135276191</v>
      </c>
      <c r="T500">
        <v>88.813239800052301</v>
      </c>
      <c r="AC500">
        <v>128.28255309243201</v>
      </c>
      <c r="AD500">
        <v>139.52977586111501</v>
      </c>
      <c r="AE500">
        <v>140.20529459471399</v>
      </c>
      <c r="AF500">
        <v>119.893282545426</v>
      </c>
      <c r="AR500">
        <v>22.2226291740226</v>
      </c>
      <c r="AS500">
        <v>82.380670661381203</v>
      </c>
      <c r="AZ500">
        <f t="shared" si="31"/>
        <v>130.46982986490173</v>
      </c>
      <c r="BA500">
        <f t="shared" si="30"/>
        <v>128.55087675478211</v>
      </c>
      <c r="BB500">
        <v>119.016895336472</v>
      </c>
    </row>
    <row r="501" spans="1:60" x14ac:dyDescent="0.35">
      <c r="A501">
        <v>499</v>
      </c>
      <c r="B501" s="1">
        <v>43706</v>
      </c>
      <c r="C501" t="s">
        <v>453</v>
      </c>
      <c r="H501">
        <v>212.068995705059</v>
      </c>
      <c r="I501">
        <v>191.37663307352699</v>
      </c>
      <c r="J501">
        <v>189.54572717006701</v>
      </c>
      <c r="K501">
        <v>177.52056004456401</v>
      </c>
      <c r="L501">
        <v>185.081930540683</v>
      </c>
      <c r="M501">
        <v>168.93681945950499</v>
      </c>
      <c r="N501">
        <v>160.057452613425</v>
      </c>
      <c r="O501">
        <v>138.31027559292701</v>
      </c>
      <c r="S501">
        <v>115.213524005065</v>
      </c>
      <c r="T501">
        <v>87.495231194721896</v>
      </c>
      <c r="U501">
        <v>82.652603663258901</v>
      </c>
      <c r="V501">
        <v>73.284116463530793</v>
      </c>
      <c r="W501">
        <v>94.230809924211499</v>
      </c>
      <c r="X501">
        <v>89.586673716856197</v>
      </c>
      <c r="Y501">
        <v>93.962607905767499</v>
      </c>
      <c r="Z501">
        <v>88.838245297465903</v>
      </c>
      <c r="AA501">
        <v>70.247142450533104</v>
      </c>
      <c r="AB501">
        <v>94.486426325579103</v>
      </c>
      <c r="AC501">
        <v>146.173918691457</v>
      </c>
      <c r="AD501">
        <v>164.144814593935</v>
      </c>
      <c r="AL501">
        <v>72.268487285852103</v>
      </c>
      <c r="AM501">
        <v>77.434543954794293</v>
      </c>
      <c r="AN501">
        <v>88.245528370147696</v>
      </c>
      <c r="AS501">
        <v>136.83818888614601</v>
      </c>
      <c r="AW501">
        <v>90.7175458722012</v>
      </c>
      <c r="AX501">
        <v>99.726423493322102</v>
      </c>
      <c r="AY501">
        <v>112.74261452243999</v>
      </c>
      <c r="AZ501">
        <f t="shared" si="31"/>
        <v>122.26621632655713</v>
      </c>
      <c r="BA501">
        <f t="shared" si="30"/>
        <v>120.3472632164375</v>
      </c>
      <c r="BB501">
        <v>119.902960036373</v>
      </c>
    </row>
    <row r="502" spans="1:60" x14ac:dyDescent="0.35">
      <c r="A502">
        <v>500</v>
      </c>
      <c r="B502" s="1">
        <v>43706</v>
      </c>
      <c r="C502" t="s">
        <v>422</v>
      </c>
      <c r="D502">
        <v>134.12305182431001</v>
      </c>
      <c r="E502">
        <v>207.59957480700601</v>
      </c>
      <c r="F502">
        <v>214.27782333979999</v>
      </c>
      <c r="G502">
        <v>235.755567978767</v>
      </c>
      <c r="H502">
        <v>236.31870995390801</v>
      </c>
      <c r="I502">
        <v>217.00435400314799</v>
      </c>
      <c r="J502">
        <v>209.80938350021501</v>
      </c>
      <c r="K502">
        <v>202.97996837667699</v>
      </c>
      <c r="L502">
        <v>201.055803725327</v>
      </c>
      <c r="M502">
        <v>190.321080683144</v>
      </c>
      <c r="N502">
        <v>174.803095248983</v>
      </c>
      <c r="O502">
        <v>157.655638979591</v>
      </c>
      <c r="P502">
        <v>150.79524481370001</v>
      </c>
      <c r="Q502">
        <v>123.812294639786</v>
      </c>
      <c r="R502">
        <v>125.29412460615001</v>
      </c>
      <c r="S502">
        <v>136.34923996044699</v>
      </c>
      <c r="T502">
        <v>101.39770691215099</v>
      </c>
      <c r="U502">
        <v>94.484159287069403</v>
      </c>
      <c r="V502">
        <v>87.865083540255</v>
      </c>
      <c r="W502">
        <v>106.643315202159</v>
      </c>
      <c r="X502">
        <v>103.03842820440001</v>
      </c>
      <c r="Y502">
        <v>103.52208099170601</v>
      </c>
      <c r="Z502">
        <v>95.278575752661098</v>
      </c>
      <c r="AA502">
        <v>79.812842389613493</v>
      </c>
      <c r="AB502">
        <v>108.099692458278</v>
      </c>
      <c r="AC502">
        <v>198.947851894926</v>
      </c>
      <c r="AD502">
        <v>214.810077687122</v>
      </c>
      <c r="AE502">
        <v>241.627714339676</v>
      </c>
      <c r="AF502">
        <v>239.39475039752199</v>
      </c>
      <c r="AG502">
        <v>196.11816203613901</v>
      </c>
      <c r="AH502">
        <v>195.59003515382901</v>
      </c>
      <c r="AI502">
        <v>177.119391669664</v>
      </c>
      <c r="AJ502">
        <v>160.78265451245599</v>
      </c>
      <c r="AL502">
        <v>90.310867106328502</v>
      </c>
      <c r="AM502">
        <v>147.098430702293</v>
      </c>
      <c r="AN502">
        <v>118.71186570214699</v>
      </c>
      <c r="AP502">
        <v>37.124024487165002</v>
      </c>
      <c r="AQ502">
        <v>65.951334932600204</v>
      </c>
      <c r="AR502">
        <v>139.142341178019</v>
      </c>
      <c r="AS502">
        <v>167.449919879232</v>
      </c>
      <c r="AT502">
        <v>102.78854670195599</v>
      </c>
      <c r="AV502">
        <v>58.441033518013199</v>
      </c>
      <c r="AW502">
        <v>103.52036017862901</v>
      </c>
      <c r="AX502">
        <v>107.871596582023</v>
      </c>
      <c r="AY502">
        <v>113.94372570645901</v>
      </c>
      <c r="AZ502">
        <f t="shared" si="31"/>
        <v>148.32981167878779</v>
      </c>
      <c r="BA502">
        <f t="shared" si="30"/>
        <v>146.41085856866817</v>
      </c>
      <c r="BB502">
        <v>120.06835219531</v>
      </c>
    </row>
    <row r="503" spans="1:60" x14ac:dyDescent="0.35">
      <c r="A503">
        <v>501</v>
      </c>
      <c r="B503" s="1">
        <v>43707</v>
      </c>
      <c r="C503" t="s">
        <v>137</v>
      </c>
      <c r="D503">
        <v>99.087218576441302</v>
      </c>
      <c r="E503">
        <v>173.15040768223901</v>
      </c>
      <c r="F503">
        <v>175.95864015350799</v>
      </c>
      <c r="G503">
        <v>198.11151276070299</v>
      </c>
      <c r="H503">
        <v>201.932434272096</v>
      </c>
      <c r="I503">
        <v>191.256121124809</v>
      </c>
      <c r="J503">
        <v>187.51814374267701</v>
      </c>
      <c r="K503">
        <v>178.996327419512</v>
      </c>
      <c r="L503">
        <v>180.66410245239001</v>
      </c>
      <c r="M503">
        <v>160.103814069972</v>
      </c>
      <c r="N503">
        <v>148.701103331734</v>
      </c>
      <c r="O503">
        <v>127.200530503298</v>
      </c>
      <c r="P503">
        <v>117.94352627231601</v>
      </c>
      <c r="Q503">
        <v>99.924110528460304</v>
      </c>
      <c r="R503">
        <v>99.737255411489798</v>
      </c>
      <c r="S503">
        <v>105.681013926014</v>
      </c>
      <c r="T503">
        <v>76.400630507138999</v>
      </c>
      <c r="U503">
        <v>72.801781185762906</v>
      </c>
      <c r="V503">
        <v>64.484392832147407</v>
      </c>
      <c r="W503">
        <v>82.637332925561395</v>
      </c>
      <c r="X503">
        <v>80.067228444478303</v>
      </c>
      <c r="Y503">
        <v>82.595995960283403</v>
      </c>
      <c r="Z503">
        <v>68.734043266276899</v>
      </c>
      <c r="AA503">
        <v>61.868199380970999</v>
      </c>
      <c r="AB503">
        <v>79.113062611676497</v>
      </c>
      <c r="AC503">
        <v>135.19611801197701</v>
      </c>
      <c r="AD503">
        <v>160.304878095384</v>
      </c>
      <c r="AE503">
        <v>200.13986395633901</v>
      </c>
      <c r="AF503">
        <v>207.07571214675599</v>
      </c>
      <c r="AG503">
        <v>184.77592748118801</v>
      </c>
      <c r="AH503">
        <v>178.98460236576</v>
      </c>
      <c r="AM503">
        <v>74.448737562882599</v>
      </c>
      <c r="AN503">
        <v>80.560595005293493</v>
      </c>
      <c r="AP503">
        <v>23.908021307618402</v>
      </c>
      <c r="AQ503">
        <v>40.862770906511599</v>
      </c>
      <c r="AR503">
        <v>98.233179903904499</v>
      </c>
      <c r="AS503">
        <v>113.63048239667501</v>
      </c>
      <c r="AT503">
        <v>72.333918875463695</v>
      </c>
      <c r="AW503">
        <v>85.667217209218293</v>
      </c>
      <c r="AX503">
        <v>101.695396100689</v>
      </c>
      <c r="AY503">
        <v>109.492536611722</v>
      </c>
      <c r="AZ503">
        <f t="shared" si="31"/>
        <v>121.51168017754485</v>
      </c>
      <c r="BA503">
        <f t="shared" si="30"/>
        <v>119.59272706742522</v>
      </c>
      <c r="BB503">
        <v>120.810952058377</v>
      </c>
    </row>
    <row r="504" spans="1:60" x14ac:dyDescent="0.35">
      <c r="A504">
        <v>502</v>
      </c>
      <c r="B504" s="1">
        <v>43708</v>
      </c>
      <c r="C504" t="s">
        <v>432</v>
      </c>
      <c r="D504">
        <v>102.790277958096</v>
      </c>
      <c r="E504">
        <v>170.40134134036401</v>
      </c>
      <c r="F504">
        <v>175.43988603875101</v>
      </c>
      <c r="G504">
        <v>200.47710437005099</v>
      </c>
      <c r="H504">
        <v>198.868613774615</v>
      </c>
      <c r="I504">
        <v>182.37358084829799</v>
      </c>
      <c r="J504">
        <v>176.676441486605</v>
      </c>
      <c r="K504">
        <v>169.250308811146</v>
      </c>
      <c r="L504">
        <v>171.59417117311099</v>
      </c>
      <c r="M504">
        <v>159.86164092366201</v>
      </c>
      <c r="N504">
        <v>151.71167831470899</v>
      </c>
      <c r="O504">
        <v>129.81581645951999</v>
      </c>
      <c r="P504">
        <v>125.24687246572201</v>
      </c>
      <c r="Q504">
        <v>105.646420224873</v>
      </c>
      <c r="R504">
        <v>100.771998691371</v>
      </c>
      <c r="S504">
        <v>112.47116212284</v>
      </c>
      <c r="T504">
        <v>82.971060068712504</v>
      </c>
      <c r="U504">
        <v>76.870105246614699</v>
      </c>
      <c r="V504">
        <v>70.545820873993705</v>
      </c>
      <c r="W504">
        <v>85.475221245863295</v>
      </c>
      <c r="X504">
        <v>84.414026691121705</v>
      </c>
      <c r="Y504">
        <v>85.867130061912107</v>
      </c>
      <c r="Z504">
        <v>77.667911666315106</v>
      </c>
      <c r="AA504">
        <v>64.149919848995694</v>
      </c>
      <c r="AB504">
        <v>88.393208491625103</v>
      </c>
      <c r="AC504">
        <v>120.132737949202</v>
      </c>
      <c r="AD504">
        <v>144.38506964521</v>
      </c>
      <c r="AE504">
        <v>178.62980505692801</v>
      </c>
      <c r="AF504">
        <v>178.513691645058</v>
      </c>
      <c r="AG504">
        <v>168.161965640429</v>
      </c>
      <c r="AM504">
        <v>67.992641894246006</v>
      </c>
      <c r="AN504">
        <v>83.168007197057506</v>
      </c>
      <c r="AQ504">
        <v>28.284710405273</v>
      </c>
      <c r="AR504">
        <v>77.096136591829804</v>
      </c>
      <c r="AS504">
        <v>102.399620952269</v>
      </c>
      <c r="AT504">
        <v>49.830907778948202</v>
      </c>
      <c r="AW504">
        <v>93.091471718114903</v>
      </c>
      <c r="AX504">
        <v>103.4332738105</v>
      </c>
      <c r="AY504">
        <v>113.93746553028799</v>
      </c>
      <c r="AZ504">
        <f t="shared" si="31"/>
        <v>119.45664679523699</v>
      </c>
      <c r="BA504">
        <f t="shared" si="30"/>
        <v>117.53769368511736</v>
      </c>
      <c r="BB504">
        <v>120.56267371237</v>
      </c>
    </row>
    <row r="505" spans="1:60" x14ac:dyDescent="0.35">
      <c r="A505">
        <v>503</v>
      </c>
      <c r="B505" s="1">
        <v>43711</v>
      </c>
      <c r="C505" t="s">
        <v>420</v>
      </c>
      <c r="D505">
        <v>70.615214216220494</v>
      </c>
      <c r="E505">
        <v>146.27992934487301</v>
      </c>
      <c r="F505">
        <v>154.517036646001</v>
      </c>
      <c r="G505">
        <v>177.47400132478001</v>
      </c>
      <c r="H505">
        <v>175.47711420190899</v>
      </c>
      <c r="I505">
        <v>162.24469661321899</v>
      </c>
      <c r="J505">
        <v>150.90674207692999</v>
      </c>
      <c r="K505">
        <v>143.41959463475101</v>
      </c>
      <c r="L505">
        <v>147.00700335766101</v>
      </c>
      <c r="M505">
        <v>137.50111027505</v>
      </c>
      <c r="N505">
        <v>126.271132554403</v>
      </c>
      <c r="O505">
        <v>108.045981353361</v>
      </c>
      <c r="P505">
        <v>105.202314260736</v>
      </c>
      <c r="Q505">
        <v>88.592723370870502</v>
      </c>
      <c r="R505">
        <v>82.736151994706702</v>
      </c>
      <c r="S505">
        <v>88.246004288419002</v>
      </c>
      <c r="T505">
        <v>59.432803665022497</v>
      </c>
      <c r="U505">
        <v>55.131983353791703</v>
      </c>
      <c r="V505">
        <v>49.1895900133905</v>
      </c>
      <c r="W505">
        <v>65.798368835876602</v>
      </c>
      <c r="X505">
        <v>63.156214121683902</v>
      </c>
      <c r="Y505">
        <v>62.030493302311598</v>
      </c>
      <c r="Z505">
        <v>49.009944074567699</v>
      </c>
      <c r="AA505">
        <v>44.337458645569399</v>
      </c>
      <c r="AB505">
        <v>68.483312535888899</v>
      </c>
      <c r="AC505">
        <v>88.186745567002305</v>
      </c>
      <c r="AD505">
        <v>107.94501567079099</v>
      </c>
      <c r="AE505">
        <v>114.651778129435</v>
      </c>
      <c r="AM505">
        <v>34.122299382832402</v>
      </c>
      <c r="AN505">
        <v>51.541817666268301</v>
      </c>
      <c r="AS505">
        <v>54.069454252483098</v>
      </c>
      <c r="AW505">
        <v>60.702570291726303</v>
      </c>
      <c r="AX505">
        <v>69.2093554819551</v>
      </c>
      <c r="AY505">
        <v>79.732929653029501</v>
      </c>
      <c r="AZ505">
        <f t="shared" si="31"/>
        <v>95.331437798750486</v>
      </c>
      <c r="BA505">
        <f t="shared" si="30"/>
        <v>93.412484688630855</v>
      </c>
      <c r="BB505">
        <v>120.62907331931601</v>
      </c>
    </row>
    <row r="506" spans="1:60" x14ac:dyDescent="0.35">
      <c r="A506">
        <v>504</v>
      </c>
      <c r="B506" s="1">
        <v>43715</v>
      </c>
      <c r="C506" t="s">
        <v>454</v>
      </c>
      <c r="F506">
        <v>158.25276864173699</v>
      </c>
      <c r="G506">
        <v>183.01693957464201</v>
      </c>
      <c r="H506">
        <v>174.016652207161</v>
      </c>
      <c r="I506">
        <v>151.59144325285399</v>
      </c>
      <c r="J506">
        <v>149.90501628383001</v>
      </c>
      <c r="K506">
        <v>140.27723506560099</v>
      </c>
      <c r="L506">
        <v>146.58692185266</v>
      </c>
      <c r="Q506">
        <v>96.110827927917796</v>
      </c>
      <c r="R506">
        <v>95.735595897283005</v>
      </c>
      <c r="S506">
        <v>98.129931315277801</v>
      </c>
      <c r="T506">
        <v>75.286207346331295</v>
      </c>
      <c r="U506">
        <v>64.683708368740994</v>
      </c>
      <c r="V506">
        <v>58.364831217325701</v>
      </c>
      <c r="W506">
        <v>73.143678195952006</v>
      </c>
      <c r="X506">
        <v>67.1870184595561</v>
      </c>
      <c r="Y506">
        <v>64.827540817451094</v>
      </c>
      <c r="Z506">
        <v>49.550954832730298</v>
      </c>
      <c r="AA506">
        <v>47.676913497117098</v>
      </c>
      <c r="AM506">
        <v>65.541401275124102</v>
      </c>
      <c r="AN506">
        <v>79.956435075251207</v>
      </c>
      <c r="AW506">
        <v>83.370367303750697</v>
      </c>
      <c r="AX506">
        <v>87.078760526537906</v>
      </c>
      <c r="AY506">
        <v>86.969619144048295</v>
      </c>
      <c r="AZ506">
        <f t="shared" si="31"/>
        <v>99.880902959951328</v>
      </c>
      <c r="BA506">
        <f t="shared" si="30"/>
        <v>97.961949849831697</v>
      </c>
      <c r="BB506">
        <v>120.965521490458</v>
      </c>
    </row>
    <row r="507" spans="1:60" x14ac:dyDescent="0.35">
      <c r="A507">
        <v>505</v>
      </c>
      <c r="B507" s="1">
        <v>43718</v>
      </c>
      <c r="C507" t="s">
        <v>430</v>
      </c>
      <c r="D507">
        <v>128.34272935484799</v>
      </c>
      <c r="E507">
        <v>197.445279388193</v>
      </c>
      <c r="F507">
        <v>199.184924467217</v>
      </c>
      <c r="G507">
        <v>222.11140840532499</v>
      </c>
      <c r="H507">
        <v>220.819045202643</v>
      </c>
      <c r="I507">
        <v>207.76467175014901</v>
      </c>
      <c r="J507">
        <v>198.59698235222299</v>
      </c>
      <c r="K507">
        <v>187.93751149046599</v>
      </c>
      <c r="L507">
        <v>188.25940960389701</v>
      </c>
      <c r="M507">
        <v>169.02123073837899</v>
      </c>
      <c r="N507">
        <v>163.22981036805899</v>
      </c>
      <c r="O507">
        <v>141.698035394843</v>
      </c>
      <c r="P507">
        <v>134.292733483229</v>
      </c>
      <c r="Q507">
        <v>112.772654023833</v>
      </c>
      <c r="R507">
        <v>109.23282784872301</v>
      </c>
      <c r="S507">
        <v>115.83341637709999</v>
      </c>
      <c r="T507">
        <v>85.837818052008402</v>
      </c>
      <c r="U507">
        <v>84.432086599154204</v>
      </c>
      <c r="V507">
        <v>78.564126451000405</v>
      </c>
      <c r="W507">
        <v>96.157711798620198</v>
      </c>
      <c r="X507">
        <v>93.065728015394001</v>
      </c>
      <c r="Y507">
        <v>92.545033649093298</v>
      </c>
      <c r="Z507">
        <v>83.710058508154901</v>
      </c>
      <c r="AA507">
        <v>69.195810566083694</v>
      </c>
      <c r="AB507">
        <v>100.792647067209</v>
      </c>
      <c r="AC507">
        <v>192.923391616609</v>
      </c>
      <c r="AD507">
        <v>224.37149881019801</v>
      </c>
      <c r="AE507">
        <v>241.05553810431101</v>
      </c>
      <c r="AF507">
        <v>246.647812969272</v>
      </c>
      <c r="AG507">
        <v>245.897034428479</v>
      </c>
      <c r="AH507">
        <v>185.27132557554</v>
      </c>
      <c r="AI507">
        <v>173.28186723390499</v>
      </c>
      <c r="AJ507">
        <v>176.01025633216099</v>
      </c>
      <c r="AK507">
        <v>113.483002362677</v>
      </c>
      <c r="AL507">
        <v>73.7292921817821</v>
      </c>
      <c r="AM507">
        <v>99.3412255977115</v>
      </c>
      <c r="AN507">
        <v>121.824766706055</v>
      </c>
      <c r="AO507">
        <v>74.226708008546098</v>
      </c>
      <c r="AP507">
        <v>42.849564032244402</v>
      </c>
      <c r="AQ507">
        <v>47.113111651773899</v>
      </c>
      <c r="AR507">
        <v>140.92129160289201</v>
      </c>
      <c r="AS507">
        <v>173.59468191133601</v>
      </c>
      <c r="AT507">
        <v>127.270283292785</v>
      </c>
      <c r="AV507">
        <v>50.334070326977802</v>
      </c>
      <c r="AW507">
        <v>110.873241981928</v>
      </c>
      <c r="AX507">
        <v>114.043778832824</v>
      </c>
      <c r="AY507">
        <v>119.220800550295</v>
      </c>
      <c r="AZ507">
        <f t="shared" si="31"/>
        <v>139.89634542693935</v>
      </c>
      <c r="BA507">
        <f t="shared" si="30"/>
        <v>137.9773923168197</v>
      </c>
      <c r="BB507">
        <v>121.113357496579</v>
      </c>
    </row>
    <row r="508" spans="1:60" x14ac:dyDescent="0.35">
      <c r="A508">
        <v>506</v>
      </c>
      <c r="B508" s="1">
        <v>43730</v>
      </c>
      <c r="C508" t="s">
        <v>230</v>
      </c>
      <c r="D508">
        <v>104.43231620749</v>
      </c>
      <c r="E508">
        <v>170.18185564835801</v>
      </c>
      <c r="F508">
        <v>175.88606054777199</v>
      </c>
      <c r="G508">
        <v>200.93014562963799</v>
      </c>
      <c r="H508">
        <v>205.928343700445</v>
      </c>
      <c r="I508">
        <v>182.797275766046</v>
      </c>
      <c r="J508">
        <v>179.56148538762301</v>
      </c>
      <c r="K508">
        <v>163.62454039650899</v>
      </c>
      <c r="L508">
        <v>164.11098496093999</v>
      </c>
      <c r="M508">
        <v>163.16966335020501</v>
      </c>
      <c r="N508">
        <v>147.31666807261001</v>
      </c>
      <c r="O508">
        <v>128.16623995140699</v>
      </c>
      <c r="P508">
        <v>125.099877678235</v>
      </c>
      <c r="Q508">
        <v>101.31324826812801</v>
      </c>
      <c r="R508">
        <v>100.86036696908999</v>
      </c>
      <c r="S508">
        <v>103.67044245438601</v>
      </c>
      <c r="T508">
        <v>83.607849109661998</v>
      </c>
      <c r="U508">
        <v>76.428102256135105</v>
      </c>
      <c r="V508">
        <v>67.555962250163205</v>
      </c>
      <c r="W508">
        <v>81.248313358384607</v>
      </c>
      <c r="X508">
        <v>77.086365770943402</v>
      </c>
      <c r="Y508">
        <v>77.892550181576894</v>
      </c>
      <c r="Z508">
        <v>70.324886055488506</v>
      </c>
      <c r="AA508">
        <v>68.452583456809407</v>
      </c>
      <c r="AB508">
        <v>76.516911090423093</v>
      </c>
      <c r="AC508">
        <v>116.73176165818499</v>
      </c>
      <c r="AD508">
        <v>148.02116287259</v>
      </c>
      <c r="AE508">
        <v>164.12186973069601</v>
      </c>
      <c r="AF508">
        <v>138.59278222475299</v>
      </c>
      <c r="AM508">
        <v>75.149531924426896</v>
      </c>
      <c r="AN508">
        <v>98.065732101052006</v>
      </c>
      <c r="AR508">
        <v>51.604527618598603</v>
      </c>
      <c r="AS508">
        <v>92.509824683051207</v>
      </c>
      <c r="AW508">
        <v>91.533506408014304</v>
      </c>
      <c r="AX508">
        <v>105.44696033576101</v>
      </c>
      <c r="AY508">
        <v>97.774529467093998</v>
      </c>
      <c r="AZ508">
        <f t="shared" si="31"/>
        <v>118.76986743174137</v>
      </c>
      <c r="BA508">
        <f t="shared" si="30"/>
        <v>116.85091432162174</v>
      </c>
      <c r="BB508">
        <v>120.76864600214699</v>
      </c>
    </row>
    <row r="509" spans="1:60" x14ac:dyDescent="0.35">
      <c r="A509">
        <v>507</v>
      </c>
      <c r="B509" s="1">
        <v>43731</v>
      </c>
      <c r="C509" t="s">
        <v>455</v>
      </c>
      <c r="D509">
        <v>95.973762952663805</v>
      </c>
      <c r="E509">
        <v>159.885940036037</v>
      </c>
      <c r="F509">
        <v>165.23898714676699</v>
      </c>
      <c r="G509">
        <v>186.30630605953201</v>
      </c>
      <c r="H509">
        <v>198.04118324563601</v>
      </c>
      <c r="M509">
        <v>154.631327301905</v>
      </c>
      <c r="N509">
        <v>138.70841058635</v>
      </c>
      <c r="O509">
        <v>123.25402165453301</v>
      </c>
      <c r="P509">
        <v>113.826629262382</v>
      </c>
      <c r="Q509">
        <v>93.294712900558494</v>
      </c>
      <c r="R509">
        <v>91.198804585664007</v>
      </c>
      <c r="S509">
        <v>98.836774108872007</v>
      </c>
      <c r="AB509">
        <v>72.857981068322403</v>
      </c>
      <c r="AC509">
        <v>121.059121361084</v>
      </c>
      <c r="AD509">
        <v>152.52158482280299</v>
      </c>
      <c r="AE509">
        <v>178.64397865261199</v>
      </c>
      <c r="AF509">
        <v>180.710826419347</v>
      </c>
      <c r="AG509">
        <v>176.297725675012</v>
      </c>
      <c r="AR509">
        <v>67.941530484252695</v>
      </c>
      <c r="AS509">
        <v>110.465410539988</v>
      </c>
      <c r="AT509">
        <v>50.672700925453</v>
      </c>
      <c r="AZ509">
        <f t="shared" si="31"/>
        <v>130.01751046617977</v>
      </c>
      <c r="BA509">
        <f t="shared" si="30"/>
        <v>128.09855735606016</v>
      </c>
      <c r="BB509">
        <v>120.609979473403</v>
      </c>
    </row>
    <row r="510" spans="1:60" x14ac:dyDescent="0.35">
      <c r="A510">
        <v>508</v>
      </c>
      <c r="B510" s="1">
        <v>43733</v>
      </c>
      <c r="C510" t="s">
        <v>428</v>
      </c>
      <c r="D510">
        <v>114.434565545018</v>
      </c>
      <c r="E510">
        <v>184.288626830645</v>
      </c>
      <c r="F510">
        <v>186.775732454077</v>
      </c>
      <c r="G510">
        <v>206.53659910779399</v>
      </c>
      <c r="H510">
        <v>206.18953386054699</v>
      </c>
      <c r="I510">
        <v>181.215980023675</v>
      </c>
      <c r="J510">
        <v>174.333136578546</v>
      </c>
      <c r="K510">
        <v>163.69921349784099</v>
      </c>
      <c r="L510">
        <v>166.93164466383899</v>
      </c>
      <c r="M510">
        <v>156.20121336647901</v>
      </c>
      <c r="N510">
        <v>143.815468385202</v>
      </c>
      <c r="O510">
        <v>125.10445147361099</v>
      </c>
      <c r="P510">
        <v>117.263316162137</v>
      </c>
      <c r="Q510">
        <v>94.945512259352299</v>
      </c>
      <c r="R510">
        <v>89.802634623720195</v>
      </c>
      <c r="S510">
        <v>101.261223743179</v>
      </c>
      <c r="T510">
        <v>72.070877908209894</v>
      </c>
      <c r="U510">
        <v>61.154255225722402</v>
      </c>
      <c r="V510">
        <v>53.8922671981178</v>
      </c>
      <c r="W510">
        <v>73.189855459989801</v>
      </c>
      <c r="X510">
        <v>68.325562560777897</v>
      </c>
      <c r="Y510">
        <v>67.498984857783498</v>
      </c>
      <c r="Z510">
        <v>60.186442739406402</v>
      </c>
      <c r="AA510">
        <v>56.424683703238102</v>
      </c>
      <c r="AB510">
        <v>80.417710022366293</v>
      </c>
      <c r="AC510">
        <v>129.69287657752599</v>
      </c>
      <c r="AD510">
        <v>165.754196107306</v>
      </c>
      <c r="AE510">
        <v>226.82539770234499</v>
      </c>
      <c r="AF510">
        <v>251.985064336623</v>
      </c>
      <c r="AG510">
        <v>259.18919079514598</v>
      </c>
      <c r="AH510">
        <v>249.76066280868099</v>
      </c>
      <c r="AI510">
        <v>190.297894399124</v>
      </c>
      <c r="AM510">
        <v>62.815443605171502</v>
      </c>
      <c r="AN510">
        <v>85.429424101372902</v>
      </c>
      <c r="AP510">
        <v>94.089468784300806</v>
      </c>
      <c r="AQ510">
        <v>115.707520497083</v>
      </c>
      <c r="AR510">
        <v>133.65834548711101</v>
      </c>
      <c r="AS510">
        <v>141.85150382272101</v>
      </c>
      <c r="AT510">
        <v>135.78139657996601</v>
      </c>
      <c r="AV510">
        <v>63.077483284645297</v>
      </c>
      <c r="AW510">
        <v>104.365223744557</v>
      </c>
      <c r="AX510">
        <v>111.915246485503</v>
      </c>
      <c r="AY510">
        <v>114.392399239855</v>
      </c>
      <c r="AZ510">
        <f t="shared" si="31"/>
        <v>131.22205187465843</v>
      </c>
      <c r="BA510">
        <f t="shared" si="30"/>
        <v>129.30309876453879</v>
      </c>
      <c r="BB510">
        <v>120.712374341225</v>
      </c>
    </row>
    <row r="511" spans="1:60" x14ac:dyDescent="0.35">
      <c r="A511">
        <v>509</v>
      </c>
      <c r="B511" s="1">
        <v>43748</v>
      </c>
      <c r="C511" t="s">
        <v>456</v>
      </c>
      <c r="D511">
        <v>80.1045451097945</v>
      </c>
      <c r="E511">
        <v>144.99221564132699</v>
      </c>
      <c r="F511">
        <v>151.503583028474</v>
      </c>
      <c r="G511">
        <v>169.26877456848999</v>
      </c>
      <c r="H511">
        <v>160.47530011313799</v>
      </c>
      <c r="I511">
        <v>148.91535339346601</v>
      </c>
      <c r="J511">
        <v>135.39849345075001</v>
      </c>
      <c r="K511">
        <v>127.194301769883</v>
      </c>
      <c r="L511">
        <v>133.569558890774</v>
      </c>
      <c r="M511">
        <v>129.251316417385</v>
      </c>
      <c r="N511">
        <v>114.377261653452</v>
      </c>
      <c r="O511">
        <v>97.575639392112393</v>
      </c>
      <c r="P511">
        <v>91.328747979243005</v>
      </c>
      <c r="Q511">
        <v>69.776029373662993</v>
      </c>
      <c r="R511">
        <v>65.739174001631</v>
      </c>
      <c r="S511">
        <v>76.975228207952597</v>
      </c>
      <c r="T511">
        <v>48.586838169045699</v>
      </c>
      <c r="U511">
        <v>39.033517732187804</v>
      </c>
      <c r="V511">
        <v>35.247636435302503</v>
      </c>
      <c r="W511">
        <v>40.663034328569402</v>
      </c>
      <c r="X511">
        <v>28.813017813951301</v>
      </c>
      <c r="Y511">
        <v>31.113302755393999</v>
      </c>
      <c r="Z511">
        <v>32.739112595578</v>
      </c>
      <c r="AA511">
        <v>47.244057024565301</v>
      </c>
      <c r="AB511">
        <v>58.029319138738003</v>
      </c>
      <c r="AC511">
        <v>76.603261508285598</v>
      </c>
      <c r="AD511">
        <v>99.549996518361695</v>
      </c>
      <c r="AE511">
        <v>153.07515678933601</v>
      </c>
      <c r="AF511">
        <v>173.58527071951701</v>
      </c>
      <c r="AG511">
        <v>177.17165511743801</v>
      </c>
      <c r="AM511">
        <v>33.409928320855101</v>
      </c>
      <c r="AN511">
        <v>45.747057113112199</v>
      </c>
      <c r="AQ511">
        <v>27.524368133784499</v>
      </c>
      <c r="AR511">
        <v>57.362413271499904</v>
      </c>
      <c r="AS511">
        <v>68.963397566043298</v>
      </c>
      <c r="AT511">
        <v>54.991504557870996</v>
      </c>
      <c r="AW511">
        <v>58.006588504277502</v>
      </c>
      <c r="AX511">
        <v>75.850443114472696</v>
      </c>
      <c r="AY511">
        <v>92.251120871501797</v>
      </c>
      <c r="AZ511">
        <f t="shared" si="31"/>
        <v>88.513013361313455</v>
      </c>
      <c r="BA511">
        <f t="shared" si="30"/>
        <v>86.594060251193824</v>
      </c>
      <c r="BB511">
        <v>120.89545204009301</v>
      </c>
      <c r="BF511" t="s">
        <v>468</v>
      </c>
      <c r="BG511" t="s">
        <v>469</v>
      </c>
      <c r="BH511" t="s">
        <v>470</v>
      </c>
    </row>
    <row r="512" spans="1:60" x14ac:dyDescent="0.35">
      <c r="A512">
        <v>510</v>
      </c>
      <c r="B512" s="1">
        <v>43753</v>
      </c>
      <c r="C512" t="s">
        <v>457</v>
      </c>
      <c r="D512">
        <v>77.721960272532399</v>
      </c>
      <c r="E512">
        <v>148.10619112806401</v>
      </c>
      <c r="F512">
        <v>154.440999909607</v>
      </c>
      <c r="G512">
        <v>164.625198312821</v>
      </c>
      <c r="H512">
        <v>153.50814915021701</v>
      </c>
      <c r="I512">
        <v>144.34720863277201</v>
      </c>
      <c r="J512">
        <v>138.55410757186701</v>
      </c>
      <c r="K512">
        <v>130.60244315489899</v>
      </c>
      <c r="L512">
        <v>138.509321078027</v>
      </c>
      <c r="M512">
        <v>126.220091209034</v>
      </c>
      <c r="N512">
        <v>113.671970282153</v>
      </c>
      <c r="O512">
        <v>93.789022958839496</v>
      </c>
      <c r="P512">
        <v>87.281549796269303</v>
      </c>
      <c r="Q512">
        <v>67.685915136559302</v>
      </c>
      <c r="R512">
        <v>65.697129386154501</v>
      </c>
      <c r="S512">
        <v>73.672749621273994</v>
      </c>
      <c r="T512">
        <v>41.2440525280279</v>
      </c>
      <c r="U512">
        <v>32.971683384324301</v>
      </c>
      <c r="V512">
        <v>31.9273030461807</v>
      </c>
      <c r="W512">
        <v>42.431453618766703</v>
      </c>
      <c r="X512">
        <v>27.489219072743399</v>
      </c>
      <c r="Y512">
        <v>39.2378789794124</v>
      </c>
      <c r="Z512">
        <v>43.6072397183205</v>
      </c>
      <c r="AA512">
        <v>46.854431086153397</v>
      </c>
      <c r="AB512">
        <v>57.590135229631102</v>
      </c>
      <c r="AC512">
        <v>59.098112343937103</v>
      </c>
      <c r="AD512">
        <v>92.323846786967195</v>
      </c>
      <c r="AE512">
        <v>146.481294701324</v>
      </c>
      <c r="AF512">
        <v>160.64751547089301</v>
      </c>
      <c r="AG512">
        <v>169.05281780966999</v>
      </c>
      <c r="AM512">
        <v>30.537248816412301</v>
      </c>
      <c r="AN512">
        <v>35.374587385977001</v>
      </c>
      <c r="AQ512">
        <v>20.4458350059368</v>
      </c>
      <c r="AR512">
        <v>40.456488353097598</v>
      </c>
      <c r="AS512">
        <v>71.058123786378104</v>
      </c>
      <c r="AT512">
        <v>45.227558924321301</v>
      </c>
      <c r="AW512">
        <v>47.672147436899998</v>
      </c>
      <c r="AX512">
        <v>62.014311450807902</v>
      </c>
      <c r="AY512">
        <v>82.529400496523607</v>
      </c>
      <c r="AZ512">
        <f t="shared" si="31"/>
        <v>84.736069052148608</v>
      </c>
      <c r="BA512">
        <f>AZ512-($AZ$512-$BH$512)</f>
        <v>82.817115942028977</v>
      </c>
      <c r="BB512">
        <v>120.95122580618199</v>
      </c>
      <c r="BF512">
        <v>285719.05</v>
      </c>
      <c r="BG512">
        <v>3450</v>
      </c>
      <c r="BH512">
        <f>BF512/BG512</f>
        <v>82.817115942028977</v>
      </c>
    </row>
    <row r="513" spans="1:54" x14ac:dyDescent="0.35">
      <c r="A513">
        <v>511</v>
      </c>
      <c r="B513" s="1">
        <v>43761</v>
      </c>
      <c r="C513" t="s">
        <v>438</v>
      </c>
      <c r="D513">
        <v>101.747415344592</v>
      </c>
      <c r="E513">
        <v>172.69549247040101</v>
      </c>
      <c r="F513">
        <v>178.16971895467199</v>
      </c>
      <c r="G513">
        <v>190.50399620369501</v>
      </c>
      <c r="H513">
        <v>192.135531869586</v>
      </c>
      <c r="I513">
        <v>175.91953076419301</v>
      </c>
      <c r="J513">
        <v>166.59003216324399</v>
      </c>
      <c r="K513">
        <v>157.037017679234</v>
      </c>
      <c r="L513">
        <v>160.55864435303701</v>
      </c>
      <c r="M513">
        <v>145.19845061835301</v>
      </c>
      <c r="N513">
        <v>133.658069574054</v>
      </c>
      <c r="O513">
        <v>113.942080537181</v>
      </c>
      <c r="P513">
        <v>107.979808043562</v>
      </c>
      <c r="Q513">
        <v>85.938855505072297</v>
      </c>
      <c r="R513">
        <v>79.706257842453198</v>
      </c>
      <c r="S513">
        <v>88.725715428889401</v>
      </c>
      <c r="T513">
        <v>55.968924550168502</v>
      </c>
      <c r="U513">
        <v>47.843603927770502</v>
      </c>
      <c r="V513">
        <v>45.990083574101099</v>
      </c>
      <c r="W513">
        <v>60.850800645695401</v>
      </c>
      <c r="X513">
        <v>52.2016947101299</v>
      </c>
      <c r="Y513">
        <v>47.824072574575503</v>
      </c>
      <c r="Z513">
        <v>48.873346282519897</v>
      </c>
      <c r="AA513">
        <v>57.375110572402598</v>
      </c>
      <c r="AB513">
        <v>77.551114794167901</v>
      </c>
      <c r="AC513">
        <v>103.013003888092</v>
      </c>
      <c r="AD513">
        <v>138.10210573406201</v>
      </c>
      <c r="AE513">
        <v>194.520939798759</v>
      </c>
      <c r="AF513">
        <v>220.00425180230999</v>
      </c>
      <c r="AG513">
        <v>232.29794966137899</v>
      </c>
      <c r="AH513">
        <v>238.242081929926</v>
      </c>
      <c r="AI513">
        <v>223.38648707811001</v>
      </c>
      <c r="AJ513">
        <v>203.88555973089299</v>
      </c>
      <c r="AK513">
        <v>143.92971425050601</v>
      </c>
      <c r="AM513">
        <v>60.345036189006002</v>
      </c>
      <c r="AN513">
        <v>59.1304445940496</v>
      </c>
      <c r="AO513">
        <v>106.346175555222</v>
      </c>
      <c r="AP513">
        <v>94.514606499784605</v>
      </c>
      <c r="AQ513">
        <v>91.257542244695003</v>
      </c>
      <c r="AR513">
        <v>99.590767575496102</v>
      </c>
      <c r="AS513">
        <v>105.307507837383</v>
      </c>
      <c r="AT513">
        <v>101.422852213148</v>
      </c>
      <c r="AV513">
        <v>102.18484175825</v>
      </c>
      <c r="AW513">
        <v>71.246156739087894</v>
      </c>
      <c r="AX513">
        <v>86.622902275655093</v>
      </c>
      <c r="AY513">
        <v>111.76802632274</v>
      </c>
      <c r="AZ513">
        <f t="shared" si="31"/>
        <v>120.26313744918055</v>
      </c>
      <c r="BA513">
        <f t="shared" ref="BA513:BA527" si="32">AZ513-($AZ$512-$BH$512)</f>
        <v>118.34418433906092</v>
      </c>
      <c r="BB513">
        <v>121.011141509024</v>
      </c>
    </row>
    <row r="514" spans="1:54" x14ac:dyDescent="0.35">
      <c r="A514">
        <v>512</v>
      </c>
      <c r="B514" s="1">
        <v>43762</v>
      </c>
      <c r="C514" t="s">
        <v>458</v>
      </c>
      <c r="D514">
        <v>157.939914444224</v>
      </c>
      <c r="E514">
        <v>231.9917071925</v>
      </c>
      <c r="F514">
        <v>224.61986647063199</v>
      </c>
      <c r="G514">
        <v>244.43664892769601</v>
      </c>
      <c r="H514">
        <v>241.96740700393499</v>
      </c>
      <c r="I514">
        <v>221.467889865731</v>
      </c>
      <c r="J514">
        <v>213.98553614903699</v>
      </c>
      <c r="K514">
        <v>200.470058540156</v>
      </c>
      <c r="L514">
        <v>210.703814984346</v>
      </c>
      <c r="M514">
        <v>192.11521395690099</v>
      </c>
      <c r="N514">
        <v>177.673803817052</v>
      </c>
      <c r="O514">
        <v>162.88554123528201</v>
      </c>
      <c r="P514">
        <v>151.00968946476399</v>
      </c>
      <c r="Q514">
        <v>129.081944672698</v>
      </c>
      <c r="R514">
        <v>119.292713935957</v>
      </c>
      <c r="S514">
        <v>130.379640673936</v>
      </c>
      <c r="T514">
        <v>99.506750024784594</v>
      </c>
      <c r="U514">
        <v>92.677396825843999</v>
      </c>
      <c r="V514">
        <v>85.693103067447495</v>
      </c>
      <c r="W514">
        <v>97.590698960737697</v>
      </c>
      <c r="X514">
        <v>98.572073183653501</v>
      </c>
      <c r="Y514">
        <v>99.083284708920502</v>
      </c>
      <c r="Z514">
        <v>90.254290523843096</v>
      </c>
      <c r="AA514">
        <v>84.032150576093102</v>
      </c>
      <c r="AB514">
        <v>106.777811093602</v>
      </c>
      <c r="AC514">
        <v>169.718318196654</v>
      </c>
      <c r="AE514">
        <v>249.11349940155401</v>
      </c>
      <c r="AF514">
        <v>260.468784328889</v>
      </c>
      <c r="AH514">
        <v>292.26167495578602</v>
      </c>
      <c r="AI514">
        <v>280.847582572926</v>
      </c>
      <c r="AK514">
        <v>228.25906433658199</v>
      </c>
      <c r="AL514">
        <v>188.12787653685001</v>
      </c>
      <c r="AM514">
        <v>168.730379595475</v>
      </c>
      <c r="AN514">
        <v>130.65467440951701</v>
      </c>
      <c r="AO514">
        <v>161.46521017204299</v>
      </c>
      <c r="AQ514">
        <v>146.25737369589601</v>
      </c>
      <c r="AR514">
        <v>147.941074314259</v>
      </c>
      <c r="AT514">
        <v>142.33849354507501</v>
      </c>
      <c r="AU514">
        <v>110.828661417007</v>
      </c>
      <c r="AV514">
        <v>155.216807108339</v>
      </c>
      <c r="AW514">
        <v>105.56507997646101</v>
      </c>
      <c r="AX514">
        <v>117.870229472548</v>
      </c>
      <c r="AY514">
        <v>118.31478466492401</v>
      </c>
      <c r="AZ514">
        <f t="shared" si="31"/>
        <v>163.67880276745484</v>
      </c>
      <c r="BA514">
        <f t="shared" si="32"/>
        <v>161.75984965733522</v>
      </c>
      <c r="BB514">
        <v>121.226299238438</v>
      </c>
    </row>
    <row r="515" spans="1:54" x14ac:dyDescent="0.35">
      <c r="A515">
        <v>513</v>
      </c>
      <c r="B515" s="1">
        <v>43770</v>
      </c>
      <c r="C515" t="s">
        <v>441</v>
      </c>
      <c r="D515">
        <v>91.943853785441704</v>
      </c>
      <c r="E515">
        <v>160.575693715645</v>
      </c>
      <c r="F515">
        <v>168.315050213538</v>
      </c>
      <c r="G515">
        <v>175.50474015472</v>
      </c>
      <c r="H515">
        <v>170.60675491960899</v>
      </c>
      <c r="I515">
        <v>146.13772976076001</v>
      </c>
      <c r="M515">
        <v>137.82979900186001</v>
      </c>
      <c r="N515">
        <v>123.087451830311</v>
      </c>
      <c r="O515">
        <v>103.318838212779</v>
      </c>
      <c r="P515">
        <v>102.75080466174499</v>
      </c>
      <c r="Q515">
        <v>83.601708406945804</v>
      </c>
      <c r="R515">
        <v>81.026029249076899</v>
      </c>
      <c r="S515">
        <v>91.279817793977898</v>
      </c>
      <c r="T515">
        <v>58.567224031885303</v>
      </c>
      <c r="U515">
        <v>42.900233123496903</v>
      </c>
      <c r="AB515">
        <v>61.129387313135901</v>
      </c>
      <c r="AC515">
        <v>66.3672460220304</v>
      </c>
      <c r="AD515">
        <v>96.8120551202814</v>
      </c>
      <c r="AE515">
        <v>147.631105397255</v>
      </c>
      <c r="AF515">
        <v>173.87678951760901</v>
      </c>
      <c r="AG515">
        <v>157.743371395065</v>
      </c>
      <c r="AR515">
        <v>50.891810991838</v>
      </c>
      <c r="AS515">
        <v>64.758644134832295</v>
      </c>
      <c r="AT515">
        <v>46.656642190214903</v>
      </c>
      <c r="AZ515">
        <f t="shared" ref="AZ515:AZ527" si="33">AVERAGE(D515:AY515)</f>
        <v>108.47136587266887</v>
      </c>
      <c r="BA515">
        <f t="shared" si="32"/>
        <v>106.55241276254924</v>
      </c>
      <c r="BB515">
        <v>121.015016908886</v>
      </c>
    </row>
    <row r="516" spans="1:54" x14ac:dyDescent="0.35">
      <c r="A516">
        <v>514</v>
      </c>
      <c r="B516" s="1">
        <v>43771</v>
      </c>
      <c r="C516" t="s">
        <v>438</v>
      </c>
      <c r="D516">
        <v>78.194844695572598</v>
      </c>
      <c r="E516">
        <v>144.04214729936501</v>
      </c>
      <c r="F516">
        <v>150.54037790380201</v>
      </c>
      <c r="G516">
        <v>157.169237480699</v>
      </c>
      <c r="H516">
        <v>151.72442397788899</v>
      </c>
      <c r="I516">
        <v>135.84182014459199</v>
      </c>
      <c r="J516">
        <v>131.84498656649399</v>
      </c>
      <c r="K516">
        <v>123.398605400029</v>
      </c>
      <c r="L516">
        <v>136.125975976685</v>
      </c>
      <c r="M516">
        <v>129.195458186465</v>
      </c>
      <c r="N516">
        <v>112.708421858248</v>
      </c>
      <c r="O516">
        <v>92.943864150550496</v>
      </c>
      <c r="P516">
        <v>86.689259591240699</v>
      </c>
      <c r="Q516">
        <v>63.4784991982145</v>
      </c>
      <c r="R516">
        <v>64.990994542975798</v>
      </c>
      <c r="S516">
        <v>66.203122151476606</v>
      </c>
      <c r="T516">
        <v>38.774737182999601</v>
      </c>
      <c r="U516">
        <v>28.727441166983301</v>
      </c>
      <c r="V516">
        <v>25.5207071733298</v>
      </c>
      <c r="W516">
        <v>30.868913088742602</v>
      </c>
      <c r="X516">
        <v>28.205218866924</v>
      </c>
      <c r="Y516">
        <v>37.546715505383702</v>
      </c>
      <c r="Z516">
        <v>44.819298682769102</v>
      </c>
      <c r="AA516">
        <v>49.065735047429698</v>
      </c>
      <c r="AB516">
        <v>58.610033704166199</v>
      </c>
      <c r="AC516">
        <v>50.385607498300701</v>
      </c>
      <c r="AD516">
        <v>84.350420663291104</v>
      </c>
      <c r="AE516">
        <v>134.72264605911499</v>
      </c>
      <c r="AF516">
        <v>158.54001324867701</v>
      </c>
      <c r="AG516">
        <v>155.119866143119</v>
      </c>
      <c r="AM516">
        <v>25.121943206864302</v>
      </c>
      <c r="AN516">
        <v>26.069776312160499</v>
      </c>
      <c r="AR516">
        <v>44.182313078274198</v>
      </c>
      <c r="AS516">
        <v>52.772505186858403</v>
      </c>
      <c r="AT516">
        <v>37.205261982645901</v>
      </c>
      <c r="AW516">
        <v>31.5087737798444</v>
      </c>
      <c r="AX516">
        <v>42.685257431682103</v>
      </c>
      <c r="AY516">
        <v>70.367289719032698</v>
      </c>
      <c r="AZ516">
        <f t="shared" si="33"/>
        <v>81.059539838233988</v>
      </c>
      <c r="BA516">
        <f t="shared" si="32"/>
        <v>79.140586728114357</v>
      </c>
      <c r="BB516">
        <v>120.727021806644</v>
      </c>
    </row>
    <row r="517" spans="1:54" x14ac:dyDescent="0.35">
      <c r="A517">
        <v>515</v>
      </c>
      <c r="B517" s="1">
        <v>43773</v>
      </c>
      <c r="C517" t="s">
        <v>432</v>
      </c>
      <c r="D517">
        <v>100.71920269504</v>
      </c>
      <c r="E517">
        <v>165.30876326992899</v>
      </c>
      <c r="F517">
        <v>167.90256986970601</v>
      </c>
      <c r="G517">
        <v>186.17420074591999</v>
      </c>
      <c r="H517">
        <v>184.18979031604999</v>
      </c>
      <c r="I517">
        <v>164.74171477599</v>
      </c>
      <c r="J517">
        <v>153.88895720609801</v>
      </c>
      <c r="K517">
        <v>148.067902284892</v>
      </c>
      <c r="L517">
        <v>153.52558205895201</v>
      </c>
      <c r="M517">
        <v>142.76636787084001</v>
      </c>
      <c r="N517">
        <v>128.58667455760801</v>
      </c>
      <c r="O517">
        <v>108.71109589205</v>
      </c>
      <c r="P517">
        <v>99.911692082433206</v>
      </c>
      <c r="Q517">
        <v>81.7506160914416</v>
      </c>
      <c r="R517">
        <v>76.375791032731797</v>
      </c>
      <c r="S517">
        <v>81.002109514199802</v>
      </c>
      <c r="T517">
        <v>51.038966629571199</v>
      </c>
      <c r="U517">
        <v>43.564734759282501</v>
      </c>
      <c r="V517">
        <v>39.094302463060799</v>
      </c>
      <c r="W517">
        <v>54.715385108448103</v>
      </c>
      <c r="X517">
        <v>48.097589499905503</v>
      </c>
      <c r="Y517">
        <v>44.095675396938603</v>
      </c>
      <c r="Z517">
        <v>52.284394030662902</v>
      </c>
      <c r="AA517">
        <v>61.320560197160098</v>
      </c>
      <c r="AB517">
        <v>57.049869366231697</v>
      </c>
      <c r="AC517">
        <v>72.543244731141201</v>
      </c>
      <c r="AD517">
        <v>102.517833858074</v>
      </c>
      <c r="AE517">
        <v>151.121257208646</v>
      </c>
      <c r="AF517">
        <v>187.796725974662</v>
      </c>
      <c r="AG517">
        <v>198.77349064114699</v>
      </c>
      <c r="AH517">
        <v>196.34934261007601</v>
      </c>
      <c r="AI517">
        <v>188.279766526548</v>
      </c>
      <c r="AJ517">
        <v>170.636515308707</v>
      </c>
      <c r="AM517">
        <v>39.048443892503798</v>
      </c>
      <c r="AN517">
        <v>38.594508169992601</v>
      </c>
      <c r="AO517">
        <v>59.291279200774298</v>
      </c>
      <c r="AP517">
        <v>49.974367143014497</v>
      </c>
      <c r="AQ517">
        <v>55.378140685068402</v>
      </c>
      <c r="AR517">
        <v>57.586738876176703</v>
      </c>
      <c r="AS517">
        <v>67.745950191536906</v>
      </c>
      <c r="AT517">
        <v>72.115769132784294</v>
      </c>
      <c r="AV517">
        <v>63.775566510064998</v>
      </c>
      <c r="AW517">
        <v>43.864824857850202</v>
      </c>
      <c r="AX517">
        <v>55.017077566386703</v>
      </c>
      <c r="AY517">
        <v>83.306839223275304</v>
      </c>
      <c r="AZ517">
        <f t="shared" si="33"/>
        <v>101.08004866719052</v>
      </c>
      <c r="BA517">
        <f t="shared" si="32"/>
        <v>99.161095557070894</v>
      </c>
      <c r="BB517">
        <v>120.24872064949901</v>
      </c>
    </row>
    <row r="518" spans="1:54" x14ac:dyDescent="0.35">
      <c r="A518">
        <v>516</v>
      </c>
      <c r="B518" s="1">
        <v>43779</v>
      </c>
      <c r="C518" t="s">
        <v>459</v>
      </c>
      <c r="E518">
        <v>202.07154482020701</v>
      </c>
      <c r="F518">
        <v>206.756459701636</v>
      </c>
      <c r="G518">
        <v>223.074594393007</v>
      </c>
      <c r="H518">
        <v>216.170260187905</v>
      </c>
      <c r="I518">
        <v>199.68847763337601</v>
      </c>
      <c r="J518">
        <v>191.11892917176399</v>
      </c>
      <c r="K518">
        <v>175.95139509663801</v>
      </c>
      <c r="Q518">
        <v>108.258925507494</v>
      </c>
      <c r="R518">
        <v>106.911299105119</v>
      </c>
      <c r="S518">
        <v>102.276194927365</v>
      </c>
      <c r="T518">
        <v>71.068284490828404</v>
      </c>
      <c r="U518">
        <v>68.463672882029798</v>
      </c>
      <c r="V518">
        <v>65.510008959339302</v>
      </c>
      <c r="W518">
        <v>77.334681779524303</v>
      </c>
      <c r="X518">
        <v>71.145206751811003</v>
      </c>
      <c r="Y518">
        <v>70.814943670658096</v>
      </c>
      <c r="Z518">
        <v>74.276076163685403</v>
      </c>
      <c r="AG518">
        <v>256.11772317380502</v>
      </c>
      <c r="AH518">
        <v>276.31244022816298</v>
      </c>
      <c r="AI518">
        <v>266.07278701476702</v>
      </c>
      <c r="AJ518">
        <v>266.248523507095</v>
      </c>
      <c r="AK518">
        <v>229.41617731828899</v>
      </c>
      <c r="AL518">
        <v>196.86607321887701</v>
      </c>
      <c r="AM518">
        <v>172.57545318242799</v>
      </c>
      <c r="AN518">
        <v>140.00525134929899</v>
      </c>
      <c r="AO518">
        <v>168.60335840245199</v>
      </c>
      <c r="AP518">
        <v>130.91157412699999</v>
      </c>
      <c r="AQ518">
        <v>124.646817695785</v>
      </c>
      <c r="AT518">
        <v>128.64385135887599</v>
      </c>
      <c r="AU518">
        <v>127.810623772996</v>
      </c>
      <c r="AV518">
        <v>141.04207257045601</v>
      </c>
      <c r="AW518">
        <v>91.106939808538598</v>
      </c>
      <c r="AX518">
        <v>108.686881859886</v>
      </c>
      <c r="AY518">
        <v>105.296109102598</v>
      </c>
      <c r="AZ518">
        <f t="shared" si="33"/>
        <v>151.80157685099113</v>
      </c>
      <c r="BA518">
        <f t="shared" si="32"/>
        <v>149.88262374087151</v>
      </c>
      <c r="BB518">
        <v>119.765906844676</v>
      </c>
    </row>
    <row r="519" spans="1:54" x14ac:dyDescent="0.35">
      <c r="A519">
        <v>517</v>
      </c>
      <c r="B519" s="1">
        <v>43794</v>
      </c>
      <c r="C519" t="s">
        <v>230</v>
      </c>
      <c r="D519">
        <v>181.29961235056899</v>
      </c>
      <c r="E519">
        <v>250.96836201420899</v>
      </c>
      <c r="F519">
        <v>233.59870852357099</v>
      </c>
      <c r="G519">
        <v>248.466649904419</v>
      </c>
      <c r="H519">
        <v>254.52780934041201</v>
      </c>
      <c r="I519">
        <v>233.18760369138801</v>
      </c>
      <c r="J519">
        <v>229.93689631073701</v>
      </c>
      <c r="K519">
        <v>219.01616071541301</v>
      </c>
      <c r="L519">
        <v>217.34432508069099</v>
      </c>
      <c r="M519">
        <v>206.795447979908</v>
      </c>
      <c r="N519">
        <v>177.61427075118499</v>
      </c>
      <c r="O519">
        <v>159.36560537039199</v>
      </c>
      <c r="P519">
        <v>158.55427180433401</v>
      </c>
      <c r="Q519">
        <v>126.73522043458399</v>
      </c>
      <c r="R519">
        <v>124.689266946806</v>
      </c>
      <c r="S519">
        <v>122.621426296896</v>
      </c>
      <c r="T519">
        <v>92.092263777586595</v>
      </c>
      <c r="U519">
        <v>88.268688074433399</v>
      </c>
      <c r="V519">
        <v>91.187323385206398</v>
      </c>
      <c r="W519">
        <v>102.828582992656</v>
      </c>
      <c r="X519">
        <v>94.933312633989004</v>
      </c>
      <c r="Y519">
        <v>98.435602060084094</v>
      </c>
      <c r="Z519">
        <v>101.624438917025</v>
      </c>
      <c r="AA519">
        <v>96.240191850287005</v>
      </c>
      <c r="AB519">
        <v>115.05391001456501</v>
      </c>
      <c r="AC519">
        <v>156.56550675322401</v>
      </c>
      <c r="AD519">
        <v>182.18971196091999</v>
      </c>
      <c r="AE519">
        <v>220.356618353004</v>
      </c>
      <c r="AF519">
        <v>246.07312881207801</v>
      </c>
      <c r="AG519">
        <v>275.32569824885002</v>
      </c>
      <c r="AH519">
        <v>302.98026162743002</v>
      </c>
      <c r="AI519">
        <v>295.36726246490798</v>
      </c>
      <c r="AJ519">
        <v>275.43117206114999</v>
      </c>
      <c r="AK519">
        <v>254.40544732101199</v>
      </c>
      <c r="AL519">
        <v>217.271994333668</v>
      </c>
      <c r="AM519">
        <v>186.08533911781001</v>
      </c>
      <c r="AN519">
        <v>146.00295886912099</v>
      </c>
      <c r="AO519">
        <v>188.764143420278</v>
      </c>
      <c r="AP519">
        <v>163.579885877923</v>
      </c>
      <c r="AQ519">
        <v>146.736769439255</v>
      </c>
      <c r="AR519">
        <v>129.252647422639</v>
      </c>
      <c r="AS519">
        <v>137.99129041259999</v>
      </c>
      <c r="AT519">
        <v>130.40589152478</v>
      </c>
      <c r="AU519">
        <v>139.24430014998899</v>
      </c>
      <c r="AV519">
        <v>170.60734249923701</v>
      </c>
      <c r="AW519">
        <v>120.367362336832</v>
      </c>
      <c r="AX519">
        <v>107.502045892103</v>
      </c>
      <c r="AY519">
        <v>94.257795213990093</v>
      </c>
      <c r="AZ519">
        <f t="shared" si="33"/>
        <v>173.16980261112812</v>
      </c>
      <c r="BA519">
        <f t="shared" si="32"/>
        <v>171.25084950100847</v>
      </c>
      <c r="BB519">
        <v>119.478578984197</v>
      </c>
    </row>
    <row r="520" spans="1:54" x14ac:dyDescent="0.35">
      <c r="A520">
        <v>518</v>
      </c>
      <c r="B520" s="1">
        <v>43795</v>
      </c>
      <c r="C520" t="s">
        <v>460</v>
      </c>
      <c r="I520">
        <v>174.075588505957</v>
      </c>
      <c r="J520">
        <v>168.41195466805399</v>
      </c>
      <c r="K520">
        <v>161.59600973482901</v>
      </c>
      <c r="L520">
        <v>156.914273589928</v>
      </c>
      <c r="M520">
        <v>140.392545375477</v>
      </c>
      <c r="N520">
        <v>126.664510776013</v>
      </c>
      <c r="U520">
        <v>54.3198857506979</v>
      </c>
      <c r="V520">
        <v>58.450245118494699</v>
      </c>
      <c r="W520">
        <v>67.008143170201294</v>
      </c>
      <c r="X520">
        <v>59.000274886639502</v>
      </c>
      <c r="Y520">
        <v>59.8572489205824</v>
      </c>
      <c r="Z520">
        <v>60.996247245723197</v>
      </c>
      <c r="AA520">
        <v>73.319546615047798</v>
      </c>
      <c r="AB520">
        <v>78.402053861975801</v>
      </c>
      <c r="AC520">
        <v>95.531130932851397</v>
      </c>
      <c r="AD520">
        <v>129.405075397421</v>
      </c>
      <c r="AL520">
        <v>142.29366490309101</v>
      </c>
      <c r="AM520">
        <v>110.787646408078</v>
      </c>
      <c r="AN520">
        <v>65.633352817269298</v>
      </c>
      <c r="AS520">
        <v>88.926367997873101</v>
      </c>
      <c r="AW520">
        <v>71.907178252590199</v>
      </c>
      <c r="AX520">
        <v>72.001850289762203</v>
      </c>
      <c r="AY520">
        <v>93.050690797408194</v>
      </c>
      <c r="AZ520">
        <f t="shared" si="33"/>
        <v>100.38893417460719</v>
      </c>
      <c r="BA520">
        <f t="shared" si="32"/>
        <v>98.469981064487555</v>
      </c>
      <c r="BB520">
        <v>119.91812690891101</v>
      </c>
    </row>
    <row r="521" spans="1:54" x14ac:dyDescent="0.35">
      <c r="A521">
        <v>519</v>
      </c>
      <c r="B521" s="1">
        <v>43798</v>
      </c>
      <c r="C521" t="s">
        <v>428</v>
      </c>
      <c r="D521">
        <v>70.379572006024702</v>
      </c>
      <c r="E521">
        <v>133.005490689098</v>
      </c>
      <c r="F521">
        <v>147.541066240497</v>
      </c>
      <c r="G521">
        <v>148.91115327744399</v>
      </c>
      <c r="H521">
        <v>138.804551432491</v>
      </c>
      <c r="I521">
        <v>126.751584521084</v>
      </c>
      <c r="J521">
        <v>119.92908140668899</v>
      </c>
      <c r="K521">
        <v>117.78663015581201</v>
      </c>
      <c r="L521">
        <v>126.848161971991</v>
      </c>
      <c r="M521">
        <v>115.721339436104</v>
      </c>
      <c r="N521">
        <v>102.760079213015</v>
      </c>
      <c r="O521">
        <v>80.690704941785498</v>
      </c>
      <c r="P521">
        <v>75.250467285500093</v>
      </c>
      <c r="Q521">
        <v>57.260810595616</v>
      </c>
      <c r="R521">
        <v>51.389181354284297</v>
      </c>
      <c r="S521">
        <v>58.111335685514298</v>
      </c>
      <c r="T521">
        <v>26.175428939824702</v>
      </c>
      <c r="U521">
        <v>23.188105764066499</v>
      </c>
      <c r="V521">
        <v>32.372250629951402</v>
      </c>
      <c r="W521">
        <v>30.4906448122764</v>
      </c>
      <c r="X521">
        <v>26.617691463114799</v>
      </c>
      <c r="Y521">
        <v>35.862201055149903</v>
      </c>
      <c r="Z521">
        <v>39.818502938074303</v>
      </c>
      <c r="AA521">
        <v>53.573973206459598</v>
      </c>
      <c r="AB521">
        <v>57.425249170844197</v>
      </c>
      <c r="AC521">
        <v>46.4461797956723</v>
      </c>
      <c r="AD521">
        <v>66.960553760956202</v>
      </c>
      <c r="AE521">
        <v>121.997972776417</v>
      </c>
      <c r="AF521">
        <v>145.14137111030001</v>
      </c>
      <c r="AG521">
        <v>153.47622709962701</v>
      </c>
      <c r="AM521">
        <v>23.221662537408299</v>
      </c>
      <c r="AN521">
        <v>22.866662289362999</v>
      </c>
      <c r="AR521">
        <v>30.4115197178442</v>
      </c>
      <c r="AS521">
        <v>40.199160141279201</v>
      </c>
      <c r="AT521">
        <v>32.753717759022997</v>
      </c>
      <c r="AW521">
        <v>29.298321957030002</v>
      </c>
      <c r="AX521">
        <v>37.644787028381799</v>
      </c>
      <c r="AY521">
        <v>56.717730052542002</v>
      </c>
      <c r="AZ521">
        <f t="shared" si="33"/>
        <v>73.78424011101464</v>
      </c>
      <c r="BA521">
        <f t="shared" si="32"/>
        <v>71.865287000895009</v>
      </c>
      <c r="BB521">
        <v>119.56194817728201</v>
      </c>
    </row>
    <row r="522" spans="1:54" x14ac:dyDescent="0.35">
      <c r="A522">
        <v>520</v>
      </c>
      <c r="B522" s="1">
        <v>43802</v>
      </c>
      <c r="C522" t="s">
        <v>461</v>
      </c>
      <c r="F522">
        <v>176.52706520381801</v>
      </c>
      <c r="G522">
        <v>181.91133066079999</v>
      </c>
      <c r="H522">
        <v>186.65069112480899</v>
      </c>
      <c r="I522">
        <v>168.858816229084</v>
      </c>
      <c r="J522">
        <v>163.50311486276399</v>
      </c>
      <c r="K522">
        <v>157.636222742363</v>
      </c>
      <c r="L522">
        <v>168.43014918434901</v>
      </c>
      <c r="M522">
        <v>152.84257446728</v>
      </c>
      <c r="P522">
        <v>110.158434261499</v>
      </c>
      <c r="Q522">
        <v>98.479984397503998</v>
      </c>
      <c r="R522">
        <v>96.4636848945797</v>
      </c>
      <c r="S522">
        <v>97.223702745977107</v>
      </c>
      <c r="T522">
        <v>62.920962266827701</v>
      </c>
      <c r="U522">
        <v>66.083011699714206</v>
      </c>
      <c r="V522">
        <v>70.967634895110905</v>
      </c>
      <c r="W522">
        <v>63.118703069970302</v>
      </c>
      <c r="X522">
        <v>61.926962252345298</v>
      </c>
      <c r="Y522">
        <v>77.581975505443694</v>
      </c>
      <c r="Z522">
        <v>90.129864472845298</v>
      </c>
      <c r="AA522">
        <v>104.784420887813</v>
      </c>
      <c r="AB522">
        <v>61.025579930442099</v>
      </c>
      <c r="AM522">
        <v>35.221605738009501</v>
      </c>
      <c r="AN522">
        <v>33.941233174884403</v>
      </c>
      <c r="AW522">
        <v>33.404186678838798</v>
      </c>
      <c r="AX522">
        <v>43.7293789518788</v>
      </c>
      <c r="AY522">
        <v>65.160271113571696</v>
      </c>
      <c r="AZ522">
        <f t="shared" si="33"/>
        <v>101.10313697740473</v>
      </c>
      <c r="BA522">
        <f t="shared" si="32"/>
        <v>99.1841838672851</v>
      </c>
      <c r="BB522">
        <v>120.130325800016</v>
      </c>
    </row>
    <row r="523" spans="1:54" x14ac:dyDescent="0.35">
      <c r="A523">
        <v>521</v>
      </c>
      <c r="B523" s="1">
        <v>43811</v>
      </c>
      <c r="C523" t="s">
        <v>462</v>
      </c>
      <c r="D523">
        <v>101.627466146305</v>
      </c>
      <c r="E523">
        <v>167.53119450118601</v>
      </c>
      <c r="F523">
        <v>165.066489217553</v>
      </c>
      <c r="G523">
        <v>177.955474263117</v>
      </c>
      <c r="L523">
        <v>157.45550351333699</v>
      </c>
      <c r="M523">
        <v>144.815749312111</v>
      </c>
      <c r="N523">
        <v>130.84932629452999</v>
      </c>
      <c r="O523">
        <v>101.0112299397</v>
      </c>
      <c r="P523">
        <v>101.611817472857</v>
      </c>
      <c r="Q523">
        <v>81.534251706524799</v>
      </c>
      <c r="R523">
        <v>76.379575244931502</v>
      </c>
      <c r="AA523">
        <v>79.769072930307104</v>
      </c>
      <c r="AB523">
        <v>78.271935411998896</v>
      </c>
      <c r="AC523">
        <v>99.431928703190493</v>
      </c>
      <c r="AD523">
        <v>126.678141358402</v>
      </c>
      <c r="AE523">
        <v>155.49059336553699</v>
      </c>
      <c r="AF523">
        <v>186.94896914271399</v>
      </c>
      <c r="AG523">
        <v>207.78783106425399</v>
      </c>
      <c r="AH523">
        <v>235.84886306992601</v>
      </c>
      <c r="AP523">
        <v>85.953781008864198</v>
      </c>
      <c r="AQ523">
        <v>78.616458763205301</v>
      </c>
      <c r="AR523">
        <v>63.213113257610601</v>
      </c>
      <c r="AS523">
        <v>87.609012964046102</v>
      </c>
      <c r="AT523">
        <v>76.136584789032199</v>
      </c>
      <c r="AZ523">
        <f t="shared" si="33"/>
        <v>123.64976514338498</v>
      </c>
      <c r="BA523">
        <f t="shared" si="32"/>
        <v>121.73081203326535</v>
      </c>
      <c r="BB523">
        <v>120.056957601604</v>
      </c>
    </row>
    <row r="524" spans="1:54" x14ac:dyDescent="0.35">
      <c r="A524">
        <v>522</v>
      </c>
      <c r="B524" s="1">
        <v>43811</v>
      </c>
      <c r="C524" t="s">
        <v>423</v>
      </c>
      <c r="D524">
        <v>121.31901851053701</v>
      </c>
      <c r="E524">
        <v>186.70490525210701</v>
      </c>
      <c r="F524">
        <v>182.03489042188801</v>
      </c>
      <c r="G524">
        <v>190.67986785126601</v>
      </c>
      <c r="H524">
        <v>200.17532202663099</v>
      </c>
      <c r="I524">
        <v>184.330152862441</v>
      </c>
      <c r="J524">
        <v>172.234144383998</v>
      </c>
      <c r="K524">
        <v>160.075434729303</v>
      </c>
      <c r="L524">
        <v>159.89511816056299</v>
      </c>
      <c r="M524">
        <v>140.61729554074</v>
      </c>
      <c r="N524">
        <v>122.27912177055801</v>
      </c>
      <c r="O524">
        <v>104.680775647066</v>
      </c>
      <c r="P524">
        <v>99.7653480326004</v>
      </c>
      <c r="Q524">
        <v>81.853652190937794</v>
      </c>
      <c r="R524">
        <v>74.763778208222107</v>
      </c>
      <c r="S524">
        <v>78.090201985593495</v>
      </c>
      <c r="T524">
        <v>47.728763482880098</v>
      </c>
      <c r="U524">
        <v>41.417696307083403</v>
      </c>
      <c r="V524">
        <v>40.045556884476298</v>
      </c>
      <c r="W524">
        <v>49.973779474822102</v>
      </c>
      <c r="X524">
        <v>43.333180984359998</v>
      </c>
      <c r="Y524">
        <v>42.733127825015899</v>
      </c>
      <c r="Z524">
        <v>45.1104854441623</v>
      </c>
      <c r="AA524">
        <v>51.914181139961002</v>
      </c>
      <c r="AB524">
        <v>79.882221096775893</v>
      </c>
      <c r="AC524">
        <v>101.808707221737</v>
      </c>
      <c r="AD524">
        <v>120.48375940938</v>
      </c>
      <c r="AE524">
        <v>162.407262771452</v>
      </c>
      <c r="AF524">
        <v>193.956970488477</v>
      </c>
      <c r="AG524">
        <v>217.597035185419</v>
      </c>
      <c r="AH524">
        <v>243.440848854607</v>
      </c>
      <c r="AI524">
        <v>235.12458996467399</v>
      </c>
      <c r="AJ524">
        <v>225.087699339273</v>
      </c>
      <c r="AK524">
        <v>187.46975575046599</v>
      </c>
      <c r="AL524">
        <v>154.52166926553201</v>
      </c>
      <c r="AM524">
        <v>132.839171132015</v>
      </c>
      <c r="AN524">
        <v>120.14514713852</v>
      </c>
      <c r="AO524">
        <v>127.416396118172</v>
      </c>
      <c r="AP524">
        <v>97.423114105607794</v>
      </c>
      <c r="AQ524">
        <v>88.492912885373102</v>
      </c>
      <c r="AR524">
        <v>71.728225586670604</v>
      </c>
      <c r="AS524">
        <v>78.640161525475193</v>
      </c>
      <c r="AT524">
        <v>84.7929916533637</v>
      </c>
      <c r="AU524">
        <v>72.616765527575396</v>
      </c>
      <c r="AV524">
        <v>113.556414700386</v>
      </c>
      <c r="AW524">
        <v>93.553749655167096</v>
      </c>
      <c r="AX524">
        <v>69.5970310406001</v>
      </c>
      <c r="AY524">
        <v>85.327596982118607</v>
      </c>
      <c r="AZ524">
        <f t="shared" si="33"/>
        <v>120.40970826075106</v>
      </c>
      <c r="BA524">
        <f t="shared" si="32"/>
        <v>118.49075515063143</v>
      </c>
      <c r="BB524">
        <v>119.123702270468</v>
      </c>
    </row>
    <row r="525" spans="1:54" x14ac:dyDescent="0.35">
      <c r="A525">
        <v>523</v>
      </c>
      <c r="B525" s="1">
        <v>43818</v>
      </c>
      <c r="C525" t="s">
        <v>463</v>
      </c>
      <c r="E525">
        <v>223.584487629287</v>
      </c>
      <c r="F525">
        <v>222.80274121849001</v>
      </c>
      <c r="G525">
        <v>224.46581297187001</v>
      </c>
      <c r="H525">
        <v>234.82801845153699</v>
      </c>
      <c r="I525">
        <v>237.100276323142</v>
      </c>
      <c r="J525">
        <v>222.165717697357</v>
      </c>
      <c r="K525">
        <v>206.659414424152</v>
      </c>
      <c r="L525">
        <v>195.33629146258301</v>
      </c>
      <c r="P525">
        <v>126.977059176601</v>
      </c>
      <c r="Q525">
        <v>112.330886269415</v>
      </c>
      <c r="R525">
        <v>111.91150402235201</v>
      </c>
      <c r="S525">
        <v>117.107542403943</v>
      </c>
      <c r="T525">
        <v>86.262399450475002</v>
      </c>
      <c r="U525">
        <v>75.945127358235695</v>
      </c>
      <c r="V525">
        <v>75.979436805627998</v>
      </c>
      <c r="W525">
        <v>92.573672488600906</v>
      </c>
      <c r="X525">
        <v>68.394528521614205</v>
      </c>
      <c r="Y525">
        <v>82.135432478675497</v>
      </c>
      <c r="Z525">
        <v>87.541731265521605</v>
      </c>
      <c r="AA525">
        <v>90.204416323303704</v>
      </c>
      <c r="AF525">
        <v>223.34079180332199</v>
      </c>
      <c r="AG525">
        <v>250.797457228887</v>
      </c>
      <c r="AH525">
        <v>272.26424379024201</v>
      </c>
      <c r="AI525">
        <v>265.51911064301902</v>
      </c>
      <c r="AJ525">
        <v>256.94106563825602</v>
      </c>
      <c r="AK525">
        <v>234.70471442578801</v>
      </c>
      <c r="AL525">
        <v>193.16998391140001</v>
      </c>
      <c r="AM525">
        <v>166.85660915630899</v>
      </c>
      <c r="AN525">
        <v>151.745999733063</v>
      </c>
      <c r="AO525">
        <v>168.290069743251</v>
      </c>
      <c r="AP525">
        <v>132.67534942779099</v>
      </c>
      <c r="AQ525">
        <v>116.638421618151</v>
      </c>
      <c r="AR525">
        <v>99.079612711670705</v>
      </c>
      <c r="AT525">
        <v>113.485803801166</v>
      </c>
      <c r="AU525">
        <v>120.215215550588</v>
      </c>
      <c r="AV525">
        <v>142.4559532776</v>
      </c>
      <c r="AW525">
        <v>147.192351127862</v>
      </c>
      <c r="AX525">
        <v>93.590998257297898</v>
      </c>
      <c r="AY525">
        <v>82.979137958654405</v>
      </c>
      <c r="AZ525">
        <f t="shared" si="33"/>
        <v>157.08331760377183</v>
      </c>
      <c r="BA525">
        <f t="shared" si="32"/>
        <v>155.16436449365222</v>
      </c>
      <c r="BB525">
        <v>119.328874338981</v>
      </c>
    </row>
    <row r="526" spans="1:54" x14ac:dyDescent="0.35">
      <c r="A526">
        <v>524</v>
      </c>
      <c r="B526" s="1">
        <v>43818</v>
      </c>
      <c r="C526" t="s">
        <v>464</v>
      </c>
      <c r="D526">
        <v>130.657758970321</v>
      </c>
      <c r="E526">
        <v>194.554509836612</v>
      </c>
      <c r="F526">
        <v>187.07771960589699</v>
      </c>
      <c r="G526">
        <v>195.23517136817699</v>
      </c>
      <c r="H526">
        <v>206.61120507231701</v>
      </c>
      <c r="I526">
        <v>204.577509997997</v>
      </c>
      <c r="J526">
        <v>189.938380469328</v>
      </c>
      <c r="K526">
        <v>170.19446008625101</v>
      </c>
      <c r="L526">
        <v>165.328003179597</v>
      </c>
      <c r="M526">
        <v>142.07196270489899</v>
      </c>
      <c r="N526">
        <v>126.84399102238299</v>
      </c>
      <c r="O526">
        <v>107.45029752078401</v>
      </c>
      <c r="P526">
        <v>102.711025131857</v>
      </c>
      <c r="Q526">
        <v>84.402850668458001</v>
      </c>
      <c r="R526">
        <v>78.886011211111196</v>
      </c>
      <c r="S526">
        <v>86.204819987717798</v>
      </c>
      <c r="T526">
        <v>56.688366392268897</v>
      </c>
      <c r="U526">
        <v>49.671480323170996</v>
      </c>
      <c r="V526">
        <v>46.391499165847598</v>
      </c>
      <c r="W526">
        <v>59.3376846847598</v>
      </c>
      <c r="X526">
        <v>53.450546867963197</v>
      </c>
      <c r="Y526">
        <v>51.611089377571702</v>
      </c>
      <c r="Z526">
        <v>60.234759808618001</v>
      </c>
      <c r="AA526">
        <v>64.853387728759103</v>
      </c>
      <c r="AB526">
        <v>87.025278096742298</v>
      </c>
      <c r="AC526">
        <v>116.494738908279</v>
      </c>
      <c r="AD526">
        <v>138.291124259897</v>
      </c>
      <c r="AE526">
        <v>179.161222055644</v>
      </c>
      <c r="AF526">
        <v>208.041873537469</v>
      </c>
      <c r="AG526">
        <v>238.87135666350801</v>
      </c>
      <c r="AH526">
        <v>257.19860172008498</v>
      </c>
      <c r="AI526">
        <v>247.25962053029201</v>
      </c>
      <c r="AJ526">
        <v>243.75689834543499</v>
      </c>
      <c r="AK526">
        <v>218.24430509387801</v>
      </c>
      <c r="AL526">
        <v>182.24216905537401</v>
      </c>
      <c r="AM526">
        <v>160.33313192676999</v>
      </c>
      <c r="AN526">
        <v>142.89123402809099</v>
      </c>
      <c r="AO526">
        <v>154.947172010841</v>
      </c>
      <c r="AP526">
        <v>113.80976343569699</v>
      </c>
      <c r="AQ526">
        <v>105.436122622683</v>
      </c>
      <c r="AR526">
        <v>87.399758131567097</v>
      </c>
      <c r="AS526">
        <v>95.673651515253198</v>
      </c>
      <c r="AT526">
        <v>96.167316463208806</v>
      </c>
      <c r="AU526">
        <v>105.98619252674</v>
      </c>
      <c r="AV526">
        <v>132.060794115531</v>
      </c>
      <c r="AW526">
        <v>142.613697820716</v>
      </c>
      <c r="AX526">
        <v>124.938907843511</v>
      </c>
      <c r="AY526">
        <v>98.073064089066506</v>
      </c>
      <c r="AZ526">
        <f t="shared" si="33"/>
        <v>135.24796845789467</v>
      </c>
      <c r="BA526">
        <f t="shared" si="32"/>
        <v>133.32901534777506</v>
      </c>
      <c r="BB526">
        <v>118.98731869395201</v>
      </c>
    </row>
    <row r="527" spans="1:54" x14ac:dyDescent="0.35">
      <c r="A527">
        <v>525</v>
      </c>
      <c r="B527" s="1">
        <v>43821</v>
      </c>
      <c r="C527" t="s">
        <v>465</v>
      </c>
      <c r="D527">
        <v>148.992761215229</v>
      </c>
      <c r="E527">
        <v>214.554718693155</v>
      </c>
      <c r="F527">
        <v>210.816488159431</v>
      </c>
      <c r="G527">
        <v>210.26705641395799</v>
      </c>
      <c r="H527">
        <v>215.41460713683199</v>
      </c>
      <c r="I527">
        <v>205.56318867847099</v>
      </c>
      <c r="J527">
        <v>198.02676689201999</v>
      </c>
      <c r="K527">
        <v>181.42565426987599</v>
      </c>
      <c r="L527">
        <v>177.597517602051</v>
      </c>
      <c r="M527">
        <v>159.905267962023</v>
      </c>
      <c r="N527">
        <v>132.70774360069001</v>
      </c>
      <c r="O527">
        <v>115.39278135792399</v>
      </c>
      <c r="P527">
        <v>108.305141378733</v>
      </c>
      <c r="Q527">
        <v>90.540734399440495</v>
      </c>
      <c r="R527">
        <v>87.420913676017307</v>
      </c>
      <c r="S527">
        <v>91.085907776019098</v>
      </c>
      <c r="T527">
        <v>63.6272858528584</v>
      </c>
      <c r="U527">
        <v>61.702493111617201</v>
      </c>
      <c r="V527">
        <v>56.399320008056698</v>
      </c>
      <c r="W527">
        <v>67.4459474757831</v>
      </c>
      <c r="X527">
        <v>61.7636927829057</v>
      </c>
      <c r="Y527">
        <v>60.997617555558598</v>
      </c>
      <c r="Z527">
        <v>62.205336926267599</v>
      </c>
      <c r="AA527">
        <v>65.374724874417396</v>
      </c>
      <c r="AB527">
        <v>97.108124680386695</v>
      </c>
      <c r="AC527">
        <v>141.068605610285</v>
      </c>
      <c r="AD527">
        <v>157.20214904579899</v>
      </c>
      <c r="AE527">
        <v>197.12837320430501</v>
      </c>
      <c r="AF527">
        <v>232.26375637718701</v>
      </c>
      <c r="AG527">
        <v>263.80377054533301</v>
      </c>
      <c r="AH527">
        <v>291.01133929321497</v>
      </c>
      <c r="AI527">
        <v>285.286484763082</v>
      </c>
      <c r="AJ527">
        <v>287.52464129521502</v>
      </c>
      <c r="AK527">
        <v>257.81052522815099</v>
      </c>
      <c r="AL527">
        <v>224.77661174481199</v>
      </c>
      <c r="AM527">
        <v>195.81356184414</v>
      </c>
      <c r="AN527">
        <v>161.04612041827701</v>
      </c>
      <c r="AO527">
        <v>193.79410601761199</v>
      </c>
      <c r="AP527">
        <v>150.63406327482099</v>
      </c>
      <c r="AQ527">
        <v>134.23789713882701</v>
      </c>
      <c r="AR527">
        <v>105.650263277805</v>
      </c>
      <c r="AS527">
        <v>113.495678085835</v>
      </c>
      <c r="AT527">
        <v>121.442892975813</v>
      </c>
      <c r="AU527">
        <v>143.33862033602301</v>
      </c>
      <c r="AV527">
        <v>173.21166627405901</v>
      </c>
      <c r="AW527">
        <v>146.23169447701099</v>
      </c>
      <c r="AX527">
        <v>135.153652217759</v>
      </c>
      <c r="AY527">
        <v>104.06088164806999</v>
      </c>
      <c r="AZ527">
        <f t="shared" si="33"/>
        <v>153.34644057444075</v>
      </c>
      <c r="BA527">
        <f t="shared" si="32"/>
        <v>151.42748746432113</v>
      </c>
      <c r="BB527">
        <v>118.935013135395</v>
      </c>
    </row>
    <row r="528" spans="1:54" x14ac:dyDescent="0.35">
      <c r="BA528">
        <f>MIN(BA2:BA527)</f>
        <v>71.865287000895009</v>
      </c>
    </row>
    <row r="530" spans="52:53" x14ac:dyDescent="0.35">
      <c r="AZ530" t="s">
        <v>478</v>
      </c>
      <c r="BA530">
        <f>AVERAGE(BA2:BA527)</f>
        <v>142.83849244151168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2"/>
  <sheetViews>
    <sheetView topLeftCell="AM154" workbookViewId="0">
      <selection activeCell="BB172" activeCellId="10" sqref="BB10 BB22 BB34 BB41 BB46 BB57 BB68 BB92 BB111 BB138 BB172"/>
    </sheetView>
  </sheetViews>
  <sheetFormatPr defaultRowHeight="14.5" x14ac:dyDescent="0.35"/>
  <cols>
    <col min="2" max="2" width="12.90625" customWidth="1"/>
  </cols>
  <sheetData>
    <row r="1" spans="1:54" x14ac:dyDescent="0.3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466</v>
      </c>
      <c r="BA1" t="s">
        <v>467</v>
      </c>
    </row>
    <row r="2" spans="1:54" x14ac:dyDescent="0.35">
      <c r="A2">
        <v>13</v>
      </c>
      <c r="B2" s="1">
        <v>39971</v>
      </c>
      <c r="C2" t="s">
        <v>60</v>
      </c>
      <c r="J2">
        <v>91.916282096933202</v>
      </c>
      <c r="K2">
        <v>94.885884609838996</v>
      </c>
      <c r="L2">
        <v>106.85549833148001</v>
      </c>
      <c r="X2">
        <v>119.02372667090199</v>
      </c>
      <c r="Y2">
        <v>116.121795907109</v>
      </c>
      <c r="Z2">
        <v>108.807688718733</v>
      </c>
      <c r="AA2">
        <v>84.758696094965799</v>
      </c>
      <c r="AB2">
        <v>109.882632628289</v>
      </c>
      <c r="AZ2">
        <v>104.03152563228137</v>
      </c>
      <c r="BA2">
        <v>102.11257252216174</v>
      </c>
    </row>
    <row r="3" spans="1:54" x14ac:dyDescent="0.35">
      <c r="A3">
        <v>14</v>
      </c>
      <c r="B3" s="1">
        <v>40002</v>
      </c>
      <c r="C3" t="s">
        <v>62</v>
      </c>
      <c r="D3">
        <v>64.666443803199996</v>
      </c>
      <c r="E3">
        <v>132.13347915004201</v>
      </c>
      <c r="F3">
        <v>131.53913457018999</v>
      </c>
      <c r="G3">
        <v>120.167455123829</v>
      </c>
      <c r="H3">
        <v>112.245446888385</v>
      </c>
      <c r="I3">
        <v>93.806997742130804</v>
      </c>
      <c r="J3">
        <v>91.736563476416705</v>
      </c>
      <c r="K3">
        <v>96.295939837058299</v>
      </c>
      <c r="L3">
        <v>116.510749103278</v>
      </c>
      <c r="M3">
        <v>128.03378992961899</v>
      </c>
      <c r="N3">
        <v>143.33837114761499</v>
      </c>
      <c r="O3">
        <v>153.992308263686</v>
      </c>
      <c r="P3">
        <v>178.480981505248</v>
      </c>
      <c r="Q3">
        <v>179.066099244323</v>
      </c>
      <c r="R3">
        <v>168.23839193221801</v>
      </c>
      <c r="S3">
        <v>173.76314661236401</v>
      </c>
      <c r="T3">
        <v>142.77852348142099</v>
      </c>
      <c r="U3">
        <v>133.09184393281299</v>
      </c>
      <c r="V3">
        <v>112.527260118849</v>
      </c>
      <c r="W3">
        <v>114.912752443846</v>
      </c>
      <c r="X3">
        <v>110.714437436178</v>
      </c>
      <c r="Y3">
        <v>110.27091348502</v>
      </c>
      <c r="Z3">
        <v>99.070931891161294</v>
      </c>
      <c r="AA3">
        <v>81.922472134137195</v>
      </c>
      <c r="AB3">
        <v>99.532189960863704</v>
      </c>
      <c r="AC3">
        <v>181.40698230149499</v>
      </c>
      <c r="AD3">
        <v>240.22105454571201</v>
      </c>
      <c r="AE3">
        <v>310.68625014297697</v>
      </c>
      <c r="AF3">
        <v>356.59998492336399</v>
      </c>
      <c r="AG3">
        <v>383.60713106370702</v>
      </c>
      <c r="AH3">
        <v>402.783366147511</v>
      </c>
      <c r="AI3">
        <v>374.480664250693</v>
      </c>
      <c r="AJ3">
        <v>307.32652246850301</v>
      </c>
      <c r="AK3">
        <v>217.926847381915</v>
      </c>
      <c r="AL3">
        <v>151.88897306791199</v>
      </c>
      <c r="AM3">
        <v>104.527433975108</v>
      </c>
      <c r="AN3">
        <v>72.110167843748002</v>
      </c>
      <c r="AO3">
        <v>195.07847251091499</v>
      </c>
      <c r="AP3">
        <v>253.31186848798399</v>
      </c>
      <c r="AQ3">
        <v>251.10682598214601</v>
      </c>
      <c r="AR3">
        <v>219.494819106834</v>
      </c>
      <c r="AS3">
        <v>211.27356571856799</v>
      </c>
      <c r="AT3">
        <v>239.43801936331499</v>
      </c>
      <c r="AU3">
        <v>100.12766689709299</v>
      </c>
      <c r="AV3">
        <v>235.23596312334701</v>
      </c>
      <c r="AW3">
        <v>67.622433184975407</v>
      </c>
      <c r="AX3">
        <v>63.423461817863398</v>
      </c>
      <c r="AY3">
        <v>75.945951320995803</v>
      </c>
      <c r="AZ3">
        <v>168.8429385175119</v>
      </c>
      <c r="BA3">
        <v>166.92398540739225</v>
      </c>
    </row>
    <row r="4" spans="1:54" x14ac:dyDescent="0.35">
      <c r="A4">
        <v>15</v>
      </c>
      <c r="B4" s="1">
        <v>40010</v>
      </c>
      <c r="C4" t="s">
        <v>63</v>
      </c>
      <c r="F4">
        <v>149.002602608925</v>
      </c>
      <c r="G4">
        <v>134.43897780047499</v>
      </c>
      <c r="H4">
        <v>126.867571541392</v>
      </c>
      <c r="I4">
        <v>106.46397477771799</v>
      </c>
      <c r="J4">
        <v>104.4163640136</v>
      </c>
      <c r="K4">
        <v>104.605651791185</v>
      </c>
      <c r="L4">
        <v>121.415216323747</v>
      </c>
      <c r="AK4">
        <v>240.391656279599</v>
      </c>
      <c r="AL4">
        <v>178.989657654366</v>
      </c>
      <c r="AM4">
        <v>127.388852781764</v>
      </c>
      <c r="AN4">
        <v>100.833695238648</v>
      </c>
      <c r="AU4">
        <v>116.54779283396</v>
      </c>
      <c r="AW4">
        <v>90.935515357080604</v>
      </c>
      <c r="AX4">
        <v>89.439010305179295</v>
      </c>
      <c r="AY4">
        <v>96.065958090260295</v>
      </c>
      <c r="AZ4">
        <v>125.8534998265266</v>
      </c>
      <c r="BA4">
        <v>123.93454671640697</v>
      </c>
    </row>
    <row r="5" spans="1:54" x14ac:dyDescent="0.35">
      <c r="A5">
        <v>16</v>
      </c>
      <c r="B5" s="1">
        <v>40026</v>
      </c>
      <c r="C5" t="s">
        <v>64</v>
      </c>
      <c r="D5">
        <v>121.44849851687999</v>
      </c>
      <c r="E5">
        <v>176.95151185002601</v>
      </c>
      <c r="F5">
        <v>162.428011200649</v>
      </c>
      <c r="G5">
        <v>155.77790541860301</v>
      </c>
      <c r="H5">
        <v>146.05972465409801</v>
      </c>
      <c r="I5">
        <v>137.58511228150701</v>
      </c>
      <c r="J5">
        <v>134.139604900763</v>
      </c>
      <c r="N5">
        <v>173.66269355760801</v>
      </c>
      <c r="O5">
        <v>192.41727688395</v>
      </c>
      <c r="P5">
        <v>204.96143787967901</v>
      </c>
      <c r="Q5">
        <v>199.233494458644</v>
      </c>
      <c r="R5">
        <v>204.43396149552501</v>
      </c>
      <c r="S5">
        <v>204.873434653186</v>
      </c>
      <c r="T5">
        <v>165.23765834314901</v>
      </c>
      <c r="U5">
        <v>147.826821207564</v>
      </c>
      <c r="V5">
        <v>143.785020708519</v>
      </c>
      <c r="W5">
        <v>150.41097105000901</v>
      </c>
      <c r="X5">
        <v>146.049894054661</v>
      </c>
      <c r="AC5">
        <v>217.79204339270501</v>
      </c>
      <c r="AD5">
        <v>280.64187710836597</v>
      </c>
      <c r="AJ5">
        <v>373.52981136573197</v>
      </c>
      <c r="AK5">
        <v>284.13257711078802</v>
      </c>
      <c r="AL5">
        <v>196.296735449896</v>
      </c>
      <c r="AM5">
        <v>137.30372726068501</v>
      </c>
      <c r="AN5">
        <v>112.958541910848</v>
      </c>
      <c r="AO5">
        <v>271.53441973305303</v>
      </c>
      <c r="AS5">
        <v>270.71892798915701</v>
      </c>
      <c r="AU5">
        <v>155.26937263414101</v>
      </c>
      <c r="AW5">
        <v>103.68768878252401</v>
      </c>
      <c r="AZ5">
        <v>185.21202606389363</v>
      </c>
      <c r="BA5">
        <v>183.29307295377401</v>
      </c>
    </row>
    <row r="6" spans="1:54" x14ac:dyDescent="0.35">
      <c r="A6">
        <v>17</v>
      </c>
      <c r="B6" s="1">
        <v>40035</v>
      </c>
      <c r="C6" t="s">
        <v>65</v>
      </c>
      <c r="D6">
        <v>81.983747512063005</v>
      </c>
      <c r="E6">
        <v>135.045904521426</v>
      </c>
      <c r="F6">
        <v>148.266274885352</v>
      </c>
      <c r="M6">
        <v>131.93780642040301</v>
      </c>
      <c r="N6">
        <v>152.87354203389199</v>
      </c>
      <c r="O6">
        <v>162.737974230216</v>
      </c>
      <c r="P6">
        <v>174.22334193527399</v>
      </c>
      <c r="Q6">
        <v>173.77946706544401</v>
      </c>
      <c r="R6">
        <v>164.081934954947</v>
      </c>
      <c r="S6">
        <v>170.61191546144801</v>
      </c>
      <c r="AB6">
        <v>131.497936830399</v>
      </c>
      <c r="AC6">
        <v>199.001847370744</v>
      </c>
      <c r="AD6">
        <v>239.291145348154</v>
      </c>
      <c r="AE6">
        <v>320.28966117916002</v>
      </c>
      <c r="AF6">
        <v>368.09975984175702</v>
      </c>
      <c r="AG6">
        <v>408.97535039040599</v>
      </c>
      <c r="AH6">
        <v>407.48840602317398</v>
      </c>
      <c r="AP6">
        <v>263.00678061837499</v>
      </c>
      <c r="AQ6">
        <v>265.20220713698802</v>
      </c>
      <c r="AR6">
        <v>237.61684347399299</v>
      </c>
      <c r="AS6">
        <v>219.36927123039999</v>
      </c>
      <c r="AT6">
        <v>261.30439859444999</v>
      </c>
      <c r="AZ6">
        <v>218.94025077538473</v>
      </c>
      <c r="BA6">
        <v>217.02129766526508</v>
      </c>
    </row>
    <row r="7" spans="1:54" x14ac:dyDescent="0.35">
      <c r="A7">
        <v>18</v>
      </c>
      <c r="B7" s="1">
        <v>40042</v>
      </c>
      <c r="C7" t="s">
        <v>66</v>
      </c>
      <c r="D7">
        <v>115.686566161512</v>
      </c>
      <c r="E7">
        <v>168.05619219034699</v>
      </c>
      <c r="F7">
        <v>153.97778875141199</v>
      </c>
      <c r="G7">
        <v>144.801845748299</v>
      </c>
      <c r="K7">
        <v>126.81774900288001</v>
      </c>
      <c r="L7">
        <v>145.542414055964</v>
      </c>
      <c r="M7">
        <v>161.66648875967101</v>
      </c>
      <c r="N7">
        <v>177.21847681763199</v>
      </c>
      <c r="O7">
        <v>182.99450085226101</v>
      </c>
      <c r="P7">
        <v>200.753009678398</v>
      </c>
      <c r="Q7">
        <v>197.56877419901201</v>
      </c>
      <c r="R7">
        <v>194.40298362823799</v>
      </c>
      <c r="S7">
        <v>197.720941993841</v>
      </c>
      <c r="T7">
        <v>169.66269472258099</v>
      </c>
      <c r="Y7">
        <v>129.03168866393901</v>
      </c>
      <c r="Z7">
        <v>124.517284782036</v>
      </c>
      <c r="AA7">
        <v>124.432556364034</v>
      </c>
      <c r="AB7">
        <v>153.60389789470301</v>
      </c>
      <c r="AC7">
        <v>226.83595213021201</v>
      </c>
      <c r="AD7">
        <v>278.501626221425</v>
      </c>
      <c r="AS7">
        <v>266.82560025808698</v>
      </c>
      <c r="AZ7">
        <v>173.36281108935634</v>
      </c>
      <c r="BA7">
        <v>171.44385797923672</v>
      </c>
    </row>
    <row r="8" spans="1:54" x14ac:dyDescent="0.35">
      <c r="A8">
        <v>19</v>
      </c>
      <c r="B8" s="1">
        <v>40043</v>
      </c>
      <c r="C8" t="s">
        <v>67</v>
      </c>
      <c r="D8">
        <v>130.825057386054</v>
      </c>
      <c r="E8">
        <v>181.05754950199201</v>
      </c>
      <c r="F8">
        <v>167.279166592157</v>
      </c>
      <c r="G8">
        <v>166.91441233251601</v>
      </c>
      <c r="J8">
        <v>162.21014544618501</v>
      </c>
      <c r="K8">
        <v>156.200658420357</v>
      </c>
      <c r="L8">
        <v>178.647329386222</v>
      </c>
      <c r="M8">
        <v>195.45615229683901</v>
      </c>
      <c r="N8">
        <v>208.26963579591401</v>
      </c>
      <c r="Q8">
        <v>217.463953396818</v>
      </c>
      <c r="R8">
        <v>218.75365397728501</v>
      </c>
      <c r="S8">
        <v>212.69754631108401</v>
      </c>
      <c r="T8">
        <v>181.35331685176899</v>
      </c>
      <c r="U8">
        <v>167.491876253426</v>
      </c>
      <c r="V8">
        <v>145.94989140279</v>
      </c>
      <c r="W8">
        <v>158.00634675253801</v>
      </c>
      <c r="X8">
        <v>154.211793843706</v>
      </c>
      <c r="Y8">
        <v>150.37007170322499</v>
      </c>
      <c r="Z8">
        <v>144.65641779030901</v>
      </c>
      <c r="AA8">
        <v>145.592854201308</v>
      </c>
      <c r="AB8">
        <v>181.83471197181501</v>
      </c>
      <c r="AC8">
        <v>263.10242106211001</v>
      </c>
      <c r="AD8">
        <v>310.10596631094597</v>
      </c>
      <c r="AN8">
        <v>96.454417402669506</v>
      </c>
      <c r="AS8">
        <v>267.07590594698502</v>
      </c>
      <c r="AW8">
        <v>81.0786693970676</v>
      </c>
      <c r="AX8">
        <v>78.320940692062095</v>
      </c>
      <c r="AY8">
        <v>88.6220662726044</v>
      </c>
      <c r="AZ8">
        <v>171.78581888209834</v>
      </c>
      <c r="BA8">
        <v>169.86686577197872</v>
      </c>
    </row>
    <row r="9" spans="1:54" x14ac:dyDescent="0.35">
      <c r="A9">
        <v>20</v>
      </c>
      <c r="B9" s="1">
        <v>40050</v>
      </c>
      <c r="C9" t="s">
        <v>68</v>
      </c>
      <c r="D9">
        <v>68.167905653071799</v>
      </c>
      <c r="E9">
        <v>116.47232434247201</v>
      </c>
      <c r="F9">
        <v>137.11920812434801</v>
      </c>
      <c r="G9">
        <v>98.401481493059293</v>
      </c>
      <c r="H9">
        <v>93.089781250438705</v>
      </c>
      <c r="I9">
        <v>87.848534535297603</v>
      </c>
      <c r="J9">
        <v>88.254275831447103</v>
      </c>
      <c r="K9">
        <v>85.336403041959102</v>
      </c>
      <c r="L9">
        <v>107.179041221105</v>
      </c>
      <c r="M9">
        <v>122.11045202779999</v>
      </c>
      <c r="N9">
        <v>133.344809540927</v>
      </c>
      <c r="O9">
        <v>139.66018597812101</v>
      </c>
      <c r="P9">
        <v>145.68769002812201</v>
      </c>
      <c r="Q9">
        <v>160.685371734748</v>
      </c>
      <c r="R9">
        <v>155.08945013078099</v>
      </c>
      <c r="S9">
        <v>151.424700158387</v>
      </c>
      <c r="T9">
        <v>124.242265978188</v>
      </c>
      <c r="U9">
        <v>100.61803029468</v>
      </c>
      <c r="V9">
        <v>88.1551607553899</v>
      </c>
      <c r="W9">
        <v>103.532162853275</v>
      </c>
      <c r="X9">
        <v>100.513303315372</v>
      </c>
      <c r="Y9">
        <v>97.228657006879303</v>
      </c>
      <c r="Z9">
        <v>88.949643971728193</v>
      </c>
      <c r="AA9">
        <v>85.861754195485105</v>
      </c>
      <c r="AB9">
        <v>106.393318648411</v>
      </c>
      <c r="AC9">
        <v>166.354039432837</v>
      </c>
      <c r="AD9">
        <v>195.46195960308799</v>
      </c>
      <c r="AE9">
        <v>284.12228797908898</v>
      </c>
      <c r="AF9">
        <v>345.30709801728</v>
      </c>
      <c r="AG9">
        <v>373.20396132470898</v>
      </c>
      <c r="AH9">
        <v>388.50619954831501</v>
      </c>
      <c r="AI9">
        <v>364.38517436854301</v>
      </c>
      <c r="AJ9">
        <v>323.47451107304602</v>
      </c>
      <c r="AK9">
        <v>215.38521478927899</v>
      </c>
      <c r="AL9">
        <v>149.28774177140201</v>
      </c>
      <c r="AM9">
        <v>103.585643616582</v>
      </c>
      <c r="AN9">
        <v>67.490597559053896</v>
      </c>
      <c r="AO9">
        <v>196.682134879438</v>
      </c>
      <c r="AP9">
        <v>244.144651514526</v>
      </c>
      <c r="AQ9">
        <v>239.78145603564499</v>
      </c>
      <c r="AR9">
        <v>204.39840712001799</v>
      </c>
      <c r="AS9">
        <v>181.244698644739</v>
      </c>
      <c r="AT9">
        <v>234.583915833058</v>
      </c>
      <c r="AU9">
        <v>94.884400275784003</v>
      </c>
      <c r="AV9">
        <v>232.93384065681599</v>
      </c>
      <c r="AW9">
        <v>53.158369125416598</v>
      </c>
      <c r="AX9">
        <v>56.488679887103601</v>
      </c>
      <c r="AY9">
        <v>65.180719518470497</v>
      </c>
      <c r="AZ9">
        <v>157.61274197261943</v>
      </c>
      <c r="BA9">
        <v>155.69378886249979</v>
      </c>
    </row>
    <row r="10" spans="1:54" x14ac:dyDescent="0.35">
      <c r="A10">
        <v>21</v>
      </c>
      <c r="B10" s="1">
        <v>40051</v>
      </c>
      <c r="C10" t="s">
        <v>65</v>
      </c>
      <c r="D10">
        <v>81.34914416849</v>
      </c>
      <c r="E10">
        <v>119.44913106098799</v>
      </c>
      <c r="F10">
        <v>152.41054550191001</v>
      </c>
      <c r="G10">
        <v>107.964255596735</v>
      </c>
      <c r="H10">
        <v>102.706019828978</v>
      </c>
      <c r="I10">
        <v>91.657643748148203</v>
      </c>
      <c r="P10">
        <v>159.95993504210301</v>
      </c>
      <c r="Q10">
        <v>164.48804766222901</v>
      </c>
      <c r="R10">
        <v>160.05353879413099</v>
      </c>
      <c r="S10">
        <v>156.012312120394</v>
      </c>
      <c r="T10">
        <v>126.494816909303</v>
      </c>
      <c r="U10">
        <v>110.32077800278999</v>
      </c>
      <c r="V10">
        <v>93.975106554940993</v>
      </c>
      <c r="W10">
        <v>109.883039849274</v>
      </c>
      <c r="AE10">
        <v>309.59052724479102</v>
      </c>
      <c r="AF10">
        <v>356.81599399419503</v>
      </c>
      <c r="AG10">
        <v>393.02286139284001</v>
      </c>
      <c r="AH10">
        <v>407.19579994211603</v>
      </c>
      <c r="AI10">
        <v>395.59537611994</v>
      </c>
      <c r="AJ10">
        <v>363.11468849201799</v>
      </c>
      <c r="AK10">
        <v>269.55261915482203</v>
      </c>
      <c r="AL10">
        <v>169.972587313118</v>
      </c>
      <c r="AM10">
        <v>122.137217196281</v>
      </c>
      <c r="AN10">
        <v>93.246002537685001</v>
      </c>
      <c r="AO10">
        <v>254.35215023809101</v>
      </c>
      <c r="AP10">
        <v>268.82887658208801</v>
      </c>
      <c r="AQ10">
        <v>261.56329158414798</v>
      </c>
      <c r="AR10">
        <v>217.64863849730801</v>
      </c>
      <c r="AS10">
        <v>202.955246102502</v>
      </c>
      <c r="AT10">
        <v>255.50481154106501</v>
      </c>
      <c r="AU10">
        <v>131.203621846879</v>
      </c>
      <c r="AV10">
        <v>266.80178460563098</v>
      </c>
      <c r="AW10">
        <v>80.441296120079599</v>
      </c>
      <c r="AX10">
        <v>79.731842285828805</v>
      </c>
      <c r="AZ10">
        <v>195.17645728328944</v>
      </c>
      <c r="BA10">
        <v>193.25750417316982</v>
      </c>
      <c r="BB10">
        <f>AVERAGE(BA2:BA10)</f>
        <v>164.83861022798723</v>
      </c>
    </row>
    <row r="11" spans="1:54" s="2" customFormat="1" x14ac:dyDescent="0.35">
      <c r="B11" s="3"/>
    </row>
    <row r="12" spans="1:54" x14ac:dyDescent="0.35">
      <c r="A12">
        <v>38</v>
      </c>
      <c r="B12" s="1">
        <v>40331</v>
      </c>
      <c r="C12" t="s">
        <v>84</v>
      </c>
      <c r="D12">
        <v>96.796591187472202</v>
      </c>
      <c r="E12">
        <v>164.98059056935301</v>
      </c>
      <c r="F12">
        <v>156.234808214856</v>
      </c>
      <c r="G12">
        <v>164.69872126318401</v>
      </c>
      <c r="H12">
        <v>161.494626029779</v>
      </c>
      <c r="I12">
        <v>142.51109455993901</v>
      </c>
      <c r="J12">
        <v>143.361604979666</v>
      </c>
      <c r="K12">
        <v>145.14324056219399</v>
      </c>
      <c r="L12">
        <v>141.80490035001901</v>
      </c>
      <c r="M12">
        <v>186.92017139623201</v>
      </c>
      <c r="N12">
        <v>201.495472867297</v>
      </c>
      <c r="O12">
        <v>239.90239419249701</v>
      </c>
      <c r="V12">
        <v>199.38763312628001</v>
      </c>
      <c r="W12">
        <v>188.07004486091199</v>
      </c>
      <c r="X12">
        <v>146.00295193955199</v>
      </c>
      <c r="Y12">
        <v>128.43867209059999</v>
      </c>
      <c r="Z12">
        <v>107.440352045334</v>
      </c>
      <c r="AA12">
        <v>70.206516499760994</v>
      </c>
      <c r="AB12">
        <v>76.987539630246502</v>
      </c>
      <c r="AC12">
        <v>102.393350476625</v>
      </c>
      <c r="AD12">
        <v>126.57622685059199</v>
      </c>
      <c r="AE12">
        <v>178.63436610807801</v>
      </c>
      <c r="AF12">
        <v>243.60775456045801</v>
      </c>
      <c r="AG12">
        <v>265.33317303427702</v>
      </c>
      <c r="AH12">
        <v>280.80510814429698</v>
      </c>
      <c r="AI12">
        <v>266.81265366308298</v>
      </c>
      <c r="AJ12">
        <v>254.29359184777101</v>
      </c>
      <c r="AK12">
        <v>222.375618871623</v>
      </c>
      <c r="AL12">
        <v>169.09673199367799</v>
      </c>
      <c r="AM12">
        <v>120.274792842575</v>
      </c>
      <c r="AN12">
        <v>87.829562993154397</v>
      </c>
      <c r="AO12">
        <v>159.40338815977699</v>
      </c>
      <c r="AP12">
        <v>135.87710545918799</v>
      </c>
      <c r="AQ12">
        <v>131.11047751084101</v>
      </c>
      <c r="AR12">
        <v>95.802053161087997</v>
      </c>
      <c r="AS12">
        <v>89.255847015863296</v>
      </c>
      <c r="AT12">
        <v>131.079584424769</v>
      </c>
      <c r="AU12">
        <v>105.967841866943</v>
      </c>
      <c r="AV12">
        <v>144.88042834330099</v>
      </c>
      <c r="AW12">
        <v>73.584707578809898</v>
      </c>
      <c r="AX12">
        <v>65.564396972866007</v>
      </c>
      <c r="AY12">
        <v>73.132112729215294</v>
      </c>
      <c r="AZ12">
        <v>152.03735240414395</v>
      </c>
      <c r="BA12">
        <v>150.1183992940243</v>
      </c>
    </row>
    <row r="13" spans="1:54" x14ac:dyDescent="0.35">
      <c r="A13">
        <v>39</v>
      </c>
      <c r="B13" s="1">
        <v>40347</v>
      </c>
      <c r="C13" t="s">
        <v>85</v>
      </c>
      <c r="D13">
        <v>92.363105972115505</v>
      </c>
      <c r="E13">
        <v>151.85984019117899</v>
      </c>
      <c r="F13">
        <v>155.221130213077</v>
      </c>
      <c r="G13">
        <v>159.11328482724201</v>
      </c>
      <c r="H13">
        <v>159.87518737032701</v>
      </c>
      <c r="I13">
        <v>147.395394128026</v>
      </c>
      <c r="J13">
        <v>147.409599323782</v>
      </c>
      <c r="K13">
        <v>149.55290814281801</v>
      </c>
      <c r="L13">
        <v>150.98612512359901</v>
      </c>
      <c r="V13">
        <v>223.15548391254501</v>
      </c>
      <c r="W13">
        <v>233.82719774327501</v>
      </c>
      <c r="X13">
        <v>217.99420328602901</v>
      </c>
      <c r="Y13">
        <v>184.59096454771401</v>
      </c>
      <c r="Z13">
        <v>155.99234896797</v>
      </c>
      <c r="AA13">
        <v>128.728619413507</v>
      </c>
      <c r="AB13">
        <v>93.785385196688097</v>
      </c>
      <c r="AC13">
        <v>112.477833079959</v>
      </c>
      <c r="AD13">
        <v>118.929543727995</v>
      </c>
      <c r="AE13">
        <v>170.17904586310499</v>
      </c>
      <c r="AF13">
        <v>223.45432002064001</v>
      </c>
      <c r="AG13">
        <v>269.64495374999098</v>
      </c>
      <c r="AH13">
        <v>279.39551891331098</v>
      </c>
      <c r="AI13">
        <v>250.57778851970301</v>
      </c>
      <c r="AJ13">
        <v>241.28156593850699</v>
      </c>
      <c r="AK13">
        <v>216.77737428789499</v>
      </c>
      <c r="AL13">
        <v>169.90509377522699</v>
      </c>
      <c r="AM13">
        <v>129.54815019194399</v>
      </c>
      <c r="AN13">
        <v>92.315150072497104</v>
      </c>
      <c r="AO13">
        <v>153.135834403052</v>
      </c>
      <c r="AP13">
        <v>129.72864185297499</v>
      </c>
      <c r="AQ13">
        <v>135.78954950246799</v>
      </c>
      <c r="AR13">
        <v>91.887428178691593</v>
      </c>
      <c r="AS13">
        <v>83.222248748894202</v>
      </c>
      <c r="AT13">
        <v>122.91251288680201</v>
      </c>
      <c r="AU13">
        <v>102.174669447377</v>
      </c>
      <c r="AV13">
        <v>123.77496231009</v>
      </c>
      <c r="AW13">
        <v>75.0156475964869</v>
      </c>
      <c r="AX13">
        <v>71.191675785639603</v>
      </c>
      <c r="AY13">
        <v>74.829370759442099</v>
      </c>
      <c r="AZ13">
        <v>153.58973481980988</v>
      </c>
      <c r="BA13">
        <v>151.67078170969023</v>
      </c>
    </row>
    <row r="14" spans="1:54" x14ac:dyDescent="0.35">
      <c r="A14">
        <v>40</v>
      </c>
      <c r="B14" s="1">
        <v>40355</v>
      </c>
      <c r="C14" t="s">
        <v>86</v>
      </c>
      <c r="G14">
        <v>286.88298871395699</v>
      </c>
      <c r="H14">
        <v>243.71169626011999</v>
      </c>
      <c r="I14">
        <v>199.498507795677</v>
      </c>
      <c r="J14">
        <v>192.120590712878</v>
      </c>
      <c r="K14">
        <v>214.34977298497699</v>
      </c>
      <c r="W14">
        <v>235.415868815067</v>
      </c>
      <c r="X14">
        <v>216.04679253708099</v>
      </c>
      <c r="Y14">
        <v>199.85785193965501</v>
      </c>
      <c r="AF14">
        <v>330.45180295649499</v>
      </c>
      <c r="AG14">
        <v>364.635678302195</v>
      </c>
      <c r="AH14">
        <v>353.87742902295099</v>
      </c>
      <c r="AI14">
        <v>322.15321024311697</v>
      </c>
      <c r="AJ14">
        <v>305.90892432066198</v>
      </c>
      <c r="AK14">
        <v>242.89852639745899</v>
      </c>
      <c r="AL14">
        <v>191.02265877724301</v>
      </c>
      <c r="AM14">
        <v>152.13131745175301</v>
      </c>
      <c r="AN14">
        <v>117.867044520191</v>
      </c>
      <c r="AO14">
        <v>197.712731605085</v>
      </c>
      <c r="AP14">
        <v>195.26404547351001</v>
      </c>
      <c r="AQ14">
        <v>219.45559346246</v>
      </c>
      <c r="AR14">
        <v>183.47830489012</v>
      </c>
      <c r="AT14">
        <v>234.336869020286</v>
      </c>
      <c r="AU14">
        <v>126.90771576492899</v>
      </c>
      <c r="AV14">
        <v>201.34225762121599</v>
      </c>
      <c r="AW14">
        <v>98.926519022114306</v>
      </c>
      <c r="AX14">
        <v>96.673086965839005</v>
      </c>
      <c r="AY14">
        <v>97.252356434992095</v>
      </c>
      <c r="AZ14">
        <v>215.56222748192704</v>
      </c>
      <c r="BA14">
        <v>213.64327437180742</v>
      </c>
    </row>
    <row r="15" spans="1:54" x14ac:dyDescent="0.35">
      <c r="A15">
        <v>41</v>
      </c>
      <c r="B15" s="1">
        <v>40363</v>
      </c>
      <c r="C15" t="s">
        <v>87</v>
      </c>
      <c r="G15">
        <v>265.55287674713998</v>
      </c>
      <c r="H15">
        <v>245.724478939546</v>
      </c>
      <c r="I15">
        <v>207.181256667604</v>
      </c>
      <c r="J15">
        <v>201.05610790886101</v>
      </c>
      <c r="K15">
        <v>221.81790949135501</v>
      </c>
      <c r="L15">
        <v>251.04534764200599</v>
      </c>
      <c r="M15">
        <v>268.18895802157402</v>
      </c>
      <c r="W15">
        <v>231.54736210134999</v>
      </c>
      <c r="X15">
        <v>198.51031116762601</v>
      </c>
      <c r="Y15">
        <v>173.332613617254</v>
      </c>
      <c r="Z15">
        <v>148.32205888527099</v>
      </c>
      <c r="AA15">
        <v>120.20620173480999</v>
      </c>
      <c r="AB15">
        <v>103.843447553448</v>
      </c>
      <c r="AC15">
        <v>127.010560589566</v>
      </c>
      <c r="AD15">
        <v>156.21337931441701</v>
      </c>
      <c r="AE15">
        <v>217.44649155815799</v>
      </c>
      <c r="AF15">
        <v>274.260477348405</v>
      </c>
      <c r="AG15">
        <v>319.60064524501797</v>
      </c>
      <c r="AH15">
        <v>321.21243606858201</v>
      </c>
      <c r="AI15">
        <v>295.43727158500798</v>
      </c>
      <c r="AJ15">
        <v>277.69984359294898</v>
      </c>
      <c r="AK15">
        <v>233.82198653317599</v>
      </c>
      <c r="AL15">
        <v>174.663919916602</v>
      </c>
      <c r="AM15">
        <v>134.41646810965401</v>
      </c>
      <c r="AN15">
        <v>110.670184446913</v>
      </c>
      <c r="AO15">
        <v>184.776671512028</v>
      </c>
      <c r="AP15">
        <v>174.10006502027201</v>
      </c>
      <c r="AQ15">
        <v>178.588340815691</v>
      </c>
      <c r="AR15">
        <v>132.44946958049201</v>
      </c>
      <c r="AS15">
        <v>124.800030364804</v>
      </c>
      <c r="AT15">
        <v>174.20832171743999</v>
      </c>
      <c r="AU15">
        <v>115.429509696072</v>
      </c>
      <c r="AV15">
        <v>167.87170189110799</v>
      </c>
      <c r="AW15">
        <v>92.972221166193094</v>
      </c>
      <c r="AX15">
        <v>90.276789209435805</v>
      </c>
      <c r="AY15">
        <v>94.018629089653899</v>
      </c>
      <c r="AZ15">
        <v>189.11873180137454</v>
      </c>
      <c r="BA15">
        <v>187.19977869125489</v>
      </c>
    </row>
    <row r="16" spans="1:54" x14ac:dyDescent="0.35">
      <c r="A16">
        <v>42</v>
      </c>
      <c r="B16" s="1">
        <v>40370</v>
      </c>
      <c r="C16" t="s">
        <v>88</v>
      </c>
      <c r="D16">
        <v>114.077001145022</v>
      </c>
      <c r="E16">
        <v>273.27026915173599</v>
      </c>
      <c r="F16">
        <v>266.33812377908799</v>
      </c>
      <c r="G16">
        <v>252.36093975603799</v>
      </c>
      <c r="H16">
        <v>219.20436968029901</v>
      </c>
      <c r="I16">
        <v>186.26673717451601</v>
      </c>
      <c r="J16">
        <v>182.97747312557999</v>
      </c>
      <c r="K16">
        <v>196.416714131215</v>
      </c>
      <c r="L16">
        <v>230.22689453352501</v>
      </c>
      <c r="M16">
        <v>240.622863375469</v>
      </c>
      <c r="N16">
        <v>240.84226352449599</v>
      </c>
      <c r="V16">
        <v>197.91537847824799</v>
      </c>
      <c r="W16">
        <v>188.60395314174599</v>
      </c>
      <c r="X16">
        <v>170.34359921321999</v>
      </c>
      <c r="Y16">
        <v>144.20945872192701</v>
      </c>
      <c r="Z16">
        <v>111.676565835356</v>
      </c>
      <c r="AA16">
        <v>73.040997990925803</v>
      </c>
      <c r="AB16">
        <v>62.494346906094897</v>
      </c>
      <c r="AC16">
        <v>99.730551307755107</v>
      </c>
      <c r="AD16">
        <v>128.22692702433099</v>
      </c>
      <c r="AE16">
        <v>190.84571307586299</v>
      </c>
      <c r="AF16">
        <v>242.08965096965201</v>
      </c>
      <c r="AG16">
        <v>260.00076727772199</v>
      </c>
      <c r="AQ16">
        <v>130.98180197907001</v>
      </c>
      <c r="AR16">
        <v>112.274578550304</v>
      </c>
      <c r="AS16">
        <v>101.029733419777</v>
      </c>
      <c r="AT16">
        <v>130.887778836976</v>
      </c>
      <c r="AZ16">
        <v>175.81316489281303</v>
      </c>
      <c r="BA16">
        <v>173.89421178269339</v>
      </c>
    </row>
    <row r="17" spans="1:54" x14ac:dyDescent="0.35">
      <c r="A17">
        <v>43</v>
      </c>
      <c r="B17" s="1">
        <v>40371</v>
      </c>
      <c r="C17" t="s">
        <v>89</v>
      </c>
      <c r="D17">
        <v>195.80523545109301</v>
      </c>
      <c r="E17">
        <v>272.18830368935301</v>
      </c>
      <c r="F17">
        <v>271.381631064619</v>
      </c>
      <c r="M17">
        <v>246.98196314125201</v>
      </c>
      <c r="N17">
        <v>249.88160957981</v>
      </c>
      <c r="O17">
        <v>241.68229064540299</v>
      </c>
      <c r="AA17">
        <v>102.202833745148</v>
      </c>
      <c r="AB17">
        <v>92.987417501263707</v>
      </c>
      <c r="AC17">
        <v>124.925005844048</v>
      </c>
      <c r="AD17">
        <v>150.260520278353</v>
      </c>
      <c r="AE17">
        <v>212.89503534001099</v>
      </c>
      <c r="AF17">
        <v>254.61733851683701</v>
      </c>
      <c r="AG17">
        <v>296.066257259792</v>
      </c>
      <c r="AQ17">
        <v>153.50194018475</v>
      </c>
      <c r="AR17">
        <v>126.743136649561</v>
      </c>
      <c r="AS17">
        <v>114.838057938403</v>
      </c>
      <c r="AT17">
        <v>153.87579066189599</v>
      </c>
      <c r="AZ17">
        <v>191.81378632303489</v>
      </c>
      <c r="BA17">
        <v>189.89483321291527</v>
      </c>
    </row>
    <row r="18" spans="1:54" x14ac:dyDescent="0.35">
      <c r="A18">
        <v>44</v>
      </c>
      <c r="B18" s="1">
        <v>40379</v>
      </c>
      <c r="C18" t="s">
        <v>90</v>
      </c>
      <c r="D18">
        <v>208.04562599256101</v>
      </c>
      <c r="E18">
        <v>281.57361628338703</v>
      </c>
      <c r="F18">
        <v>280.86458789450597</v>
      </c>
      <c r="G18">
        <v>280.80054259161898</v>
      </c>
      <c r="H18">
        <v>267.21938535711098</v>
      </c>
      <c r="I18">
        <v>240.87570531966401</v>
      </c>
      <c r="J18">
        <v>241.03426806846801</v>
      </c>
      <c r="K18">
        <v>230.14101145172299</v>
      </c>
      <c r="L18">
        <v>268.11155314643003</v>
      </c>
      <c r="V18">
        <v>213.90130883131999</v>
      </c>
      <c r="W18">
        <v>215.39613397421701</v>
      </c>
      <c r="X18">
        <v>187.090023220679</v>
      </c>
      <c r="Y18">
        <v>160.16664027296801</v>
      </c>
      <c r="Z18">
        <v>138.43350597344499</v>
      </c>
      <c r="AA18">
        <v>108.78375264218199</v>
      </c>
      <c r="AB18">
        <v>111.285419992592</v>
      </c>
      <c r="AC18">
        <v>156.05928106660701</v>
      </c>
      <c r="AD18">
        <v>186.78404289807401</v>
      </c>
      <c r="AE18">
        <v>258.17747302483002</v>
      </c>
      <c r="AF18">
        <v>322.34154603796702</v>
      </c>
      <c r="AJ18">
        <v>325.94662501799502</v>
      </c>
      <c r="AK18">
        <v>243.929572936547</v>
      </c>
      <c r="AL18">
        <v>184.427554747042</v>
      </c>
      <c r="AM18">
        <v>142.237202623635</v>
      </c>
      <c r="AN18">
        <v>111.233214920932</v>
      </c>
      <c r="AO18">
        <v>211.75751978360199</v>
      </c>
      <c r="AR18">
        <v>181.880964205884</v>
      </c>
      <c r="AS18">
        <v>164.89820518634201</v>
      </c>
      <c r="AU18">
        <v>123.890186373529</v>
      </c>
      <c r="AW18">
        <v>93.787558164752994</v>
      </c>
      <c r="AX18">
        <v>92.1881704044103</v>
      </c>
      <c r="AY18">
        <v>98.937482331855094</v>
      </c>
      <c r="AZ18">
        <v>197.8812400230274</v>
      </c>
      <c r="BA18">
        <v>195.96228691290776</v>
      </c>
    </row>
    <row r="19" spans="1:54" x14ac:dyDescent="0.35">
      <c r="A19">
        <v>45</v>
      </c>
      <c r="B19" s="1">
        <v>40386</v>
      </c>
      <c r="C19" t="s">
        <v>91</v>
      </c>
      <c r="D19">
        <v>207.34422328482501</v>
      </c>
      <c r="E19">
        <v>278.64293062624199</v>
      </c>
      <c r="F19">
        <v>274.42109605902698</v>
      </c>
      <c r="G19">
        <v>274.187003099381</v>
      </c>
      <c r="H19">
        <v>256.74217151751202</v>
      </c>
      <c r="I19">
        <v>230.76788870547</v>
      </c>
      <c r="J19">
        <v>207.61627253220601</v>
      </c>
      <c r="K19">
        <v>221.49155515110701</v>
      </c>
      <c r="L19">
        <v>260.49773176335702</v>
      </c>
      <c r="M19">
        <v>274.59634582589399</v>
      </c>
      <c r="V19">
        <v>213.54272859385199</v>
      </c>
      <c r="W19">
        <v>214.99390186442801</v>
      </c>
      <c r="X19">
        <v>186.95133304127</v>
      </c>
      <c r="Y19">
        <v>169.30347023272699</v>
      </c>
      <c r="Z19">
        <v>142.56725446744201</v>
      </c>
      <c r="AA19">
        <v>108.715034389096</v>
      </c>
      <c r="AB19">
        <v>100.80526834365401</v>
      </c>
      <c r="AC19">
        <v>141.51442286072199</v>
      </c>
      <c r="AD19">
        <v>164.86178366232701</v>
      </c>
      <c r="AE19">
        <v>244.31717754338001</v>
      </c>
      <c r="AF19">
        <v>293.31071195589402</v>
      </c>
      <c r="AG19">
        <v>340.153685678371</v>
      </c>
      <c r="AH19">
        <v>356.25810923149601</v>
      </c>
      <c r="AI19">
        <v>321.06307653838002</v>
      </c>
      <c r="AJ19">
        <v>278.84595030884401</v>
      </c>
      <c r="AK19">
        <v>231.84565328733001</v>
      </c>
      <c r="AL19">
        <v>174.43269228639099</v>
      </c>
      <c r="AM19">
        <v>132.445620359537</v>
      </c>
      <c r="AN19">
        <v>108.76061414601899</v>
      </c>
      <c r="AO19">
        <v>179.75923075069699</v>
      </c>
      <c r="AP19">
        <v>207.16497417734601</v>
      </c>
      <c r="AQ19">
        <v>204.20611649950001</v>
      </c>
      <c r="AR19">
        <v>157.498284686831</v>
      </c>
      <c r="AS19">
        <v>139.76461674178501</v>
      </c>
      <c r="AT19">
        <v>192.225404059211</v>
      </c>
      <c r="AU19">
        <v>112.762609119803</v>
      </c>
      <c r="AV19">
        <v>181.59359166361801</v>
      </c>
      <c r="AW19">
        <v>87.029089174004596</v>
      </c>
      <c r="AX19">
        <v>84.946432103429402</v>
      </c>
      <c r="AY19">
        <v>91.654096801089395</v>
      </c>
      <c r="AZ19">
        <v>201.24000382833736</v>
      </c>
      <c r="BA19">
        <v>199.32105071821775</v>
      </c>
    </row>
    <row r="20" spans="1:54" x14ac:dyDescent="0.35">
      <c r="A20">
        <v>46</v>
      </c>
      <c r="B20" s="1">
        <v>40410</v>
      </c>
      <c r="C20" t="s">
        <v>92</v>
      </c>
      <c r="D20">
        <v>186.301784608362</v>
      </c>
      <c r="E20">
        <v>260.72256556079901</v>
      </c>
      <c r="F20">
        <v>263.34982023506598</v>
      </c>
      <c r="G20">
        <v>266.94427415581202</v>
      </c>
      <c r="H20">
        <v>256.03482544705201</v>
      </c>
      <c r="I20">
        <v>242.62778268037599</v>
      </c>
      <c r="J20">
        <v>247.78416501629599</v>
      </c>
      <c r="K20">
        <v>243.46269298428601</v>
      </c>
      <c r="L20">
        <v>257.31675291716499</v>
      </c>
      <c r="W20">
        <v>217.43118755942299</v>
      </c>
      <c r="X20">
        <v>189.56449812199801</v>
      </c>
      <c r="Y20">
        <v>160.419020269143</v>
      </c>
      <c r="Z20">
        <v>140.358204513543</v>
      </c>
      <c r="AD20">
        <v>220.37090453694501</v>
      </c>
      <c r="AE20">
        <v>317.37576452671198</v>
      </c>
      <c r="AJ20">
        <v>307.87323530428603</v>
      </c>
      <c r="AK20">
        <v>253.87804577312099</v>
      </c>
      <c r="AL20">
        <v>187.52556195213</v>
      </c>
      <c r="AM20">
        <v>143.784852975429</v>
      </c>
      <c r="AN20">
        <v>115.238358768845</v>
      </c>
      <c r="AO20">
        <v>207.92512103952501</v>
      </c>
      <c r="AR20">
        <v>217.472402810114</v>
      </c>
      <c r="AS20">
        <v>192.17924868280201</v>
      </c>
      <c r="AU20">
        <v>129.71968731707099</v>
      </c>
      <c r="AW20">
        <v>107.721629189054</v>
      </c>
      <c r="AX20">
        <v>109.477645241362</v>
      </c>
      <c r="AY20">
        <v>122.337424806165</v>
      </c>
      <c r="AZ20">
        <v>206.11842433306961</v>
      </c>
      <c r="BA20">
        <v>204.19947122294997</v>
      </c>
    </row>
    <row r="21" spans="1:54" x14ac:dyDescent="0.35">
      <c r="A21">
        <v>47</v>
      </c>
      <c r="B21" s="1">
        <v>40418</v>
      </c>
      <c r="C21" t="s">
        <v>93</v>
      </c>
      <c r="D21">
        <v>177.368934724648</v>
      </c>
      <c r="E21">
        <v>242.916173232235</v>
      </c>
      <c r="F21">
        <v>240.312087181095</v>
      </c>
      <c r="G21">
        <v>247.06313313704001</v>
      </c>
      <c r="H21">
        <v>226.741287272427</v>
      </c>
      <c r="I21">
        <v>200.95072702616901</v>
      </c>
      <c r="J21">
        <v>197.104592577544</v>
      </c>
      <c r="K21">
        <v>203.205506208049</v>
      </c>
      <c r="L21">
        <v>233.03102480819399</v>
      </c>
      <c r="M21">
        <v>248.76639282172499</v>
      </c>
      <c r="N21">
        <v>263.38921132706702</v>
      </c>
      <c r="V21">
        <v>177.96533213207201</v>
      </c>
      <c r="W21">
        <v>163.72918005906499</v>
      </c>
      <c r="X21">
        <v>137.533787987907</v>
      </c>
      <c r="Y21">
        <v>130.237897157107</v>
      </c>
      <c r="Z21">
        <v>87.691007120920503</v>
      </c>
      <c r="AA21">
        <v>56.274886492975703</v>
      </c>
      <c r="AB21">
        <v>69.381376362761003</v>
      </c>
      <c r="AC21">
        <v>112.036257013585</v>
      </c>
      <c r="AD21">
        <v>147.75192670307601</v>
      </c>
      <c r="AE21">
        <v>211.941406818286</v>
      </c>
      <c r="AF21">
        <v>256.40158345724501</v>
      </c>
      <c r="AG21">
        <v>277.65111515059698</v>
      </c>
      <c r="AH21">
        <v>283.38001960799897</v>
      </c>
      <c r="AI21">
        <v>271.58633552368599</v>
      </c>
      <c r="AJ21">
        <v>251.95619401038101</v>
      </c>
      <c r="AK21">
        <v>198.02558665248401</v>
      </c>
      <c r="AL21">
        <v>138.09345377843701</v>
      </c>
      <c r="AM21">
        <v>87.565217006424604</v>
      </c>
      <c r="AN21">
        <v>57.940299850419599</v>
      </c>
      <c r="AO21">
        <v>148.221245927512</v>
      </c>
      <c r="AP21">
        <v>143.253582202724</v>
      </c>
      <c r="AQ21">
        <v>139.07794370077301</v>
      </c>
      <c r="AR21">
        <v>129.29700794489699</v>
      </c>
      <c r="AS21">
        <v>120.000758570008</v>
      </c>
      <c r="AT21">
        <v>144.79157617396501</v>
      </c>
      <c r="AU21">
        <v>76.444081278191803</v>
      </c>
      <c r="AV21">
        <v>145.020837483181</v>
      </c>
      <c r="AW21">
        <v>46.809368497070402</v>
      </c>
      <c r="AX21">
        <v>44.354068292176898</v>
      </c>
      <c r="AY21">
        <v>55.080433516050398</v>
      </c>
      <c r="AZ21">
        <v>165.61811797044322</v>
      </c>
      <c r="BA21">
        <v>163.69916486032361</v>
      </c>
    </row>
    <row r="22" spans="1:54" x14ac:dyDescent="0.35">
      <c r="A22">
        <v>48</v>
      </c>
      <c r="B22" s="1">
        <v>40419</v>
      </c>
      <c r="C22" t="s">
        <v>94</v>
      </c>
      <c r="F22">
        <v>229.749376396343</v>
      </c>
      <c r="G22">
        <v>232.23254752243801</v>
      </c>
      <c r="H22">
        <v>224.89848347956899</v>
      </c>
      <c r="I22">
        <v>196.92688225890799</v>
      </c>
      <c r="J22">
        <v>190.22656336601301</v>
      </c>
      <c r="K22">
        <v>198.55467472329599</v>
      </c>
      <c r="L22">
        <v>225.967059301799</v>
      </c>
      <c r="U22">
        <v>215.18760830158499</v>
      </c>
      <c r="V22">
        <v>171.58301166716501</v>
      </c>
      <c r="W22">
        <v>161.35024180387501</v>
      </c>
      <c r="X22">
        <v>136.21317158014401</v>
      </c>
      <c r="Y22">
        <v>127.910964051728</v>
      </c>
      <c r="Z22">
        <v>97.157260583080401</v>
      </c>
      <c r="AG22">
        <v>279.59747235972901</v>
      </c>
      <c r="AH22">
        <v>286.99857884558702</v>
      </c>
      <c r="AI22">
        <v>271.94844262148399</v>
      </c>
      <c r="AJ22">
        <v>247.68964001318801</v>
      </c>
      <c r="AK22">
        <v>204.129774208421</v>
      </c>
      <c r="AL22">
        <v>140.96029780858601</v>
      </c>
      <c r="AM22">
        <v>98.788025211187602</v>
      </c>
      <c r="AN22">
        <v>63.414881806625502</v>
      </c>
      <c r="AO22">
        <v>152.51108706186599</v>
      </c>
      <c r="AP22">
        <v>143.816324961394</v>
      </c>
      <c r="AQ22">
        <v>143.177519008243</v>
      </c>
      <c r="AU22">
        <v>85.503733421180499</v>
      </c>
      <c r="AV22">
        <v>144.01526993496</v>
      </c>
      <c r="AW22">
        <v>51.109628222288698</v>
      </c>
      <c r="AX22">
        <v>55.475958322559102</v>
      </c>
      <c r="AY22">
        <v>53.009916417276401</v>
      </c>
      <c r="AZ22">
        <v>166.55532397450065</v>
      </c>
      <c r="BA22">
        <v>164.63637086438104</v>
      </c>
      <c r="BB22">
        <f>AVERAGE(BA12:BA22)</f>
        <v>181.29451124010598</v>
      </c>
    </row>
    <row r="23" spans="1:54" s="2" customFormat="1" x14ac:dyDescent="0.35">
      <c r="B23" s="3"/>
    </row>
    <row r="24" spans="1:54" x14ac:dyDescent="0.35">
      <c r="A24">
        <v>74</v>
      </c>
      <c r="B24" s="1">
        <v>40730</v>
      </c>
      <c r="C24" t="s">
        <v>117</v>
      </c>
      <c r="D24">
        <v>117.069682123191</v>
      </c>
      <c r="E24">
        <v>183.909172141314</v>
      </c>
      <c r="I24">
        <v>215.30923905266201</v>
      </c>
      <c r="J24">
        <v>228.74109264452699</v>
      </c>
      <c r="K24">
        <v>243.24516301442699</v>
      </c>
      <c r="L24">
        <v>250.34664529624601</v>
      </c>
      <c r="M24">
        <v>252.02276032076</v>
      </c>
      <c r="N24">
        <v>254.18094965175999</v>
      </c>
      <c r="AJ24">
        <v>258.948015170867</v>
      </c>
      <c r="AK24">
        <v>243.30846973395501</v>
      </c>
      <c r="AL24">
        <v>206.459457406582</v>
      </c>
      <c r="AM24">
        <v>125.400252670424</v>
      </c>
      <c r="AN24">
        <v>57.936822564163101</v>
      </c>
      <c r="AO24">
        <v>167.370877022889</v>
      </c>
      <c r="AU24">
        <v>132.095181546052</v>
      </c>
      <c r="AW24">
        <v>37.931329218721899</v>
      </c>
      <c r="AX24">
        <v>35.552031203556197</v>
      </c>
      <c r="AY24">
        <v>38.926437855023202</v>
      </c>
      <c r="AZ24">
        <v>169.37519881317337</v>
      </c>
      <c r="BA24">
        <v>167.45624570305375</v>
      </c>
    </row>
    <row r="25" spans="1:54" x14ac:dyDescent="0.35">
      <c r="A25">
        <v>75</v>
      </c>
      <c r="B25" s="1">
        <v>40731</v>
      </c>
      <c r="C25" t="s">
        <v>118</v>
      </c>
      <c r="D25">
        <v>133.96365830863601</v>
      </c>
      <c r="E25">
        <v>211.46774853838099</v>
      </c>
      <c r="F25">
        <v>209.95692471661701</v>
      </c>
      <c r="G25">
        <v>237.51898091345501</v>
      </c>
      <c r="H25">
        <v>247.36946989770601</v>
      </c>
      <c r="Y25">
        <v>129.472757835903</v>
      </c>
      <c r="Z25">
        <v>103.058334252183</v>
      </c>
      <c r="AA25">
        <v>72.000833833126094</v>
      </c>
      <c r="AB25">
        <v>60.279181089460799</v>
      </c>
      <c r="AC25">
        <v>33.519360402678402</v>
      </c>
      <c r="AW25">
        <v>51.8069276703703</v>
      </c>
      <c r="AX25">
        <v>52.697197909018897</v>
      </c>
      <c r="AY25">
        <v>62.565886322847497</v>
      </c>
      <c r="AZ25">
        <v>123.51363551464482</v>
      </c>
      <c r="BA25">
        <v>121.59468240452519</v>
      </c>
    </row>
    <row r="26" spans="1:54" x14ac:dyDescent="0.35">
      <c r="A26">
        <v>76</v>
      </c>
      <c r="B26" s="1">
        <v>40738</v>
      </c>
      <c r="C26" t="s">
        <v>119</v>
      </c>
      <c r="D26">
        <v>143.27877545520599</v>
      </c>
      <c r="E26">
        <v>211.36543882893699</v>
      </c>
      <c r="F26">
        <v>217.032636373597</v>
      </c>
      <c r="G26">
        <v>236.315791412642</v>
      </c>
      <c r="H26">
        <v>247.87157558232099</v>
      </c>
      <c r="I26">
        <v>241.191510653949</v>
      </c>
      <c r="J26">
        <v>258.198738947045</v>
      </c>
      <c r="K26">
        <v>268.45825436172402</v>
      </c>
      <c r="L26">
        <v>279.98665832601398</v>
      </c>
      <c r="U26">
        <v>216.13921659462301</v>
      </c>
      <c r="V26">
        <v>179.603341014666</v>
      </c>
      <c r="W26">
        <v>163.16685816867499</v>
      </c>
      <c r="X26">
        <v>134.378261482396</v>
      </c>
      <c r="Y26">
        <v>121.866666056393</v>
      </c>
      <c r="Z26">
        <v>96.341547070538098</v>
      </c>
      <c r="AA26">
        <v>77.207940806867597</v>
      </c>
      <c r="AB26">
        <v>46.353209024699702</v>
      </c>
      <c r="AC26">
        <v>32.1245291519323</v>
      </c>
      <c r="AM26">
        <v>184.636435795995</v>
      </c>
      <c r="AN26">
        <v>94.088318279686405</v>
      </c>
      <c r="AW26">
        <v>50.004614171869797</v>
      </c>
      <c r="AX26">
        <v>41.994255190918402</v>
      </c>
      <c r="AY26">
        <v>54.632832899812101</v>
      </c>
      <c r="AZ26">
        <v>156.35814807176121</v>
      </c>
      <c r="BA26">
        <v>154.43919496164159</v>
      </c>
    </row>
    <row r="27" spans="1:54" x14ac:dyDescent="0.35">
      <c r="A27">
        <v>77</v>
      </c>
      <c r="B27" s="1">
        <v>40739</v>
      </c>
      <c r="C27" t="s">
        <v>120</v>
      </c>
      <c r="D27">
        <v>124.12470181368801</v>
      </c>
      <c r="E27">
        <v>193.89677391688301</v>
      </c>
      <c r="F27">
        <v>196.11521557774699</v>
      </c>
      <c r="G27">
        <v>220.47520027989401</v>
      </c>
      <c r="H27">
        <v>225.61442704343301</v>
      </c>
      <c r="I27">
        <v>221.153447146725</v>
      </c>
      <c r="J27">
        <v>231.753679681308</v>
      </c>
      <c r="U27">
        <v>191.19861271974199</v>
      </c>
      <c r="V27">
        <v>163.389416334007</v>
      </c>
      <c r="W27">
        <v>153.234551121148</v>
      </c>
      <c r="AG27">
        <v>164.310794156258</v>
      </c>
      <c r="AH27">
        <v>226.96243704998901</v>
      </c>
      <c r="AI27">
        <v>251.04132813220801</v>
      </c>
      <c r="AP27">
        <v>93.869203598616593</v>
      </c>
      <c r="AQ27">
        <v>51.5904467382584</v>
      </c>
      <c r="AT27">
        <v>19.226779538953799</v>
      </c>
      <c r="AV27">
        <v>132.695215837163</v>
      </c>
      <c r="AZ27">
        <v>168.27366062858951</v>
      </c>
      <c r="BA27">
        <v>166.35470751846987</v>
      </c>
    </row>
    <row r="28" spans="1:54" x14ac:dyDescent="0.35">
      <c r="A28">
        <v>78</v>
      </c>
      <c r="B28" s="1">
        <v>40746</v>
      </c>
      <c r="C28" t="s">
        <v>121</v>
      </c>
      <c r="I28">
        <v>238.01742966600901</v>
      </c>
      <c r="J28">
        <v>252.93664792867901</v>
      </c>
      <c r="K28">
        <v>263.32739487867099</v>
      </c>
      <c r="L28">
        <v>274.26706355174201</v>
      </c>
      <c r="U28">
        <v>213.51742528868499</v>
      </c>
      <c r="V28">
        <v>187.16645892283401</v>
      </c>
      <c r="W28">
        <v>168.97791273362299</v>
      </c>
      <c r="X28">
        <v>139.074575440795</v>
      </c>
      <c r="Y28">
        <v>129.848756774479</v>
      </c>
      <c r="Z28">
        <v>104.17430248241</v>
      </c>
      <c r="AA28">
        <v>67.141375381500097</v>
      </c>
      <c r="AB28">
        <v>48.408811123226997</v>
      </c>
      <c r="AC28">
        <v>53.340241150538802</v>
      </c>
      <c r="AD28">
        <v>54.3722975515876</v>
      </c>
      <c r="AE28">
        <v>91.366783302381506</v>
      </c>
      <c r="AJ28">
        <v>288.42106253794498</v>
      </c>
      <c r="AK28">
        <v>280.49211421469897</v>
      </c>
      <c r="AL28">
        <v>257.70233198054802</v>
      </c>
      <c r="AM28">
        <v>222.52773418460799</v>
      </c>
      <c r="AN28">
        <v>114.709758150493</v>
      </c>
      <c r="AO28">
        <v>198.016640391728</v>
      </c>
      <c r="AS28">
        <v>14.896230536513601</v>
      </c>
      <c r="AU28">
        <v>174.328193789404</v>
      </c>
      <c r="AW28">
        <v>73.300810498015494</v>
      </c>
      <c r="AX28">
        <v>56.350901076132999</v>
      </c>
      <c r="AY28">
        <v>69.181917975617495</v>
      </c>
      <c r="AZ28">
        <v>155.22558351972566</v>
      </c>
      <c r="BA28">
        <v>153.30663040960604</v>
      </c>
    </row>
    <row r="29" spans="1:54" x14ac:dyDescent="0.35">
      <c r="A29">
        <v>79</v>
      </c>
      <c r="B29" s="1">
        <v>40747</v>
      </c>
      <c r="C29" t="s">
        <v>122</v>
      </c>
      <c r="D29">
        <v>150.01918302504001</v>
      </c>
      <c r="E29">
        <v>221.00891400578001</v>
      </c>
      <c r="F29">
        <v>221.69257996274101</v>
      </c>
      <c r="G29">
        <v>246.93304641670301</v>
      </c>
      <c r="H29">
        <v>259.59450605444698</v>
      </c>
      <c r="I29">
        <v>256.76738484734301</v>
      </c>
      <c r="J29">
        <v>267.73230322744701</v>
      </c>
      <c r="K29">
        <v>277.09744166292501</v>
      </c>
      <c r="L29">
        <v>288.40130733116098</v>
      </c>
      <c r="U29">
        <v>216.364489285122</v>
      </c>
      <c r="V29">
        <v>188.636735337087</v>
      </c>
      <c r="W29">
        <v>171.225411205906</v>
      </c>
      <c r="X29">
        <v>139.77016976757201</v>
      </c>
      <c r="Y29">
        <v>127.900836992861</v>
      </c>
      <c r="Z29">
        <v>106.322827971913</v>
      </c>
      <c r="AA29">
        <v>80.922580635861806</v>
      </c>
      <c r="AB29">
        <v>54.612726125318702</v>
      </c>
      <c r="AC29">
        <v>53.912125544463301</v>
      </c>
      <c r="AD29">
        <v>50.512773413106899</v>
      </c>
      <c r="AG29">
        <v>164.317210603126</v>
      </c>
      <c r="AH29">
        <v>225.79470652852899</v>
      </c>
      <c r="AI29">
        <v>260.027743018249</v>
      </c>
      <c r="AJ29">
        <v>282.74907803013099</v>
      </c>
      <c r="AK29">
        <v>279.58989857367999</v>
      </c>
      <c r="AL29">
        <v>261.49411933745398</v>
      </c>
      <c r="AM29">
        <v>235.867565236747</v>
      </c>
      <c r="AN29">
        <v>159.901579662171</v>
      </c>
      <c r="AO29">
        <v>194.304488835103</v>
      </c>
      <c r="AP29">
        <v>99.992990008471807</v>
      </c>
      <c r="AQ29">
        <v>49.928933104159299</v>
      </c>
      <c r="AS29">
        <v>6.9011764557662403</v>
      </c>
      <c r="AT29">
        <v>21.6986488453337</v>
      </c>
      <c r="AU29">
        <v>174.953849808283</v>
      </c>
      <c r="AV29">
        <v>147.562169564709</v>
      </c>
      <c r="AW29">
        <v>75.526092057879694</v>
      </c>
      <c r="AX29">
        <v>60.743337985504198</v>
      </c>
      <c r="AY29">
        <v>68.041852895499702</v>
      </c>
      <c r="AZ29">
        <v>166.18439955036746</v>
      </c>
      <c r="BA29">
        <v>164.26544644024784</v>
      </c>
    </row>
    <row r="30" spans="1:54" x14ac:dyDescent="0.35">
      <c r="A30">
        <v>80</v>
      </c>
      <c r="B30" s="1">
        <v>40755</v>
      </c>
      <c r="C30" t="s">
        <v>123</v>
      </c>
      <c r="D30">
        <v>138.64643974951699</v>
      </c>
      <c r="E30">
        <v>209.03405665586399</v>
      </c>
      <c r="F30">
        <v>208.305678378229</v>
      </c>
      <c r="G30">
        <v>230.24013155095</v>
      </c>
      <c r="AB30">
        <v>60.255146645124803</v>
      </c>
      <c r="AC30">
        <v>47.193290455274898</v>
      </c>
      <c r="AD30">
        <v>53.426868184512401</v>
      </c>
      <c r="AG30">
        <v>156.871712417776</v>
      </c>
      <c r="AH30">
        <v>218.92360775393601</v>
      </c>
      <c r="AI30">
        <v>241.51355377880699</v>
      </c>
      <c r="AP30">
        <v>83.786998352741904</v>
      </c>
      <c r="AQ30">
        <v>36.987787790752499</v>
      </c>
      <c r="AS30">
        <v>13.8278431814235</v>
      </c>
      <c r="AV30">
        <v>128.668245848895</v>
      </c>
      <c r="AZ30">
        <v>130.54866862455739</v>
      </c>
      <c r="BA30">
        <v>128.62971551443775</v>
      </c>
    </row>
    <row r="31" spans="1:54" x14ac:dyDescent="0.35">
      <c r="A31">
        <v>81</v>
      </c>
      <c r="B31" s="1">
        <v>40763</v>
      </c>
      <c r="C31" t="s">
        <v>124</v>
      </c>
      <c r="D31">
        <v>150.57452045820099</v>
      </c>
      <c r="E31">
        <v>222.60658372036701</v>
      </c>
      <c r="F31">
        <v>225.49926852025999</v>
      </c>
      <c r="G31">
        <v>249.92696620106599</v>
      </c>
      <c r="H31">
        <v>256.62011320734899</v>
      </c>
      <c r="I31">
        <v>255.626841878112</v>
      </c>
      <c r="J31">
        <v>274.83409876231798</v>
      </c>
      <c r="K31">
        <v>279.39857604221203</v>
      </c>
      <c r="L31">
        <v>290.34250049637598</v>
      </c>
      <c r="V31">
        <v>177.20543013856701</v>
      </c>
      <c r="W31">
        <v>165.184429935293</v>
      </c>
      <c r="X31">
        <v>140.49752912589</v>
      </c>
      <c r="Y31">
        <v>124.473487083845</v>
      </c>
      <c r="Z31">
        <v>101.697077966316</v>
      </c>
      <c r="AA31">
        <v>79.808068512163004</v>
      </c>
      <c r="AB31">
        <v>53.0449957181511</v>
      </c>
      <c r="AC31">
        <v>53.434719521466597</v>
      </c>
      <c r="AD31">
        <v>60.803488477504402</v>
      </c>
      <c r="AE31">
        <v>91.848191241741901</v>
      </c>
      <c r="AG31">
        <v>162.562513859788</v>
      </c>
      <c r="AH31">
        <v>220.609266963409</v>
      </c>
      <c r="AI31">
        <v>249.204611271456</v>
      </c>
      <c r="AJ31">
        <v>266.609304655561</v>
      </c>
      <c r="AK31">
        <v>268.04284703879398</v>
      </c>
      <c r="AL31">
        <v>248.499639640683</v>
      </c>
      <c r="AM31">
        <v>229.54844451637899</v>
      </c>
      <c r="AN31">
        <v>179.65154920644301</v>
      </c>
      <c r="AO31">
        <v>188.047084410775</v>
      </c>
      <c r="AP31">
        <v>93.462012379600196</v>
      </c>
      <c r="AQ31">
        <v>47.308350639332701</v>
      </c>
      <c r="AS31">
        <v>18.622133695279999</v>
      </c>
      <c r="AT31">
        <v>19.211531771908401</v>
      </c>
      <c r="AU31">
        <v>157.38407133884101</v>
      </c>
      <c r="AV31">
        <v>135.37214187926801</v>
      </c>
      <c r="AW31">
        <v>106.252107404971</v>
      </c>
      <c r="AX31">
        <v>60.431649227558601</v>
      </c>
      <c r="AY31">
        <v>68.492032426547198</v>
      </c>
      <c r="AZ31">
        <v>161.42535619821064</v>
      </c>
      <c r="BA31">
        <v>159.50640308809102</v>
      </c>
    </row>
    <row r="32" spans="1:54" x14ac:dyDescent="0.35">
      <c r="A32">
        <v>82</v>
      </c>
      <c r="B32" s="1">
        <v>40778</v>
      </c>
      <c r="C32" t="s">
        <v>125</v>
      </c>
      <c r="D32">
        <v>139.345362345924</v>
      </c>
      <c r="E32">
        <v>213.12322332930299</v>
      </c>
      <c r="J32">
        <v>265.91806040823002</v>
      </c>
      <c r="K32">
        <v>275.28321731459903</v>
      </c>
      <c r="L32">
        <v>284.85402093621798</v>
      </c>
      <c r="V32">
        <v>187.81662531107099</v>
      </c>
      <c r="W32">
        <v>172.59827806307899</v>
      </c>
      <c r="X32">
        <v>146.710245906723</v>
      </c>
      <c r="Y32">
        <v>128.605225147791</v>
      </c>
      <c r="Z32">
        <v>106.321542491272</v>
      </c>
      <c r="AA32">
        <v>82.838857851520501</v>
      </c>
      <c r="AB32">
        <v>60.450441530340797</v>
      </c>
      <c r="AC32">
        <v>58.5107015357707</v>
      </c>
      <c r="AD32">
        <v>74.724612005179594</v>
      </c>
      <c r="AE32">
        <v>94.021755491916693</v>
      </c>
      <c r="AK32">
        <v>265.99682801175499</v>
      </c>
      <c r="AL32">
        <v>248.22489616923599</v>
      </c>
      <c r="AM32">
        <v>225.961585321331</v>
      </c>
      <c r="AN32">
        <v>161.60560411371699</v>
      </c>
      <c r="AS32">
        <v>24.622885700198601</v>
      </c>
      <c r="AU32">
        <v>154.372850041883</v>
      </c>
      <c r="AW32">
        <v>104.96094512732201</v>
      </c>
      <c r="AX32">
        <v>64.963286002880693</v>
      </c>
      <c r="AY32">
        <v>79.101433890816594</v>
      </c>
      <c r="AZ32">
        <v>150.87218683533658</v>
      </c>
      <c r="BA32">
        <v>148.95323372521693</v>
      </c>
    </row>
    <row r="33" spans="1:54" x14ac:dyDescent="0.35">
      <c r="A33">
        <v>83</v>
      </c>
      <c r="B33" s="1">
        <v>40779</v>
      </c>
      <c r="C33" t="s">
        <v>126</v>
      </c>
      <c r="D33">
        <v>164.796748865382</v>
      </c>
      <c r="E33">
        <v>233.982415672012</v>
      </c>
      <c r="F33">
        <v>233.02814553359499</v>
      </c>
      <c r="G33">
        <v>256.018327829697</v>
      </c>
      <c r="H33">
        <v>263.75552720009301</v>
      </c>
      <c r="I33">
        <v>266.06903225667998</v>
      </c>
      <c r="J33">
        <v>279.726360884793</v>
      </c>
      <c r="K33">
        <v>288.33881070935701</v>
      </c>
      <c r="L33">
        <v>296.08844817867799</v>
      </c>
      <c r="V33">
        <v>185.462546179268</v>
      </c>
      <c r="W33">
        <v>167.91320013357699</v>
      </c>
      <c r="X33">
        <v>151.84898762416501</v>
      </c>
      <c r="Y33">
        <v>132.80010020048601</v>
      </c>
      <c r="Z33">
        <v>102.968081364458</v>
      </c>
      <c r="AA33">
        <v>85.875252116818103</v>
      </c>
      <c r="AB33">
        <v>79.004486869120299</v>
      </c>
      <c r="AC33">
        <v>77.845681799571295</v>
      </c>
      <c r="AD33">
        <v>80.458828983819998</v>
      </c>
      <c r="AE33">
        <v>108.379733987153</v>
      </c>
      <c r="AF33">
        <v>146.004033134222</v>
      </c>
      <c r="AG33">
        <v>187.142202992986</v>
      </c>
      <c r="AH33">
        <v>235.99276211943899</v>
      </c>
      <c r="AI33">
        <v>255.074290883294</v>
      </c>
      <c r="AJ33">
        <v>262.23753612618702</v>
      </c>
      <c r="AK33">
        <v>259.66752288458298</v>
      </c>
      <c r="AL33">
        <v>250.77910498658801</v>
      </c>
      <c r="AM33">
        <v>227.095290496811</v>
      </c>
      <c r="AN33">
        <v>188.16619602674001</v>
      </c>
      <c r="AO33">
        <v>178.354769135026</v>
      </c>
      <c r="AP33">
        <v>103.63194033412</v>
      </c>
      <c r="AQ33">
        <v>60.234709223344296</v>
      </c>
      <c r="AR33">
        <v>22.033385969707499</v>
      </c>
      <c r="AS33">
        <v>33.9398788023422</v>
      </c>
      <c r="AT33">
        <v>43.115279187310101</v>
      </c>
      <c r="AU33">
        <v>152.389643087378</v>
      </c>
      <c r="AV33">
        <v>142.898234554824</v>
      </c>
      <c r="AW33">
        <v>148.329107349851</v>
      </c>
      <c r="AX33">
        <v>75.185080834188</v>
      </c>
      <c r="AY33">
        <v>74.804004000193999</v>
      </c>
      <c r="AZ33">
        <v>166.7034791927656</v>
      </c>
      <c r="BA33">
        <v>164.78452608264598</v>
      </c>
    </row>
    <row r="34" spans="1:54" x14ac:dyDescent="0.35">
      <c r="A34">
        <v>84</v>
      </c>
      <c r="B34" s="1">
        <v>40786</v>
      </c>
      <c r="C34" t="s">
        <v>127</v>
      </c>
      <c r="D34">
        <v>121.778259151832</v>
      </c>
      <c r="E34">
        <v>194.58684492675499</v>
      </c>
      <c r="F34">
        <v>196.09391207268999</v>
      </c>
      <c r="G34">
        <v>203.27351562584701</v>
      </c>
      <c r="H34">
        <v>211.16879654037399</v>
      </c>
      <c r="I34">
        <v>211.80759658594201</v>
      </c>
      <c r="J34">
        <v>235.666418470416</v>
      </c>
      <c r="K34">
        <v>249.01071547426801</v>
      </c>
      <c r="L34">
        <v>260.59119522682499</v>
      </c>
      <c r="M34">
        <v>269.30227236061501</v>
      </c>
      <c r="U34">
        <v>190.77639659586799</v>
      </c>
      <c r="V34">
        <v>148.72728859201499</v>
      </c>
      <c r="W34">
        <v>137.684818582025</v>
      </c>
      <c r="X34">
        <v>111.99797554348601</v>
      </c>
      <c r="Y34">
        <v>100.31613911634</v>
      </c>
      <c r="Z34">
        <v>81.189511926495996</v>
      </c>
      <c r="AA34">
        <v>68.650562762923002</v>
      </c>
      <c r="AB34">
        <v>51.199015731057798</v>
      </c>
      <c r="AC34">
        <v>35.057112427830802</v>
      </c>
      <c r="AH34">
        <v>180.90115116075501</v>
      </c>
      <c r="AI34">
        <v>200.84726969886901</v>
      </c>
      <c r="AJ34">
        <v>218.53422218357301</v>
      </c>
      <c r="AK34">
        <v>208.79257618745399</v>
      </c>
      <c r="AL34">
        <v>183.826769524816</v>
      </c>
      <c r="AM34">
        <v>157.38736302019601</v>
      </c>
      <c r="AN34">
        <v>114.83529385386601</v>
      </c>
      <c r="AO34">
        <v>136.57933929914901</v>
      </c>
      <c r="AP34">
        <v>44.077770541186197</v>
      </c>
      <c r="AU34">
        <v>96.299664938707295</v>
      </c>
      <c r="AV34">
        <v>86.052966055703806</v>
      </c>
      <c r="AW34">
        <v>55.201243436184299</v>
      </c>
      <c r="AX34">
        <v>37.214325533627601</v>
      </c>
      <c r="AY34">
        <v>37.166340835592202</v>
      </c>
      <c r="AZ34">
        <v>146.56347406009954</v>
      </c>
      <c r="BA34">
        <v>144.64452094997989</v>
      </c>
      <c r="BB34">
        <f>AVERAGE(BA24:BA34)</f>
        <v>152.17593698162872</v>
      </c>
    </row>
    <row r="35" spans="1:54" s="2" customFormat="1" x14ac:dyDescent="0.35">
      <c r="B35" s="3"/>
    </row>
    <row r="36" spans="1:54" x14ac:dyDescent="0.35">
      <c r="A36">
        <v>100</v>
      </c>
      <c r="B36" s="1">
        <v>41075</v>
      </c>
      <c r="C36" t="s">
        <v>143</v>
      </c>
      <c r="I36">
        <v>251.09593189725999</v>
      </c>
      <c r="J36">
        <v>268.37504106581099</v>
      </c>
      <c r="K36">
        <v>273.252698022711</v>
      </c>
      <c r="L36">
        <v>280.84854168017199</v>
      </c>
      <c r="U36">
        <v>181.45579620705601</v>
      </c>
      <c r="V36">
        <v>164.498798584962</v>
      </c>
      <c r="W36">
        <v>159.01327731022599</v>
      </c>
      <c r="X36">
        <v>133.81058859233201</v>
      </c>
      <c r="Y36">
        <v>113.658632347001</v>
      </c>
      <c r="Z36">
        <v>94.555685502180694</v>
      </c>
      <c r="AA36">
        <v>74.841236542007096</v>
      </c>
      <c r="AB36">
        <v>80.555109026184098</v>
      </c>
      <c r="AC36">
        <v>107.612901960025</v>
      </c>
      <c r="AD36">
        <v>118.782917015376</v>
      </c>
      <c r="AK36">
        <v>238.35680820758799</v>
      </c>
      <c r="AL36">
        <v>199.39290227559599</v>
      </c>
      <c r="AM36">
        <v>210.566041063429</v>
      </c>
      <c r="AN36">
        <v>182.74361802007499</v>
      </c>
      <c r="AO36">
        <v>170.50870046049101</v>
      </c>
      <c r="AU36">
        <v>116.535218796127</v>
      </c>
      <c r="AW36">
        <v>163.36700542752499</v>
      </c>
      <c r="AX36">
        <v>146.18280478031201</v>
      </c>
      <c r="AY36">
        <v>105.058492978383</v>
      </c>
      <c r="AZ36">
        <v>166.74211946794912</v>
      </c>
      <c r="BA36">
        <v>164.82316635782951</v>
      </c>
    </row>
    <row r="37" spans="1:54" x14ac:dyDescent="0.35">
      <c r="A37">
        <v>101</v>
      </c>
      <c r="B37" s="1">
        <v>41082</v>
      </c>
      <c r="C37" t="s">
        <v>144</v>
      </c>
      <c r="G37">
        <v>213.68101999051501</v>
      </c>
      <c r="H37">
        <v>224.76636658950301</v>
      </c>
      <c r="I37">
        <v>224.905480072768</v>
      </c>
      <c r="J37">
        <v>247.94980026537701</v>
      </c>
      <c r="K37">
        <v>260.95765453663302</v>
      </c>
      <c r="L37">
        <v>273.42697535782099</v>
      </c>
      <c r="M37">
        <v>273.43210785970803</v>
      </c>
      <c r="S37">
        <v>231.01895211901601</v>
      </c>
      <c r="T37">
        <v>188.36498414704101</v>
      </c>
      <c r="U37">
        <v>173.10643209081701</v>
      </c>
      <c r="V37">
        <v>146.35389995791701</v>
      </c>
      <c r="W37">
        <v>151.98833925299999</v>
      </c>
      <c r="X37">
        <v>127.071796921173</v>
      </c>
      <c r="Y37">
        <v>108.861863060666</v>
      </c>
      <c r="Z37">
        <v>84.655022722081199</v>
      </c>
      <c r="AA37">
        <v>58.9412098230937</v>
      </c>
      <c r="AB37">
        <v>67.564133011142005</v>
      </c>
      <c r="AC37">
        <v>91.185697850370303</v>
      </c>
      <c r="AD37">
        <v>105.20425125557</v>
      </c>
      <c r="AI37">
        <v>189.35066568016501</v>
      </c>
      <c r="AJ37">
        <v>188.51703771365899</v>
      </c>
      <c r="AK37">
        <v>189.338469388645</v>
      </c>
      <c r="AL37">
        <v>176.32065574294501</v>
      </c>
      <c r="AM37">
        <v>184.36803769118799</v>
      </c>
      <c r="AN37">
        <v>166.209798817154</v>
      </c>
      <c r="AO37">
        <v>113.612243691393</v>
      </c>
      <c r="AS37">
        <v>56.830631877159703</v>
      </c>
      <c r="AU37">
        <v>88.565727625704</v>
      </c>
      <c r="AV37">
        <v>68.054491308930395</v>
      </c>
      <c r="AW37">
        <v>143.851851694228</v>
      </c>
      <c r="AX37">
        <v>123.05402436657501</v>
      </c>
      <c r="AY37">
        <v>84.557509113441995</v>
      </c>
      <c r="AZ37">
        <v>157.06459786235624</v>
      </c>
      <c r="BA37">
        <v>155.14564475223659</v>
      </c>
    </row>
    <row r="38" spans="1:54" x14ac:dyDescent="0.35">
      <c r="A38">
        <v>102</v>
      </c>
      <c r="B38" s="1">
        <v>41107</v>
      </c>
      <c r="C38" t="s">
        <v>145</v>
      </c>
      <c r="H38">
        <v>272.97639606675699</v>
      </c>
      <c r="I38">
        <v>278.48141907751699</v>
      </c>
      <c r="U38">
        <v>207.69038521083601</v>
      </c>
      <c r="V38">
        <v>174.01350120837</v>
      </c>
      <c r="W38">
        <v>175.17061794416699</v>
      </c>
      <c r="X38">
        <v>148.486672167227</v>
      </c>
      <c r="Y38">
        <v>139.34376605780099</v>
      </c>
      <c r="Z38">
        <v>122.527348179624</v>
      </c>
      <c r="AA38">
        <v>104.623549009233</v>
      </c>
      <c r="AZ38">
        <v>180.36818388017025</v>
      </c>
      <c r="BA38">
        <v>178.44923077005063</v>
      </c>
    </row>
    <row r="39" spans="1:54" x14ac:dyDescent="0.35">
      <c r="A39">
        <v>103</v>
      </c>
      <c r="B39" s="1">
        <v>41114</v>
      </c>
      <c r="C39" t="s">
        <v>146</v>
      </c>
      <c r="E39">
        <v>196.04575611638001</v>
      </c>
      <c r="F39">
        <v>199.32165512661101</v>
      </c>
      <c r="G39">
        <v>219.577874334993</v>
      </c>
      <c r="H39">
        <v>229.46463564082899</v>
      </c>
      <c r="I39">
        <v>235.37824225139099</v>
      </c>
      <c r="J39">
        <v>253.38005899654999</v>
      </c>
      <c r="K39">
        <v>257.85565439363302</v>
      </c>
      <c r="L39">
        <v>272.40486802131898</v>
      </c>
      <c r="M39">
        <v>274.953588209717</v>
      </c>
      <c r="R39">
        <v>232.45469365523701</v>
      </c>
      <c r="S39">
        <v>229.511175437313</v>
      </c>
      <c r="T39">
        <v>192.10619588752101</v>
      </c>
      <c r="U39">
        <v>174.43700604629001</v>
      </c>
      <c r="V39">
        <v>148.21951611533399</v>
      </c>
      <c r="W39">
        <v>152.072946236327</v>
      </c>
      <c r="X39">
        <v>133.64322303795799</v>
      </c>
      <c r="Y39">
        <v>112.46792348368101</v>
      </c>
      <c r="Z39">
        <v>97.234192504752201</v>
      </c>
      <c r="AA39">
        <v>80.911773252144101</v>
      </c>
      <c r="AG39">
        <v>185.908310231896</v>
      </c>
      <c r="AH39">
        <v>201.95925304203101</v>
      </c>
      <c r="AI39">
        <v>194.755753206115</v>
      </c>
      <c r="AJ39">
        <v>190.76704667134899</v>
      </c>
      <c r="AK39">
        <v>193.25571124743101</v>
      </c>
      <c r="AL39">
        <v>186.15808515458801</v>
      </c>
      <c r="AM39">
        <v>188.153148614277</v>
      </c>
      <c r="AN39">
        <v>174.234076574466</v>
      </c>
      <c r="AO39">
        <v>116.811334582846</v>
      </c>
      <c r="AP39">
        <v>56.353632733036797</v>
      </c>
      <c r="AQ39">
        <v>51.683636826281102</v>
      </c>
      <c r="AU39">
        <v>89.474529682853898</v>
      </c>
      <c r="AV39">
        <v>75.184578875309001</v>
      </c>
      <c r="AW39">
        <v>153.87713264009099</v>
      </c>
      <c r="AX39">
        <v>128.021879640012</v>
      </c>
      <c r="AY39">
        <v>92.884938825146904</v>
      </c>
      <c r="AZ39">
        <v>170.59782935130593</v>
      </c>
      <c r="BA39">
        <v>168.67887624118629</v>
      </c>
    </row>
    <row r="40" spans="1:54" x14ac:dyDescent="0.35">
      <c r="A40">
        <v>104</v>
      </c>
      <c r="B40" s="1">
        <v>41130</v>
      </c>
      <c r="C40" t="s">
        <v>147</v>
      </c>
      <c r="G40">
        <v>239.47985969430499</v>
      </c>
      <c r="H40">
        <v>253.27749980700301</v>
      </c>
      <c r="I40">
        <v>244.56881635960801</v>
      </c>
      <c r="J40">
        <v>277.48080794049798</v>
      </c>
      <c r="K40">
        <v>285.27643656303798</v>
      </c>
      <c r="L40">
        <v>290.77110944370401</v>
      </c>
      <c r="R40">
        <v>235.21870651706601</v>
      </c>
      <c r="S40">
        <v>238.19884011540299</v>
      </c>
      <c r="T40">
        <v>203.12914938092399</v>
      </c>
      <c r="U40">
        <v>186.434573395071</v>
      </c>
      <c r="V40">
        <v>147.359314019534</v>
      </c>
      <c r="W40">
        <v>160.414120900086</v>
      </c>
      <c r="X40">
        <v>141.25841349034701</v>
      </c>
      <c r="Y40">
        <v>128.19139202790501</v>
      </c>
      <c r="Z40">
        <v>107.43430335828801</v>
      </c>
      <c r="AA40">
        <v>98.0784631024585</v>
      </c>
      <c r="AB40">
        <v>100.743203507361</v>
      </c>
      <c r="AC40">
        <v>110.13384517538</v>
      </c>
      <c r="AH40">
        <v>236.10308558854501</v>
      </c>
      <c r="AI40">
        <v>234.34740225358399</v>
      </c>
      <c r="AJ40">
        <v>228.822608379223</v>
      </c>
      <c r="AK40">
        <v>220.64019198305101</v>
      </c>
      <c r="AL40">
        <v>199.15758886314501</v>
      </c>
      <c r="AM40">
        <v>200.61052121358401</v>
      </c>
      <c r="AN40">
        <v>183.332435369899</v>
      </c>
      <c r="AO40">
        <v>146.77838064311501</v>
      </c>
      <c r="AP40">
        <v>95.999474145161599</v>
      </c>
      <c r="AU40">
        <v>112.312424336524</v>
      </c>
      <c r="AV40">
        <v>112.285248854614</v>
      </c>
      <c r="AW40">
        <v>167.940059719782</v>
      </c>
      <c r="AX40">
        <v>156.99733593274101</v>
      </c>
      <c r="AY40">
        <v>102.229091064729</v>
      </c>
      <c r="AZ40">
        <v>182.65639697330244</v>
      </c>
      <c r="BA40">
        <v>180.73744386318282</v>
      </c>
    </row>
    <row r="41" spans="1:54" x14ac:dyDescent="0.35">
      <c r="A41">
        <v>105</v>
      </c>
      <c r="B41" s="1">
        <v>41139</v>
      </c>
      <c r="C41" t="s">
        <v>148</v>
      </c>
      <c r="E41">
        <v>216.74223714643</v>
      </c>
      <c r="F41">
        <v>221.22646352091601</v>
      </c>
      <c r="G41">
        <v>246.45423174211601</v>
      </c>
      <c r="R41">
        <v>237.59965109845501</v>
      </c>
      <c r="S41">
        <v>240.03129250105201</v>
      </c>
      <c r="T41">
        <v>206.72921554937801</v>
      </c>
      <c r="U41">
        <v>191.87148056824901</v>
      </c>
      <c r="V41">
        <v>155.562349373827</v>
      </c>
      <c r="W41">
        <v>154.297752310031</v>
      </c>
      <c r="X41">
        <v>127.493486770449</v>
      </c>
      <c r="AG41">
        <v>194.727276507591</v>
      </c>
      <c r="AH41">
        <v>231.30405258638001</v>
      </c>
      <c r="AI41">
        <v>243.919322414596</v>
      </c>
      <c r="AJ41">
        <v>256.72146947742402</v>
      </c>
      <c r="AK41">
        <v>241.98402765420701</v>
      </c>
      <c r="AL41">
        <v>224.88825274384101</v>
      </c>
      <c r="AM41">
        <v>214.26154150857599</v>
      </c>
      <c r="AN41">
        <v>189.85199809240899</v>
      </c>
      <c r="AO41">
        <v>166.39795409986701</v>
      </c>
      <c r="AP41">
        <v>96.477623575057194</v>
      </c>
      <c r="AQ41">
        <v>75.899954034242199</v>
      </c>
      <c r="AT41">
        <v>56.565707417964099</v>
      </c>
      <c r="AU41">
        <v>134.403428464977</v>
      </c>
      <c r="AV41">
        <v>134.51114330620999</v>
      </c>
      <c r="AW41">
        <v>177.397890223394</v>
      </c>
      <c r="AZ41">
        <v>185.49279210750555</v>
      </c>
      <c r="BA41">
        <v>183.57383899738591</v>
      </c>
      <c r="BB41">
        <f t="array" ref="BB41">AVERAGE(BA36:BA41)</f>
        <v>171.90136683031196</v>
      </c>
    </row>
    <row r="42" spans="1:54" s="2" customFormat="1" x14ac:dyDescent="0.35">
      <c r="B42" s="3"/>
    </row>
    <row r="43" spans="1:54" x14ac:dyDescent="0.35">
      <c r="A43">
        <v>120</v>
      </c>
      <c r="B43" s="1">
        <v>41450</v>
      </c>
      <c r="C43" t="s">
        <v>163</v>
      </c>
      <c r="D43">
        <v>169.13129917339299</v>
      </c>
      <c r="E43">
        <v>236.938594452388</v>
      </c>
      <c r="F43">
        <v>229.189266064104</v>
      </c>
      <c r="G43">
        <v>226.332267596908</v>
      </c>
      <c r="O43">
        <v>210.16592731244199</v>
      </c>
      <c r="P43">
        <v>216.44681434247701</v>
      </c>
      <c r="Q43">
        <v>188.39158897606299</v>
      </c>
      <c r="R43">
        <v>201.37596410953</v>
      </c>
      <c r="S43">
        <v>226.90587932952201</v>
      </c>
      <c r="T43">
        <v>186.14355495829901</v>
      </c>
      <c r="U43">
        <v>169.03564154155799</v>
      </c>
      <c r="V43">
        <v>147.89624476992299</v>
      </c>
      <c r="W43">
        <v>146.50673109636199</v>
      </c>
      <c r="X43">
        <v>108.379700945972</v>
      </c>
      <c r="Y43">
        <v>113.398276933772</v>
      </c>
      <c r="AF43">
        <v>143.427578968338</v>
      </c>
      <c r="AG43">
        <v>188.22934509271599</v>
      </c>
      <c r="AH43">
        <v>236.64632837097301</v>
      </c>
      <c r="AI43">
        <v>243.89415939032099</v>
      </c>
      <c r="AJ43">
        <v>235.67105669636399</v>
      </c>
      <c r="AK43">
        <v>220.38548674616899</v>
      </c>
      <c r="AL43">
        <v>194.34976680762901</v>
      </c>
      <c r="AO43">
        <v>148.40915835964501</v>
      </c>
      <c r="AP43">
        <v>100.002794424499</v>
      </c>
      <c r="AQ43">
        <v>68.552612957330894</v>
      </c>
      <c r="AR43">
        <v>21.928755314584201</v>
      </c>
      <c r="AT43">
        <v>43.493394732825301</v>
      </c>
      <c r="AU43">
        <v>111.68697224612301</v>
      </c>
      <c r="AV43">
        <v>123.53235283135599</v>
      </c>
      <c r="AZ43">
        <v>167.46370739798576</v>
      </c>
      <c r="BA43">
        <v>165.54475428786611</v>
      </c>
    </row>
    <row r="44" spans="1:54" x14ac:dyDescent="0.35">
      <c r="A44">
        <v>121</v>
      </c>
      <c r="B44" s="1">
        <v>41451</v>
      </c>
      <c r="C44" t="s">
        <v>164</v>
      </c>
      <c r="D44">
        <v>155.522702673986</v>
      </c>
      <c r="E44">
        <v>218.92747391428901</v>
      </c>
      <c r="F44">
        <v>220.144787919474</v>
      </c>
      <c r="G44">
        <v>197.06224472518301</v>
      </c>
      <c r="H44">
        <v>198.84399048886601</v>
      </c>
      <c r="I44">
        <v>189.71015351101701</v>
      </c>
      <c r="J44">
        <v>196.136836525924</v>
      </c>
      <c r="K44">
        <v>193.932163091468</v>
      </c>
      <c r="L44">
        <v>214.38670127442501</v>
      </c>
      <c r="M44">
        <v>214.499039539385</v>
      </c>
      <c r="N44">
        <v>187.35213860417201</v>
      </c>
      <c r="O44">
        <v>198.77621955877601</v>
      </c>
      <c r="P44">
        <v>193.806090269745</v>
      </c>
      <c r="Q44">
        <v>178.18020495495401</v>
      </c>
      <c r="R44">
        <v>189.86092581085299</v>
      </c>
      <c r="S44">
        <v>201.594441633782</v>
      </c>
      <c r="T44">
        <v>158.915300971432</v>
      </c>
      <c r="U44">
        <v>142.463073095726</v>
      </c>
      <c r="V44">
        <v>107.139207528074</v>
      </c>
      <c r="W44">
        <v>103.746480809518</v>
      </c>
      <c r="X44">
        <v>94.883768440486705</v>
      </c>
      <c r="Y44">
        <v>124.86462204312301</v>
      </c>
      <c r="Z44">
        <v>103.960359774433</v>
      </c>
      <c r="AA44">
        <v>66.586103339609394</v>
      </c>
      <c r="AB44">
        <v>64.103389306731003</v>
      </c>
      <c r="AC44">
        <v>58.861487429800597</v>
      </c>
      <c r="AD44">
        <v>60.318617989888203</v>
      </c>
      <c r="AG44">
        <v>159.350478046365</v>
      </c>
      <c r="AH44">
        <v>198.22136494896401</v>
      </c>
      <c r="AI44">
        <v>210.92871225892</v>
      </c>
      <c r="AJ44">
        <v>200.60752518695699</v>
      </c>
      <c r="AK44">
        <v>188.54993375644401</v>
      </c>
      <c r="AL44">
        <v>151.477596748797</v>
      </c>
      <c r="AM44">
        <v>137.59005470788799</v>
      </c>
      <c r="AN44">
        <v>115.647292456329</v>
      </c>
      <c r="AO44">
        <v>116.065610297136</v>
      </c>
      <c r="AP44">
        <v>70.675858106275399</v>
      </c>
      <c r="AQ44">
        <v>31.9097303724188</v>
      </c>
      <c r="AU44">
        <v>72.834543992406296</v>
      </c>
      <c r="AV44">
        <v>94.749847158189098</v>
      </c>
      <c r="AW44">
        <v>107.678567724149</v>
      </c>
      <c r="AX44">
        <v>110.866226344284</v>
      </c>
      <c r="AY44">
        <v>114.35675471437401</v>
      </c>
      <c r="AZ44">
        <v>146.88578190802366</v>
      </c>
      <c r="BA44">
        <v>144.96682879790404</v>
      </c>
    </row>
    <row r="45" spans="1:54" x14ac:dyDescent="0.35">
      <c r="A45">
        <v>122</v>
      </c>
      <c r="B45" s="1">
        <v>41474</v>
      </c>
      <c r="C45" t="s">
        <v>165</v>
      </c>
      <c r="D45">
        <v>187.55511129594399</v>
      </c>
      <c r="E45">
        <v>263.53675757657697</v>
      </c>
      <c r="F45">
        <v>263.661396450962</v>
      </c>
      <c r="G45">
        <v>245.619752292366</v>
      </c>
      <c r="H45">
        <v>265.786382440225</v>
      </c>
      <c r="I45">
        <v>281.35351337247403</v>
      </c>
      <c r="J45">
        <v>264.65004147610398</v>
      </c>
      <c r="K45">
        <v>250.44879558908099</v>
      </c>
      <c r="L45">
        <v>263.451122410317</v>
      </c>
      <c r="M45">
        <v>277.14250515915302</v>
      </c>
      <c r="V45">
        <v>210.58285421325701</v>
      </c>
      <c r="W45">
        <v>219.73343112539499</v>
      </c>
      <c r="X45">
        <v>201.82195255737</v>
      </c>
      <c r="Y45">
        <v>185.76930839338701</v>
      </c>
      <c r="AN45">
        <v>185.37679835106499</v>
      </c>
      <c r="AW45">
        <v>172.33735657264</v>
      </c>
      <c r="AX45">
        <v>164.93828126960599</v>
      </c>
      <c r="AY45">
        <v>157.911635821712</v>
      </c>
      <c r="AZ45">
        <v>225.64872202042417</v>
      </c>
      <c r="BA45">
        <v>223.72976891030453</v>
      </c>
    </row>
    <row r="46" spans="1:54" x14ac:dyDescent="0.35">
      <c r="A46">
        <v>123</v>
      </c>
      <c r="B46" s="1">
        <v>41491</v>
      </c>
      <c r="C46" t="s">
        <v>166</v>
      </c>
      <c r="D46">
        <v>161.75319916547201</v>
      </c>
      <c r="E46">
        <v>235.129088189595</v>
      </c>
      <c r="F46">
        <v>229.28792556737</v>
      </c>
      <c r="L46">
        <v>241.206437920448</v>
      </c>
      <c r="M46">
        <v>251.24141039866399</v>
      </c>
      <c r="N46">
        <v>242.683716382293</v>
      </c>
      <c r="O46">
        <v>218.22765118617801</v>
      </c>
      <c r="P46">
        <v>226.73569181897901</v>
      </c>
      <c r="Q46">
        <v>225.24500123196299</v>
      </c>
      <c r="Z46">
        <v>126.098754905828</v>
      </c>
      <c r="AA46">
        <v>91.461978022301096</v>
      </c>
      <c r="AB46">
        <v>89.529429301154096</v>
      </c>
      <c r="AC46">
        <v>115.513762592281</v>
      </c>
      <c r="AD46">
        <v>133.474107753401</v>
      </c>
      <c r="AE46">
        <v>169.79271865320499</v>
      </c>
      <c r="AF46">
        <v>199.23183693145501</v>
      </c>
      <c r="AG46">
        <v>209.80946765599001</v>
      </c>
      <c r="AQ46">
        <v>81.614114291799794</v>
      </c>
      <c r="AR46">
        <v>68.041743679524402</v>
      </c>
      <c r="AS46">
        <v>87.479530315547805</v>
      </c>
      <c r="AT46">
        <v>96.240156109845898</v>
      </c>
      <c r="AZ46">
        <v>166.6570343844426</v>
      </c>
      <c r="BA46">
        <v>164.73808127432295</v>
      </c>
      <c r="BB46">
        <f>AVERAGE(BA43:BA46)</f>
        <v>174.74485831759938</v>
      </c>
    </row>
    <row r="47" spans="1:54" s="2" customFormat="1" x14ac:dyDescent="0.35">
      <c r="B47" s="3"/>
    </row>
    <row r="48" spans="1:54" x14ac:dyDescent="0.35">
      <c r="A48">
        <v>148</v>
      </c>
      <c r="B48" s="1">
        <v>41803</v>
      </c>
      <c r="C48" t="s">
        <v>117</v>
      </c>
      <c r="L48">
        <v>195.597329749567</v>
      </c>
      <c r="M48">
        <v>193.37561383836399</v>
      </c>
      <c r="N48">
        <v>196.017470374992</v>
      </c>
      <c r="Y48">
        <v>99.283744490251905</v>
      </c>
      <c r="Z48">
        <v>88.089643719110896</v>
      </c>
      <c r="AA48">
        <v>71.6966915483126</v>
      </c>
      <c r="AB48">
        <v>100.20755460282901</v>
      </c>
      <c r="AC48">
        <v>145.329730735022</v>
      </c>
      <c r="AD48">
        <v>159.74025512018699</v>
      </c>
      <c r="AE48">
        <v>198.70607244612401</v>
      </c>
      <c r="AF48">
        <v>225.55334493033899</v>
      </c>
      <c r="AG48">
        <v>256.21541812838302</v>
      </c>
      <c r="AH48">
        <v>280.94336520622301</v>
      </c>
      <c r="AI48">
        <v>286.95671707159698</v>
      </c>
      <c r="AJ48">
        <v>274.13388215705902</v>
      </c>
      <c r="AK48">
        <v>229.85561432365199</v>
      </c>
      <c r="AL48">
        <v>173.39788886684499</v>
      </c>
      <c r="AM48">
        <v>158.16351299432401</v>
      </c>
      <c r="AN48">
        <v>137.88255292213699</v>
      </c>
      <c r="AO48">
        <v>175.84811622275799</v>
      </c>
      <c r="AP48">
        <v>143.95883847571699</v>
      </c>
      <c r="AQ48">
        <v>128.411350519124</v>
      </c>
      <c r="AR48">
        <v>99.172362234541595</v>
      </c>
      <c r="AS48">
        <v>115.105335057635</v>
      </c>
      <c r="AT48">
        <v>116.55035737356999</v>
      </c>
      <c r="AU48">
        <v>111.79104973080899</v>
      </c>
      <c r="AV48">
        <v>168.21695940800001</v>
      </c>
      <c r="AW48">
        <v>124.80686449669</v>
      </c>
      <c r="AX48">
        <v>117.09223108098099</v>
      </c>
      <c r="AY48">
        <v>110.91204212808999</v>
      </c>
      <c r="AZ48">
        <v>162.76706366510783</v>
      </c>
      <c r="BA48">
        <v>160.84811055498818</v>
      </c>
    </row>
    <row r="49" spans="1:54" x14ac:dyDescent="0.35">
      <c r="A49">
        <v>149</v>
      </c>
      <c r="B49" s="1">
        <v>41810</v>
      </c>
      <c r="C49" t="s">
        <v>189</v>
      </c>
      <c r="D49">
        <v>116.396893211342</v>
      </c>
      <c r="E49">
        <v>186.29380778958699</v>
      </c>
      <c r="F49">
        <v>189.180740200164</v>
      </c>
      <c r="G49">
        <v>211.674388706185</v>
      </c>
      <c r="H49">
        <v>209.350350640963</v>
      </c>
      <c r="I49">
        <v>207.90806413032499</v>
      </c>
      <c r="J49">
        <v>201.48210815314999</v>
      </c>
      <c r="K49">
        <v>200.78096253802099</v>
      </c>
      <c r="L49">
        <v>212.841504386987</v>
      </c>
      <c r="M49">
        <v>204.810354009994</v>
      </c>
      <c r="N49">
        <v>203.60857130371599</v>
      </c>
      <c r="O49">
        <v>195.26103495923101</v>
      </c>
      <c r="P49">
        <v>193.64940763881901</v>
      </c>
      <c r="Q49">
        <v>175.64124983431401</v>
      </c>
      <c r="R49">
        <v>162.844910955562</v>
      </c>
      <c r="S49">
        <v>167.85637793923499</v>
      </c>
      <c r="T49">
        <v>132.59386541489701</v>
      </c>
      <c r="U49">
        <v>122.512942601452</v>
      </c>
      <c r="V49">
        <v>116.824641383604</v>
      </c>
      <c r="W49">
        <v>126.710251657226</v>
      </c>
      <c r="X49">
        <v>117.93835904757699</v>
      </c>
      <c r="Y49">
        <v>116.8053913684</v>
      </c>
      <c r="Z49">
        <v>104.695165786126</v>
      </c>
      <c r="AA49">
        <v>82.190058639227502</v>
      </c>
      <c r="AB49">
        <v>111.568784593705</v>
      </c>
      <c r="AC49">
        <v>161.75149579290201</v>
      </c>
      <c r="AD49">
        <v>170.34507431605601</v>
      </c>
      <c r="AE49">
        <v>202.45216731630001</v>
      </c>
      <c r="AF49">
        <v>242.13159102308401</v>
      </c>
      <c r="AG49">
        <v>276.76497883189501</v>
      </c>
      <c r="AH49">
        <v>307.30224435376499</v>
      </c>
      <c r="AI49">
        <v>309.03017530388502</v>
      </c>
      <c r="AJ49">
        <v>300.46140988488298</v>
      </c>
      <c r="AK49">
        <v>260.07027901405002</v>
      </c>
      <c r="AL49">
        <v>194.25554508254999</v>
      </c>
      <c r="AM49">
        <v>165.25676106975999</v>
      </c>
      <c r="AN49">
        <v>149.425776205722</v>
      </c>
      <c r="AO49">
        <v>205.87210420177601</v>
      </c>
      <c r="AP49">
        <v>173.738647972249</v>
      </c>
      <c r="AQ49">
        <v>144.23737603767901</v>
      </c>
      <c r="AR49">
        <v>115.426046769192</v>
      </c>
      <c r="AS49">
        <v>122.566993410846</v>
      </c>
      <c r="AT49">
        <v>137.28935998567201</v>
      </c>
      <c r="AU49">
        <v>145.00338272109599</v>
      </c>
      <c r="AV49">
        <v>187.67075939740701</v>
      </c>
      <c r="AW49">
        <v>132.14460449045501</v>
      </c>
      <c r="AX49">
        <v>124.60223705099099</v>
      </c>
      <c r="AY49">
        <v>132.305589924575</v>
      </c>
      <c r="AZ49">
        <v>175.65676639680416</v>
      </c>
      <c r="BA49">
        <v>173.73781328668451</v>
      </c>
    </row>
    <row r="50" spans="1:54" x14ac:dyDescent="0.35">
      <c r="A50">
        <v>150</v>
      </c>
      <c r="B50" s="1">
        <v>41818</v>
      </c>
      <c r="C50" t="s">
        <v>190</v>
      </c>
      <c r="D50">
        <v>109.546264638473</v>
      </c>
      <c r="E50">
        <v>178.083613751831</v>
      </c>
      <c r="F50">
        <v>181.71966822011399</v>
      </c>
      <c r="G50">
        <v>209.98162039541899</v>
      </c>
      <c r="H50">
        <v>210.402252291141</v>
      </c>
      <c r="I50">
        <v>200.92784948682299</v>
      </c>
      <c r="J50">
        <v>197.41756083431201</v>
      </c>
      <c r="K50">
        <v>193.38197347566199</v>
      </c>
      <c r="O50">
        <v>178.65841851115599</v>
      </c>
      <c r="P50">
        <v>176.08233968612001</v>
      </c>
      <c r="Q50">
        <v>159.75927637066599</v>
      </c>
      <c r="R50">
        <v>151.38661182009201</v>
      </c>
      <c r="S50">
        <v>162.01467208354401</v>
      </c>
      <c r="T50">
        <v>128.214796590037</v>
      </c>
      <c r="U50">
        <v>117.13988960489699</v>
      </c>
      <c r="V50">
        <v>110.5825785302</v>
      </c>
      <c r="W50">
        <v>121.203911493135</v>
      </c>
      <c r="X50">
        <v>112.58278136852</v>
      </c>
      <c r="Y50">
        <v>109.940478983202</v>
      </c>
      <c r="AD50">
        <v>151.753327882077</v>
      </c>
      <c r="AE50">
        <v>169.25686937127901</v>
      </c>
      <c r="AF50">
        <v>191.39376430981801</v>
      </c>
      <c r="AG50">
        <v>257.40331983495702</v>
      </c>
      <c r="AH50">
        <v>296.12444976701499</v>
      </c>
      <c r="AI50">
        <v>288.719889890101</v>
      </c>
      <c r="AJ50">
        <v>288.36748603545902</v>
      </c>
      <c r="AK50">
        <v>231.32469139032699</v>
      </c>
      <c r="AL50">
        <v>182.03966112878001</v>
      </c>
      <c r="AM50">
        <v>155.70396280999299</v>
      </c>
      <c r="AN50">
        <v>127.40504454189499</v>
      </c>
      <c r="AO50">
        <v>186.14623524773401</v>
      </c>
      <c r="AP50">
        <v>161.55287057001601</v>
      </c>
      <c r="AQ50">
        <v>127.967928829009</v>
      </c>
      <c r="AR50">
        <v>60.606089036653401</v>
      </c>
      <c r="AS50">
        <v>101.249871226479</v>
      </c>
      <c r="AT50">
        <v>115.296915856662</v>
      </c>
      <c r="AU50">
        <v>103.686906299044</v>
      </c>
      <c r="AV50">
        <v>178.718372447924</v>
      </c>
      <c r="AW50">
        <v>117.285913332455</v>
      </c>
      <c r="AX50">
        <v>113.399747883777</v>
      </c>
      <c r="AY50">
        <v>105.17925739555</v>
      </c>
      <c r="AZ50">
        <v>163.89290568834994</v>
      </c>
      <c r="BA50">
        <v>161.9739525782303</v>
      </c>
    </row>
    <row r="51" spans="1:54" x14ac:dyDescent="0.35">
      <c r="A51">
        <v>151</v>
      </c>
      <c r="B51" s="1">
        <v>41819</v>
      </c>
      <c r="C51" t="s">
        <v>191</v>
      </c>
      <c r="D51">
        <v>100.951280486569</v>
      </c>
      <c r="E51">
        <v>171.868551783198</v>
      </c>
      <c r="F51">
        <v>174.465125341473</v>
      </c>
      <c r="G51">
        <v>195.610031656237</v>
      </c>
      <c r="H51">
        <v>195.27486017598801</v>
      </c>
      <c r="I51">
        <v>188.93376165985799</v>
      </c>
      <c r="J51">
        <v>185.621734119715</v>
      </c>
      <c r="K51">
        <v>182.60926897017299</v>
      </c>
      <c r="L51">
        <v>195.769828330281</v>
      </c>
      <c r="M51">
        <v>192.67081358693099</v>
      </c>
      <c r="N51">
        <v>188.94503265046399</v>
      </c>
      <c r="O51">
        <v>178.32016196598499</v>
      </c>
      <c r="P51">
        <v>169.98340397076399</v>
      </c>
      <c r="Q51">
        <v>158.23133003694301</v>
      </c>
      <c r="R51">
        <v>146.53768628467199</v>
      </c>
      <c r="S51">
        <v>148.69049668556201</v>
      </c>
      <c r="T51">
        <v>108.403293870327</v>
      </c>
      <c r="U51">
        <v>101.12523311142201</v>
      </c>
      <c r="V51">
        <v>92.092966596976396</v>
      </c>
      <c r="W51">
        <v>106.20440141814299</v>
      </c>
      <c r="X51">
        <v>101.697189575531</v>
      </c>
      <c r="Y51">
        <v>92.471765287313104</v>
      </c>
      <c r="Z51">
        <v>77.823444197427904</v>
      </c>
      <c r="AA51">
        <v>55.351533306781299</v>
      </c>
      <c r="AB51">
        <v>88.795518573202202</v>
      </c>
      <c r="AC51">
        <v>133.86367643062599</v>
      </c>
      <c r="AD51">
        <v>147.99358435199099</v>
      </c>
      <c r="AE51">
        <v>174.61408754603499</v>
      </c>
      <c r="AL51">
        <v>167.892285684585</v>
      </c>
      <c r="AM51">
        <v>144.816759118487</v>
      </c>
      <c r="AN51">
        <v>123.85638526366201</v>
      </c>
      <c r="AS51">
        <v>92.440214497615798</v>
      </c>
      <c r="AW51">
        <v>119.79751592037</v>
      </c>
      <c r="AX51">
        <v>112.97890006978901</v>
      </c>
      <c r="AY51">
        <v>106.94190331155799</v>
      </c>
      <c r="AZ51">
        <v>140.67554359533301</v>
      </c>
      <c r="BA51">
        <v>138.75659048521339</v>
      </c>
    </row>
    <row r="52" spans="1:54" x14ac:dyDescent="0.35">
      <c r="A52">
        <v>152</v>
      </c>
      <c r="B52" s="1">
        <v>41827</v>
      </c>
      <c r="C52" t="s">
        <v>192</v>
      </c>
      <c r="E52">
        <v>209.033395240445</v>
      </c>
      <c r="F52">
        <v>217.54185011646999</v>
      </c>
      <c r="G52">
        <v>239.66604833795299</v>
      </c>
      <c r="H52">
        <v>238.729929619133</v>
      </c>
      <c r="I52">
        <v>233.59227315945699</v>
      </c>
      <c r="J52">
        <v>229.05576269718</v>
      </c>
      <c r="K52">
        <v>226.16407912763901</v>
      </c>
      <c r="Q52">
        <v>197.13115968458499</v>
      </c>
      <c r="R52">
        <v>191.222746420915</v>
      </c>
      <c r="S52">
        <v>192.91093473183301</v>
      </c>
      <c r="T52">
        <v>141.692062780345</v>
      </c>
      <c r="U52">
        <v>133.41863956908799</v>
      </c>
      <c r="V52">
        <v>131.49994415511699</v>
      </c>
      <c r="W52">
        <v>147.40041479424599</v>
      </c>
      <c r="X52">
        <v>136.00464861271999</v>
      </c>
      <c r="Y52">
        <v>129.19901910252801</v>
      </c>
      <c r="AN52">
        <v>160.128529778862</v>
      </c>
      <c r="AW52">
        <v>144.36537702256999</v>
      </c>
      <c r="AX52">
        <v>129.845013571241</v>
      </c>
      <c r="AZ52">
        <v>180.4527278169646</v>
      </c>
      <c r="BA52">
        <v>178.53377470684495</v>
      </c>
    </row>
    <row r="53" spans="1:54" x14ac:dyDescent="0.35">
      <c r="A53">
        <v>153</v>
      </c>
      <c r="B53" s="1">
        <v>41842</v>
      </c>
      <c r="C53" t="s">
        <v>193</v>
      </c>
      <c r="D53">
        <v>162.31860713566999</v>
      </c>
      <c r="E53">
        <v>220.800704697996</v>
      </c>
      <c r="F53">
        <v>231.60262403980599</v>
      </c>
      <c r="G53">
        <v>253.284621378265</v>
      </c>
      <c r="H53">
        <v>251.32318559550001</v>
      </c>
      <c r="I53">
        <v>245.70037094699799</v>
      </c>
      <c r="J53">
        <v>241.686756070744</v>
      </c>
      <c r="K53">
        <v>252.22293452594201</v>
      </c>
      <c r="L53">
        <v>260.78144200802598</v>
      </c>
      <c r="M53">
        <v>248.06891521464701</v>
      </c>
      <c r="N53">
        <v>241.87940461803601</v>
      </c>
      <c r="O53">
        <v>231.605473827704</v>
      </c>
      <c r="P53">
        <v>219.466848352466</v>
      </c>
      <c r="Q53">
        <v>188.60418318363099</v>
      </c>
      <c r="R53">
        <v>188.923845447676</v>
      </c>
      <c r="S53">
        <v>191.81259788249599</v>
      </c>
      <c r="T53">
        <v>154.57960890351299</v>
      </c>
      <c r="U53">
        <v>144.87208320783901</v>
      </c>
      <c r="V53">
        <v>153.92893239396699</v>
      </c>
      <c r="W53">
        <v>176.41854050223401</v>
      </c>
      <c r="X53">
        <v>146.807123307794</v>
      </c>
      <c r="Y53">
        <v>140.80697121689801</v>
      </c>
      <c r="Z53">
        <v>127.65179242292</v>
      </c>
      <c r="AA53">
        <v>111.48031995672299</v>
      </c>
      <c r="AB53">
        <v>154.776708436712</v>
      </c>
      <c r="AC53">
        <v>210.50805275913399</v>
      </c>
      <c r="AD53">
        <v>208.868462222522</v>
      </c>
      <c r="AE53">
        <v>244.39051046807199</v>
      </c>
      <c r="AF53">
        <v>274.19548265920798</v>
      </c>
      <c r="AG53">
        <v>286.019738269551</v>
      </c>
      <c r="AH53">
        <v>324.92518391279998</v>
      </c>
      <c r="AI53">
        <v>332.17773475142002</v>
      </c>
      <c r="AJ53">
        <v>342.23192366681701</v>
      </c>
      <c r="AK53">
        <v>309.44541359141698</v>
      </c>
      <c r="AL53">
        <v>269.46439930545898</v>
      </c>
      <c r="AM53">
        <v>220.92979505228399</v>
      </c>
      <c r="AN53">
        <v>174.789122959954</v>
      </c>
      <c r="AO53">
        <v>253.35770160574501</v>
      </c>
      <c r="AP53">
        <v>184.28907028618301</v>
      </c>
      <c r="AQ53">
        <v>167.94543902817901</v>
      </c>
      <c r="AR53">
        <v>156.95444053336101</v>
      </c>
      <c r="AS53">
        <v>167.11913412319399</v>
      </c>
      <c r="AT53">
        <v>161.41691514648599</v>
      </c>
      <c r="AU53">
        <v>195.26764055639001</v>
      </c>
      <c r="AV53">
        <v>221.924720958693</v>
      </c>
      <c r="AW53">
        <v>153.685536803117</v>
      </c>
      <c r="AX53">
        <v>149.26697684901501</v>
      </c>
      <c r="AY53">
        <v>153.229840216501</v>
      </c>
      <c r="AZ53">
        <v>210.4959964791606</v>
      </c>
      <c r="BA53">
        <v>208.57704336904095</v>
      </c>
    </row>
    <row r="54" spans="1:54" x14ac:dyDescent="0.35">
      <c r="A54">
        <v>154</v>
      </c>
      <c r="B54" s="1">
        <v>41843</v>
      </c>
      <c r="C54" t="s">
        <v>194</v>
      </c>
      <c r="G54">
        <v>266.23385701540502</v>
      </c>
      <c r="H54">
        <v>265.15723427805398</v>
      </c>
      <c r="I54">
        <v>260.48769683619798</v>
      </c>
      <c r="J54">
        <v>254.07811074482501</v>
      </c>
      <c r="K54">
        <v>252.54036895835199</v>
      </c>
      <c r="L54">
        <v>265.303229032959</v>
      </c>
      <c r="R54">
        <v>203.90051043333801</v>
      </c>
      <c r="S54">
        <v>199.25553646140401</v>
      </c>
      <c r="T54">
        <v>161.04036027909001</v>
      </c>
      <c r="U54">
        <v>151.29493577524499</v>
      </c>
      <c r="V54">
        <v>155.13632463210999</v>
      </c>
      <c r="W54">
        <v>171.39247894426401</v>
      </c>
      <c r="X54">
        <v>158.341169964123</v>
      </c>
      <c r="Y54">
        <v>149.50826606584599</v>
      </c>
      <c r="Z54">
        <v>133.398635506201</v>
      </c>
      <c r="AG54">
        <v>308.93556225277899</v>
      </c>
      <c r="AH54">
        <v>331.634297945041</v>
      </c>
      <c r="AI54">
        <v>349.024092786918</v>
      </c>
      <c r="AJ54">
        <v>352.54228582904</v>
      </c>
      <c r="AK54">
        <v>318.50939874981498</v>
      </c>
      <c r="AL54">
        <v>266.33969650655303</v>
      </c>
      <c r="AM54">
        <v>217.95887381249801</v>
      </c>
      <c r="AN54">
        <v>170.39033094725499</v>
      </c>
      <c r="AO54">
        <v>255.100887962532</v>
      </c>
      <c r="AP54">
        <v>195.146216641054</v>
      </c>
      <c r="AQ54">
        <v>178.629115888531</v>
      </c>
      <c r="AU54">
        <v>197.54046792066401</v>
      </c>
      <c r="AV54">
        <v>227.84964464842099</v>
      </c>
      <c r="AW54">
        <v>151.80784068830101</v>
      </c>
      <c r="AX54">
        <v>143.06251958856399</v>
      </c>
      <c r="AY54">
        <v>143.136475288464</v>
      </c>
      <c r="AZ54">
        <v>221.11859427044661</v>
      </c>
      <c r="BA54">
        <v>219.19964116032696</v>
      </c>
    </row>
    <row r="55" spans="1:54" x14ac:dyDescent="0.35">
      <c r="A55">
        <v>155</v>
      </c>
      <c r="B55" s="1">
        <v>41851</v>
      </c>
      <c r="C55" t="s">
        <v>195</v>
      </c>
      <c r="D55">
        <v>108.13612301916601</v>
      </c>
      <c r="E55">
        <v>178.06819714765101</v>
      </c>
      <c r="F55">
        <v>179.91751023978</v>
      </c>
      <c r="G55">
        <v>202.81944758871001</v>
      </c>
      <c r="H55">
        <v>203.21492797114999</v>
      </c>
      <c r="I55">
        <v>199.45792646055</v>
      </c>
      <c r="J55">
        <v>197.18220195713999</v>
      </c>
      <c r="K55">
        <v>192.56423242141199</v>
      </c>
      <c r="L55">
        <v>204.796573552643</v>
      </c>
      <c r="M55">
        <v>196.927803379191</v>
      </c>
      <c r="N55">
        <v>194.97459054521599</v>
      </c>
      <c r="O55">
        <v>178.33423462682799</v>
      </c>
      <c r="P55">
        <v>171.84123730366099</v>
      </c>
      <c r="Q55">
        <v>151.62018339091699</v>
      </c>
      <c r="R55">
        <v>140.19737040727</v>
      </c>
      <c r="S55">
        <v>148.80427002273899</v>
      </c>
      <c r="T55">
        <v>111.28867565710399</v>
      </c>
      <c r="U55">
        <v>105.597246004132</v>
      </c>
      <c r="V55">
        <v>105.444775727584</v>
      </c>
      <c r="W55">
        <v>112.01444817517201</v>
      </c>
      <c r="X55">
        <v>105.838612367501</v>
      </c>
      <c r="Y55">
        <v>103.659796801819</v>
      </c>
      <c r="Z55">
        <v>81.130221504449906</v>
      </c>
      <c r="AA55">
        <v>69.689220684881704</v>
      </c>
      <c r="AB55">
        <v>97.470301605632599</v>
      </c>
      <c r="AC55">
        <v>136.23029599966699</v>
      </c>
      <c r="AD55">
        <v>151.35171803350701</v>
      </c>
      <c r="AE55">
        <v>185.762300794049</v>
      </c>
      <c r="AF55">
        <v>222.22458507354</v>
      </c>
      <c r="AG55">
        <v>251.498773393909</v>
      </c>
      <c r="AH55">
        <v>274.10755500497902</v>
      </c>
      <c r="AI55">
        <v>282.31671438497398</v>
      </c>
      <c r="AJ55">
        <v>280.43233922281598</v>
      </c>
      <c r="AK55">
        <v>243.49661527949601</v>
      </c>
      <c r="AL55">
        <v>187.89156056123699</v>
      </c>
      <c r="AM55">
        <v>149.13636665715799</v>
      </c>
      <c r="AN55">
        <v>126.863092589752</v>
      </c>
      <c r="AO55">
        <v>189.54495265963399</v>
      </c>
      <c r="AP55">
        <v>138.73549080452199</v>
      </c>
      <c r="AQ55">
        <v>116.204440427527</v>
      </c>
      <c r="AR55">
        <v>92.668926926554605</v>
      </c>
      <c r="AS55">
        <v>109.102382487768</v>
      </c>
      <c r="AT55">
        <v>113.355867657887</v>
      </c>
      <c r="AU55">
        <v>125.833145816871</v>
      </c>
      <c r="AV55">
        <v>164.40075028297801</v>
      </c>
      <c r="AW55">
        <v>119.640032173035</v>
      </c>
      <c r="AX55">
        <v>116.31870760829401</v>
      </c>
      <c r="AY55">
        <v>110.74278333194501</v>
      </c>
      <c r="AZ55">
        <v>158.93436511946666</v>
      </c>
      <c r="BA55">
        <v>157.01541200934702</v>
      </c>
    </row>
    <row r="56" spans="1:54" x14ac:dyDescent="0.35">
      <c r="A56">
        <v>156</v>
      </c>
      <c r="B56" s="1">
        <v>41858</v>
      </c>
      <c r="C56" t="s">
        <v>196</v>
      </c>
      <c r="D56">
        <v>152.30603069265001</v>
      </c>
      <c r="E56">
        <v>222.70474364171801</v>
      </c>
      <c r="F56">
        <v>224.946493519039</v>
      </c>
      <c r="G56">
        <v>242.52627621382899</v>
      </c>
      <c r="H56">
        <v>253.07823351313399</v>
      </c>
      <c r="I56">
        <v>239.63560247391499</v>
      </c>
      <c r="J56">
        <v>241.81510320395</v>
      </c>
      <c r="K56">
        <v>237.21138147916199</v>
      </c>
      <c r="L56">
        <v>250.50728654167699</v>
      </c>
      <c r="M56">
        <v>245.94646870913701</v>
      </c>
      <c r="N56">
        <v>236.348090299413</v>
      </c>
      <c r="O56">
        <v>221.54991737252499</v>
      </c>
      <c r="P56">
        <v>218.58674692005999</v>
      </c>
      <c r="Q56">
        <v>189.291283598148</v>
      </c>
      <c r="R56">
        <v>184.42878380224599</v>
      </c>
      <c r="S56">
        <v>188.30784223522599</v>
      </c>
      <c r="T56">
        <v>155.50509370178901</v>
      </c>
      <c r="U56">
        <v>143.50134037927899</v>
      </c>
      <c r="V56">
        <v>145.91812907132399</v>
      </c>
      <c r="W56">
        <v>160.60216373395701</v>
      </c>
      <c r="X56">
        <v>137.89654566526099</v>
      </c>
      <c r="Y56">
        <v>125.374610515695</v>
      </c>
      <c r="Z56">
        <v>110.19409325551599</v>
      </c>
      <c r="AA56">
        <v>97.039861666745097</v>
      </c>
      <c r="AB56">
        <v>147.79392402742499</v>
      </c>
      <c r="AC56">
        <v>186.616075883989</v>
      </c>
      <c r="AD56">
        <v>203.304649969889</v>
      </c>
      <c r="AE56">
        <v>228.17458356294</v>
      </c>
      <c r="AF56">
        <v>265.371506673179</v>
      </c>
      <c r="AG56">
        <v>284.189556454512</v>
      </c>
      <c r="AH56">
        <v>310.02967518791002</v>
      </c>
      <c r="AM56">
        <v>213.32294976300099</v>
      </c>
      <c r="AN56">
        <v>178.26615310605899</v>
      </c>
      <c r="AP56">
        <v>170.55670425872299</v>
      </c>
      <c r="AQ56">
        <v>154.54813974090999</v>
      </c>
      <c r="AR56">
        <v>135.775014149513</v>
      </c>
      <c r="AS56">
        <v>154.702264311921</v>
      </c>
      <c r="AT56">
        <v>150.91565073658799</v>
      </c>
      <c r="AW56">
        <v>149.536907784047</v>
      </c>
      <c r="AX56">
        <v>133.585524774335</v>
      </c>
      <c r="AY56">
        <v>139.491782402604</v>
      </c>
      <c r="AZ56">
        <v>191.00983378031566</v>
      </c>
      <c r="BA56">
        <v>189.09088067019604</v>
      </c>
    </row>
    <row r="57" spans="1:54" x14ac:dyDescent="0.35">
      <c r="A57">
        <v>157</v>
      </c>
      <c r="B57" s="1">
        <v>41866</v>
      </c>
      <c r="C57" t="s">
        <v>197</v>
      </c>
      <c r="H57">
        <v>218.091868543912</v>
      </c>
      <c r="I57">
        <v>209.83442313355999</v>
      </c>
      <c r="J57">
        <v>208.78465457062401</v>
      </c>
      <c r="K57">
        <v>209.08220615747101</v>
      </c>
      <c r="L57">
        <v>222.315875540283</v>
      </c>
      <c r="M57">
        <v>220.24025530954199</v>
      </c>
      <c r="N57">
        <v>210.87082238308801</v>
      </c>
      <c r="O57">
        <v>201.33140505875701</v>
      </c>
      <c r="P57">
        <v>189.82243278377399</v>
      </c>
      <c r="T57">
        <v>122.85060506840399</v>
      </c>
      <c r="U57">
        <v>115.932173118294</v>
      </c>
      <c r="V57">
        <v>101.463043666781</v>
      </c>
      <c r="W57">
        <v>110.899744340092</v>
      </c>
      <c r="X57">
        <v>100.05755360064801</v>
      </c>
      <c r="Y57">
        <v>95.344834524096299</v>
      </c>
      <c r="Z57">
        <v>98.582718340073498</v>
      </c>
      <c r="AA57">
        <v>69.243840642194698</v>
      </c>
      <c r="AB57">
        <v>100.884262560457</v>
      </c>
      <c r="AC57">
        <v>133.09142427741801</v>
      </c>
      <c r="AD57">
        <v>148.69304652732399</v>
      </c>
      <c r="AE57">
        <v>183.688263051381</v>
      </c>
      <c r="AJ57">
        <v>289.36090427461698</v>
      </c>
      <c r="AK57">
        <v>254.623417621969</v>
      </c>
      <c r="AL57">
        <v>180.523801375299</v>
      </c>
      <c r="AM57">
        <v>149.320948249374</v>
      </c>
      <c r="AN57">
        <v>117.757925844365</v>
      </c>
      <c r="AO57">
        <v>195.14668730346301</v>
      </c>
      <c r="AR57">
        <v>94.963623978556498</v>
      </c>
      <c r="AS57">
        <v>107.15035968212401</v>
      </c>
      <c r="AU57">
        <v>134.639996998508</v>
      </c>
      <c r="AV57">
        <v>179.08823495488801</v>
      </c>
      <c r="AW57">
        <v>106.874181904984</v>
      </c>
      <c r="AX57">
        <v>104.77347507641799</v>
      </c>
      <c r="AY57">
        <v>96.477570395099406</v>
      </c>
      <c r="AZ57">
        <v>155.34725237817179</v>
      </c>
      <c r="BA57">
        <v>153.42829926805217</v>
      </c>
      <c r="BB57">
        <f>AVERAGE(BA48:BA57)</f>
        <v>174.11615180889245</v>
      </c>
    </row>
    <row r="58" spans="1:54" s="2" customFormat="1" x14ac:dyDescent="0.35">
      <c r="B58" s="3"/>
    </row>
    <row r="59" spans="1:54" x14ac:dyDescent="0.35">
      <c r="A59">
        <v>180</v>
      </c>
      <c r="B59" s="1">
        <v>42162</v>
      </c>
      <c r="C59" t="s">
        <v>212</v>
      </c>
      <c r="D59">
        <v>95.979344284030205</v>
      </c>
      <c r="E59">
        <v>161.98827154961501</v>
      </c>
      <c r="F59">
        <v>170.65452211978001</v>
      </c>
      <c r="G59">
        <v>191.89457248302401</v>
      </c>
      <c r="H59">
        <v>187.06645788283299</v>
      </c>
      <c r="I59">
        <v>168.913027670508</v>
      </c>
      <c r="J59">
        <v>165.89675680368001</v>
      </c>
      <c r="K59">
        <v>157.169841241375</v>
      </c>
      <c r="L59">
        <v>159.60387433163899</v>
      </c>
      <c r="M59">
        <v>149.80521081637801</v>
      </c>
      <c r="N59">
        <v>140.57902641814101</v>
      </c>
      <c r="O59">
        <v>122.917589635038</v>
      </c>
      <c r="P59">
        <v>121.127829234739</v>
      </c>
      <c r="Q59">
        <v>103.45258745791099</v>
      </c>
      <c r="R59">
        <v>106.542611154906</v>
      </c>
      <c r="S59">
        <v>126.506726886072</v>
      </c>
      <c r="T59">
        <v>107.73052931777301</v>
      </c>
      <c r="U59">
        <v>102.457032935246</v>
      </c>
      <c r="V59">
        <v>99.325242976209395</v>
      </c>
      <c r="W59">
        <v>117.46269473725501</v>
      </c>
      <c r="X59">
        <v>117.191538282287</v>
      </c>
      <c r="Y59">
        <v>126.58369552739499</v>
      </c>
      <c r="Z59">
        <v>112.596201576816</v>
      </c>
      <c r="AA59">
        <v>107.008404739892</v>
      </c>
      <c r="AB59">
        <v>155.110883920379</v>
      </c>
      <c r="AC59">
        <v>240.973042053283</v>
      </c>
      <c r="AD59">
        <v>252.294405388353</v>
      </c>
      <c r="AE59">
        <v>224.06424276477799</v>
      </c>
      <c r="AF59">
        <v>214.07970830950001</v>
      </c>
      <c r="AM59">
        <v>135.725968577624</v>
      </c>
      <c r="AN59">
        <v>99.410986247294403</v>
      </c>
      <c r="AR59">
        <v>107.34931610692</v>
      </c>
      <c r="AS59">
        <v>187.694261097794</v>
      </c>
      <c r="AT59">
        <v>94.560244108836798</v>
      </c>
      <c r="AW59">
        <v>84.3032878033939</v>
      </c>
      <c r="AX59">
        <v>79.382909397090003</v>
      </c>
      <c r="AY59">
        <v>74.236865659754599</v>
      </c>
      <c r="AZ59">
        <v>139.71999220263629</v>
      </c>
      <c r="BA59">
        <v>137.80103909251665</v>
      </c>
    </row>
    <row r="60" spans="1:54" x14ac:dyDescent="0.35">
      <c r="A60">
        <v>181</v>
      </c>
      <c r="B60" s="1">
        <v>42186</v>
      </c>
      <c r="C60" t="s">
        <v>220</v>
      </c>
      <c r="D60">
        <v>133.046012215871</v>
      </c>
      <c r="E60">
        <v>195.36074020377799</v>
      </c>
      <c r="F60">
        <v>207.76641459322099</v>
      </c>
      <c r="G60">
        <v>234.53071606387701</v>
      </c>
      <c r="H60">
        <v>237.86136446274301</v>
      </c>
      <c r="I60">
        <v>216.44491376936901</v>
      </c>
      <c r="J60">
        <v>209.36992970171499</v>
      </c>
      <c r="N60">
        <v>171.827236317033</v>
      </c>
      <c r="O60">
        <v>162.158289621948</v>
      </c>
      <c r="P60">
        <v>155.87305823660401</v>
      </c>
      <c r="Q60">
        <v>139.78899198576801</v>
      </c>
      <c r="R60">
        <v>156.32047347846901</v>
      </c>
      <c r="S60">
        <v>166.03175754483701</v>
      </c>
      <c r="T60">
        <v>135.05767515976899</v>
      </c>
      <c r="U60">
        <v>129.67314963720401</v>
      </c>
      <c r="V60">
        <v>129.06674771943</v>
      </c>
      <c r="W60">
        <v>148.982236124829</v>
      </c>
      <c r="X60">
        <v>153.163603938975</v>
      </c>
      <c r="AB60">
        <v>182.40069982405601</v>
      </c>
      <c r="AC60">
        <v>281.28813458794701</v>
      </c>
      <c r="AD60">
        <v>301.27496450809099</v>
      </c>
      <c r="AH60">
        <v>285.48069315957503</v>
      </c>
      <c r="AI60">
        <v>287.285831213368</v>
      </c>
      <c r="AJ60">
        <v>298.08521858693302</v>
      </c>
      <c r="AK60">
        <v>268.46611753699102</v>
      </c>
      <c r="AL60">
        <v>224.05395791761899</v>
      </c>
      <c r="AM60">
        <v>181.44797262778701</v>
      </c>
      <c r="AN60">
        <v>136.588780739485</v>
      </c>
      <c r="AO60">
        <v>205.97582318148099</v>
      </c>
      <c r="AP60">
        <v>143.29605348391999</v>
      </c>
      <c r="AS60">
        <v>246.44457480379501</v>
      </c>
      <c r="AU60">
        <v>151.50297513798799</v>
      </c>
      <c r="AV60">
        <v>181.21447387003599</v>
      </c>
      <c r="AW60">
        <v>123.690598165868</v>
      </c>
      <c r="AZ60">
        <v>193.55353470942296</v>
      </c>
      <c r="BA60">
        <v>191.63458159930332</v>
      </c>
    </row>
    <row r="61" spans="1:54" x14ac:dyDescent="0.35">
      <c r="A61">
        <v>182</v>
      </c>
      <c r="B61" s="1">
        <v>42202</v>
      </c>
      <c r="C61" t="s">
        <v>221</v>
      </c>
      <c r="D61">
        <v>112.26911916634</v>
      </c>
      <c r="E61">
        <v>182.69043909195901</v>
      </c>
      <c r="F61">
        <v>191.25371849488201</v>
      </c>
      <c r="G61">
        <v>210.01683720566999</v>
      </c>
      <c r="H61">
        <v>208.93887529367001</v>
      </c>
      <c r="I61">
        <v>191.883334473974</v>
      </c>
      <c r="M61">
        <v>164.88051823489201</v>
      </c>
      <c r="N61">
        <v>155.691218790611</v>
      </c>
      <c r="O61">
        <v>137.103702590278</v>
      </c>
      <c r="P61">
        <v>135.026912109954</v>
      </c>
      <c r="Q61">
        <v>125.965311912983</v>
      </c>
      <c r="R61">
        <v>127.29858919640699</v>
      </c>
      <c r="S61">
        <v>136.627387786165</v>
      </c>
      <c r="T61">
        <v>111.30088535709299</v>
      </c>
      <c r="U61">
        <v>113.32410827971199</v>
      </c>
      <c r="V61">
        <v>113.19744042086</v>
      </c>
      <c r="AB61">
        <v>134.397120842031</v>
      </c>
      <c r="AC61">
        <v>218.800397806577</v>
      </c>
      <c r="AD61">
        <v>247.95917515420999</v>
      </c>
      <c r="AE61">
        <v>262.35645618495698</v>
      </c>
      <c r="AF61">
        <v>266.07595561641102</v>
      </c>
      <c r="AG61">
        <v>272.208853397528</v>
      </c>
      <c r="AH61">
        <v>277.36915453765198</v>
      </c>
      <c r="AI61">
        <v>262.47774297326401</v>
      </c>
      <c r="AJ61">
        <v>264.55233449333201</v>
      </c>
      <c r="AK61">
        <v>238.42424052205101</v>
      </c>
      <c r="AL61">
        <v>191.578687937056</v>
      </c>
      <c r="AM61">
        <v>153.05177487686399</v>
      </c>
      <c r="AO61">
        <v>177.124157272579</v>
      </c>
      <c r="AP61">
        <v>136.21359621987</v>
      </c>
      <c r="AQ61">
        <v>135.04465669229799</v>
      </c>
      <c r="AR61">
        <v>160.15204943499</v>
      </c>
      <c r="AS61">
        <v>197.17353589577399</v>
      </c>
      <c r="AT61">
        <v>145.97359673630601</v>
      </c>
      <c r="AU61">
        <v>128.35351604136901</v>
      </c>
      <c r="AV61">
        <v>142.830471129383</v>
      </c>
      <c r="AZ61">
        <v>178.5996075602765</v>
      </c>
      <c r="BA61">
        <v>176.68065445015685</v>
      </c>
    </row>
    <row r="62" spans="1:54" x14ac:dyDescent="0.35">
      <c r="A62">
        <v>183</v>
      </c>
      <c r="B62" s="1">
        <v>42210</v>
      </c>
      <c r="C62" t="s">
        <v>222</v>
      </c>
      <c r="D62">
        <v>133.09227404067499</v>
      </c>
      <c r="E62">
        <v>201.60667547915</v>
      </c>
      <c r="F62">
        <v>206.71324292365901</v>
      </c>
      <c r="G62">
        <v>226.02551982444501</v>
      </c>
      <c r="H62">
        <v>230.894708098698</v>
      </c>
      <c r="I62">
        <v>211.46721905903101</v>
      </c>
      <c r="J62">
        <v>199.17728780518701</v>
      </c>
      <c r="K62">
        <v>189.55554844556201</v>
      </c>
      <c r="L62">
        <v>195.577196291696</v>
      </c>
      <c r="M62">
        <v>200.95920026966601</v>
      </c>
      <c r="N62">
        <v>185.74162652823301</v>
      </c>
      <c r="O62">
        <v>169.07103351521599</v>
      </c>
      <c r="P62">
        <v>172.48427546956501</v>
      </c>
      <c r="Q62">
        <v>150.297288603803</v>
      </c>
      <c r="R62">
        <v>151.062755285355</v>
      </c>
      <c r="S62">
        <v>157.710299285388</v>
      </c>
      <c r="T62">
        <v>132.45442507104499</v>
      </c>
      <c r="U62">
        <v>129.78570317888301</v>
      </c>
      <c r="V62">
        <v>136.750941469466</v>
      </c>
      <c r="W62">
        <v>153.424199977841</v>
      </c>
      <c r="X62">
        <v>151.338779596243</v>
      </c>
      <c r="Y62">
        <v>157.54082573339301</v>
      </c>
      <c r="Z62">
        <v>152.71728660614801</v>
      </c>
      <c r="AA62">
        <v>148.212836878589</v>
      </c>
      <c r="AB62">
        <v>171.21605089912299</v>
      </c>
      <c r="AC62">
        <v>241.99839766047199</v>
      </c>
      <c r="AD62">
        <v>269.62815567664001</v>
      </c>
      <c r="AE62">
        <v>294.38542223595903</v>
      </c>
      <c r="AF62">
        <v>296.47214106059198</v>
      </c>
      <c r="AG62">
        <v>320.26355844975501</v>
      </c>
      <c r="AH62">
        <v>339.75977887138902</v>
      </c>
      <c r="AI62">
        <v>334.72572301969001</v>
      </c>
      <c r="AJ62">
        <v>344.35093688242301</v>
      </c>
      <c r="AK62">
        <v>298.78975489620501</v>
      </c>
      <c r="AL62">
        <v>232.650443035964</v>
      </c>
      <c r="AM62">
        <v>189.34013642422099</v>
      </c>
      <c r="AN62">
        <v>144.02853235915001</v>
      </c>
      <c r="AO62">
        <v>242.76315405117501</v>
      </c>
      <c r="AP62">
        <v>201.07491637340499</v>
      </c>
      <c r="AQ62">
        <v>177.83874422697301</v>
      </c>
      <c r="AR62">
        <v>182.82251338553499</v>
      </c>
      <c r="AS62">
        <v>219.09521516906801</v>
      </c>
      <c r="AT62">
        <v>174.51305957282099</v>
      </c>
      <c r="AU62">
        <v>176.33266178017999</v>
      </c>
      <c r="AV62">
        <v>221.626929696899</v>
      </c>
      <c r="AW62">
        <v>127.59749052722501</v>
      </c>
      <c r="AX62">
        <v>124.175441394864</v>
      </c>
      <c r="AY62">
        <v>124.19035688821801</v>
      </c>
      <c r="AZ62">
        <v>199.86043049947662</v>
      </c>
      <c r="BA62">
        <v>197.94147738935698</v>
      </c>
    </row>
    <row r="63" spans="1:54" x14ac:dyDescent="0.35">
      <c r="A63">
        <v>184</v>
      </c>
      <c r="B63" s="1">
        <v>42218</v>
      </c>
      <c r="C63" t="s">
        <v>223</v>
      </c>
      <c r="E63">
        <v>189.22602492738</v>
      </c>
      <c r="F63">
        <v>195.12562449998501</v>
      </c>
      <c r="G63">
        <v>214.95658341555199</v>
      </c>
      <c r="H63">
        <v>216.090796567366</v>
      </c>
      <c r="I63">
        <v>200.91540383440201</v>
      </c>
      <c r="J63">
        <v>195.069065531192</v>
      </c>
      <c r="K63">
        <v>186.98017104776099</v>
      </c>
      <c r="L63">
        <v>198.40066414494601</v>
      </c>
      <c r="M63">
        <v>192.641028124196</v>
      </c>
      <c r="P63">
        <v>146.256821166603</v>
      </c>
      <c r="Q63">
        <v>137.279065813209</v>
      </c>
      <c r="R63">
        <v>145.833211605278</v>
      </c>
      <c r="S63">
        <v>148.36788857953101</v>
      </c>
      <c r="T63">
        <v>121.01882950633799</v>
      </c>
      <c r="U63">
        <v>125.14214114826601</v>
      </c>
      <c r="V63">
        <v>128.788582665955</v>
      </c>
      <c r="W63">
        <v>142.64539129431199</v>
      </c>
      <c r="X63">
        <v>138.16936816106499</v>
      </c>
      <c r="Y63">
        <v>148.88781341824401</v>
      </c>
      <c r="Z63">
        <v>147.23120123079701</v>
      </c>
      <c r="AA63">
        <v>144.442287833384</v>
      </c>
      <c r="AF63">
        <v>273.68698331232702</v>
      </c>
      <c r="AG63">
        <v>282.30641206479299</v>
      </c>
      <c r="AH63">
        <v>307.060667817774</v>
      </c>
      <c r="AI63">
        <v>294.17517559005199</v>
      </c>
      <c r="AJ63">
        <v>295.27225261223202</v>
      </c>
      <c r="AK63">
        <v>265.438087740274</v>
      </c>
      <c r="AL63">
        <v>227.106500067767</v>
      </c>
      <c r="AM63">
        <v>174.799202464632</v>
      </c>
      <c r="AN63">
        <v>138.295286889648</v>
      </c>
      <c r="AO63">
        <v>201.13192907950599</v>
      </c>
      <c r="AP63">
        <v>163.968016946745</v>
      </c>
      <c r="AQ63">
        <v>154.634736892512</v>
      </c>
      <c r="AT63">
        <v>157.93798403954801</v>
      </c>
      <c r="AU63">
        <v>152.269004818111</v>
      </c>
      <c r="AV63">
        <v>170.18391734936199</v>
      </c>
      <c r="AW63">
        <v>127.250046182101</v>
      </c>
      <c r="AX63">
        <v>121.058570378046</v>
      </c>
      <c r="AY63">
        <v>98.705554853935695</v>
      </c>
      <c r="AZ63">
        <v>181.24995624654173</v>
      </c>
      <c r="BA63">
        <v>179.33100313642211</v>
      </c>
    </row>
    <row r="64" spans="1:54" x14ac:dyDescent="0.35">
      <c r="A64">
        <v>185</v>
      </c>
      <c r="B64" s="1">
        <v>42219</v>
      </c>
      <c r="C64" t="s">
        <v>224</v>
      </c>
      <c r="D64">
        <v>101.90907486207099</v>
      </c>
      <c r="E64">
        <v>166.87194842128699</v>
      </c>
      <c r="F64">
        <v>175.933151759521</v>
      </c>
      <c r="G64">
        <v>194.32950820642901</v>
      </c>
      <c r="H64">
        <v>195.012498604163</v>
      </c>
      <c r="I64">
        <v>175.881292418258</v>
      </c>
      <c r="J64">
        <v>165.92739711462801</v>
      </c>
      <c r="K64">
        <v>159.147474366501</v>
      </c>
      <c r="L64">
        <v>163.92878864144501</v>
      </c>
      <c r="M64">
        <v>163.18355469474599</v>
      </c>
      <c r="N64">
        <v>150.431998587999</v>
      </c>
      <c r="O64">
        <v>128.11338844125601</v>
      </c>
      <c r="P64">
        <v>126.199107951841</v>
      </c>
      <c r="Q64">
        <v>112.541834228214</v>
      </c>
      <c r="R64">
        <v>112.588530455377</v>
      </c>
      <c r="S64">
        <v>120.73403983102899</v>
      </c>
      <c r="T64">
        <v>101.434717539939</v>
      </c>
      <c r="U64">
        <v>92.450230127323593</v>
      </c>
      <c r="V64">
        <v>94.192858693336802</v>
      </c>
      <c r="W64">
        <v>109.456766219562</v>
      </c>
      <c r="X64">
        <v>101.022479081936</v>
      </c>
      <c r="Y64">
        <v>115.495360464101</v>
      </c>
      <c r="Z64">
        <v>112.335897386908</v>
      </c>
      <c r="AA64">
        <v>102.894566541014</v>
      </c>
      <c r="AB64">
        <v>126.582539594933</v>
      </c>
      <c r="AC64">
        <v>174.96354881803899</v>
      </c>
      <c r="AD64">
        <v>208.735837170645</v>
      </c>
      <c r="AE64">
        <v>244.29886827595999</v>
      </c>
      <c r="AF64">
        <v>248.60830529152901</v>
      </c>
      <c r="AG64">
        <v>260.66543841197</v>
      </c>
      <c r="AH64">
        <v>281.20499405371299</v>
      </c>
      <c r="AI64">
        <v>264.34172624777602</v>
      </c>
      <c r="AJ64">
        <v>251.787393407617</v>
      </c>
      <c r="AK64">
        <v>235.18680803389</v>
      </c>
      <c r="AL64">
        <v>195.21289189622399</v>
      </c>
      <c r="AM64">
        <v>165.50744058080099</v>
      </c>
      <c r="AN64">
        <v>124.209419283146</v>
      </c>
      <c r="AO64">
        <v>155.83453860118601</v>
      </c>
      <c r="AP64">
        <v>142.69866447482099</v>
      </c>
      <c r="AQ64">
        <v>120.952382279022</v>
      </c>
      <c r="AR64">
        <v>138.71423129664899</v>
      </c>
      <c r="AS64">
        <v>166.70578835444201</v>
      </c>
      <c r="AT64">
        <v>128.90946369701601</v>
      </c>
      <c r="AU64">
        <v>120.649112328835</v>
      </c>
      <c r="AV64">
        <v>140.51186695483599</v>
      </c>
      <c r="AW64">
        <v>113.99365426434299</v>
      </c>
      <c r="AX64">
        <v>103.723015370228</v>
      </c>
      <c r="AY64">
        <v>93.5251345869669</v>
      </c>
      <c r="AZ64">
        <v>155.19874016486403</v>
      </c>
      <c r="BA64">
        <v>153.27978705474442</v>
      </c>
    </row>
    <row r="65" spans="1:54" x14ac:dyDescent="0.35">
      <c r="A65">
        <v>186</v>
      </c>
      <c r="B65" s="1">
        <v>42221</v>
      </c>
      <c r="C65" t="s">
        <v>225</v>
      </c>
      <c r="D65">
        <v>117.43942106615</v>
      </c>
      <c r="E65">
        <v>188.259387477036</v>
      </c>
      <c r="F65">
        <v>189.44055875302701</v>
      </c>
      <c r="G65">
        <v>212.40507214302099</v>
      </c>
      <c r="H65">
        <v>211.586277198772</v>
      </c>
      <c r="I65">
        <v>193.01213028017699</v>
      </c>
      <c r="J65">
        <v>181.541475348555</v>
      </c>
      <c r="K65">
        <v>174.30245538903401</v>
      </c>
      <c r="L65">
        <v>180.11485565899599</v>
      </c>
      <c r="M65">
        <v>180.493685651546</v>
      </c>
      <c r="N65">
        <v>162.87999197952999</v>
      </c>
      <c r="O65">
        <v>149.71028624207199</v>
      </c>
      <c r="P65">
        <v>143.271512394757</v>
      </c>
      <c r="Q65">
        <v>130.46666290525599</v>
      </c>
      <c r="R65">
        <v>135.41707571994999</v>
      </c>
      <c r="S65">
        <v>138.889841381483</v>
      </c>
      <c r="T65">
        <v>112.708169954645</v>
      </c>
      <c r="U65">
        <v>111.407174556643</v>
      </c>
      <c r="V65">
        <v>103.964396445476</v>
      </c>
      <c r="W65">
        <v>119.206412415548</v>
      </c>
      <c r="X65">
        <v>113.002820225631</v>
      </c>
      <c r="Y65">
        <v>121.72523832824</v>
      </c>
      <c r="Z65">
        <v>123.11598934377599</v>
      </c>
      <c r="AA65">
        <v>111.27520788459</v>
      </c>
      <c r="AB65">
        <v>133.18817210267699</v>
      </c>
      <c r="AC65">
        <v>190.33939463886699</v>
      </c>
      <c r="AD65">
        <v>227.98893998951101</v>
      </c>
      <c r="AE65">
        <v>256.96698434002798</v>
      </c>
      <c r="AF65">
        <v>267.17949872729002</v>
      </c>
      <c r="AG65">
        <v>283.02166998110499</v>
      </c>
      <c r="AH65">
        <v>306.85754585278403</v>
      </c>
      <c r="AI65">
        <v>294.28543435847598</v>
      </c>
      <c r="AJ65">
        <v>256.70014536894303</v>
      </c>
      <c r="AK65">
        <v>243.94376067642199</v>
      </c>
      <c r="AL65">
        <v>214.91055634109301</v>
      </c>
      <c r="AM65">
        <v>176.78909302716499</v>
      </c>
      <c r="AN65">
        <v>139.682505525257</v>
      </c>
      <c r="AO65">
        <v>168.07470031754801</v>
      </c>
      <c r="AP65">
        <v>162.81622868330899</v>
      </c>
      <c r="AQ65">
        <v>149.016485347273</v>
      </c>
      <c r="AR65">
        <v>159.75625752150501</v>
      </c>
      <c r="AS65">
        <v>188.253314323387</v>
      </c>
      <c r="AT65">
        <v>148.410465956172</v>
      </c>
      <c r="AU65">
        <v>131.94072283166699</v>
      </c>
      <c r="AV65">
        <v>162.59098885869801</v>
      </c>
      <c r="AW65">
        <v>125.782946267773</v>
      </c>
      <c r="AX65">
        <v>118.183136460798</v>
      </c>
      <c r="AY65">
        <v>105.15822215996501</v>
      </c>
      <c r="AZ65">
        <v>171.19735975836716</v>
      </c>
      <c r="BA65">
        <v>169.27840664824754</v>
      </c>
    </row>
    <row r="66" spans="1:54" x14ac:dyDescent="0.35">
      <c r="A66">
        <v>187</v>
      </c>
      <c r="B66" s="1">
        <v>42234</v>
      </c>
      <c r="C66" t="s">
        <v>226</v>
      </c>
      <c r="D66">
        <v>108.370492976782</v>
      </c>
      <c r="E66">
        <v>180.75134920514401</v>
      </c>
      <c r="F66">
        <v>185.559856318637</v>
      </c>
      <c r="G66">
        <v>208.984154512289</v>
      </c>
      <c r="H66">
        <v>199.21871001669999</v>
      </c>
      <c r="I66">
        <v>184.39950048965301</v>
      </c>
      <c r="J66">
        <v>170.93064530445</v>
      </c>
      <c r="M66">
        <v>159.15654846411101</v>
      </c>
      <c r="N66">
        <v>151.198026373603</v>
      </c>
      <c r="O66">
        <v>134.21960376740901</v>
      </c>
      <c r="P66">
        <v>126.135512165655</v>
      </c>
      <c r="Q66">
        <v>124.106384404285</v>
      </c>
      <c r="R66">
        <v>122.411706348531</v>
      </c>
      <c r="S66">
        <v>134.87878934038699</v>
      </c>
      <c r="T66">
        <v>109.811036693294</v>
      </c>
      <c r="U66">
        <v>106.985147084576</v>
      </c>
      <c r="V66">
        <v>97.840063290605499</v>
      </c>
      <c r="W66">
        <v>123.35377930436</v>
      </c>
      <c r="AB66">
        <v>136.799238364091</v>
      </c>
      <c r="AC66">
        <v>179.90339787261101</v>
      </c>
      <c r="AD66">
        <v>203.59508779752599</v>
      </c>
      <c r="AE66">
        <v>244.13879245337</v>
      </c>
      <c r="AF66">
        <v>254.952068639001</v>
      </c>
      <c r="AG66">
        <v>272.48356152246299</v>
      </c>
      <c r="AH66">
        <v>302.26714614449401</v>
      </c>
      <c r="AI66">
        <v>291.79819436369399</v>
      </c>
      <c r="AJ66">
        <v>281.28060427909901</v>
      </c>
      <c r="AK66">
        <v>251.79053308306601</v>
      </c>
      <c r="AL66">
        <v>191.939855924114</v>
      </c>
      <c r="AM66">
        <v>149.76152621770001</v>
      </c>
      <c r="AN66">
        <v>112.96429547394899</v>
      </c>
      <c r="AO66">
        <v>189.79233983699399</v>
      </c>
      <c r="AP66">
        <v>156.65252506835299</v>
      </c>
      <c r="AQ66">
        <v>139.88277547804501</v>
      </c>
      <c r="AR66">
        <v>144.60544394787101</v>
      </c>
      <c r="AS66">
        <v>164.92447504947299</v>
      </c>
      <c r="AT66">
        <v>138.12734479078401</v>
      </c>
      <c r="AU66">
        <v>136.86270036575701</v>
      </c>
      <c r="AV66">
        <v>172.22072591307301</v>
      </c>
      <c r="AW66">
        <v>98.226251237138399</v>
      </c>
      <c r="AX66">
        <v>96.938332646878095</v>
      </c>
      <c r="AZ66">
        <v>169.27362250073207</v>
      </c>
      <c r="BA66">
        <v>167.35466939061246</v>
      </c>
    </row>
    <row r="67" spans="1:54" x14ac:dyDescent="0.35">
      <c r="A67">
        <v>188</v>
      </c>
      <c r="B67" s="1">
        <v>42235</v>
      </c>
      <c r="C67" t="s">
        <v>191</v>
      </c>
      <c r="D67">
        <v>102.618675671943</v>
      </c>
      <c r="E67">
        <v>173.43943537317401</v>
      </c>
      <c r="F67">
        <v>174.65502791082201</v>
      </c>
      <c r="G67">
        <v>196.07556759232901</v>
      </c>
      <c r="H67">
        <v>193.188808453333</v>
      </c>
      <c r="I67">
        <v>170.214868929261</v>
      </c>
      <c r="J67">
        <v>162.84794167581799</v>
      </c>
      <c r="K67">
        <v>161.43833349612601</v>
      </c>
      <c r="L67">
        <v>172.49613537648199</v>
      </c>
      <c r="M67">
        <v>163.876788772678</v>
      </c>
      <c r="N67">
        <v>143.40456027530101</v>
      </c>
      <c r="O67">
        <v>130.03709689287399</v>
      </c>
      <c r="P67">
        <v>125.217154569218</v>
      </c>
      <c r="Q67">
        <v>118.34264153360201</v>
      </c>
      <c r="R67">
        <v>115.95743631061301</v>
      </c>
      <c r="S67">
        <v>128.716003908141</v>
      </c>
      <c r="T67">
        <v>101.71834786272601</v>
      </c>
      <c r="U67">
        <v>100.521861054231</v>
      </c>
      <c r="V67">
        <v>91.527632053453303</v>
      </c>
      <c r="W67">
        <v>110.352962250302</v>
      </c>
      <c r="X67">
        <v>108.68211759480199</v>
      </c>
      <c r="Y67">
        <v>108.985498309899</v>
      </c>
      <c r="Z67">
        <v>108.46644925888999</v>
      </c>
      <c r="AA67">
        <v>107.033661660468</v>
      </c>
      <c r="AB67">
        <v>129.27487805496099</v>
      </c>
      <c r="AC67">
        <v>181.03831849024101</v>
      </c>
      <c r="AD67">
        <v>201.58532983238001</v>
      </c>
      <c r="AE67">
        <v>243.021969490206</v>
      </c>
      <c r="AF67">
        <v>264.61938423389199</v>
      </c>
      <c r="AG67">
        <v>279.936591912967</v>
      </c>
      <c r="AH67">
        <v>281.86314757232498</v>
      </c>
      <c r="AI67">
        <v>291.52337045849799</v>
      </c>
      <c r="AJ67">
        <v>274.14172455192102</v>
      </c>
      <c r="AK67">
        <v>247.069078283702</v>
      </c>
      <c r="AL67">
        <v>193.068809965447</v>
      </c>
      <c r="AM67">
        <v>150.05892437691</v>
      </c>
      <c r="AN67">
        <v>116.750025138231</v>
      </c>
      <c r="AO67">
        <v>188.95694703875699</v>
      </c>
      <c r="AP67">
        <v>147.08739836827999</v>
      </c>
      <c r="AQ67">
        <v>147.69119784578899</v>
      </c>
      <c r="AR67">
        <v>136.994810602976</v>
      </c>
      <c r="AS67">
        <v>167.91377995698099</v>
      </c>
      <c r="AT67">
        <v>140.313043341097</v>
      </c>
      <c r="AU67">
        <v>130.737451752238</v>
      </c>
      <c r="AV67">
        <v>171.02530903038701</v>
      </c>
      <c r="AW67">
        <v>104.90843641729499</v>
      </c>
      <c r="AX67">
        <v>94.527846083947097</v>
      </c>
      <c r="AY67">
        <v>92.324165441593195</v>
      </c>
      <c r="AZ67">
        <v>159.29681135473973</v>
      </c>
      <c r="BA67">
        <v>157.37785824462009</v>
      </c>
    </row>
    <row r="68" spans="1:54" x14ac:dyDescent="0.35">
      <c r="A68">
        <v>189</v>
      </c>
      <c r="B68" s="1">
        <v>42242</v>
      </c>
      <c r="C68" t="s">
        <v>223</v>
      </c>
      <c r="D68">
        <v>160.520019152136</v>
      </c>
      <c r="E68">
        <v>229.86988566967699</v>
      </c>
      <c r="F68">
        <v>231.214871020289</v>
      </c>
      <c r="G68">
        <v>247.508970483724</v>
      </c>
      <c r="H68">
        <v>249.03112247250101</v>
      </c>
      <c r="I68">
        <v>224.79308405208599</v>
      </c>
      <c r="J68">
        <v>228.51873109387799</v>
      </c>
      <c r="K68">
        <v>223.93811657562</v>
      </c>
      <c r="L68">
        <v>223.69007992130801</v>
      </c>
      <c r="M68">
        <v>217.47881174989499</v>
      </c>
      <c r="N68">
        <v>201.18497348916799</v>
      </c>
      <c r="O68">
        <v>185.37561653534701</v>
      </c>
      <c r="P68">
        <v>190.917330025236</v>
      </c>
      <c r="Q68">
        <v>174.57195414111399</v>
      </c>
      <c r="R68">
        <v>168.12105259407801</v>
      </c>
      <c r="S68">
        <v>175.00299653598401</v>
      </c>
      <c r="T68">
        <v>154.36989995166701</v>
      </c>
      <c r="U68">
        <v>157.466760722603</v>
      </c>
      <c r="V68">
        <v>145.54964801371401</v>
      </c>
      <c r="W68">
        <v>155.01114638887799</v>
      </c>
      <c r="X68">
        <v>152.28471151018601</v>
      </c>
      <c r="Y68">
        <v>157.829803393829</v>
      </c>
      <c r="Z68">
        <v>156.918070267361</v>
      </c>
      <c r="AA68">
        <v>180.00506910888799</v>
      </c>
      <c r="AB68">
        <v>188.28252878274699</v>
      </c>
      <c r="AC68">
        <v>220.47107189637501</v>
      </c>
      <c r="AD68">
        <v>245.668182717115</v>
      </c>
      <c r="AE68">
        <v>280.42236857509602</v>
      </c>
      <c r="AF68">
        <v>301.08923004974702</v>
      </c>
      <c r="AG68">
        <v>319.91036149537899</v>
      </c>
      <c r="AH68">
        <v>352.08277793411003</v>
      </c>
      <c r="AI68">
        <v>339.96046855347998</v>
      </c>
      <c r="AJ68">
        <v>346.905849689212</v>
      </c>
      <c r="AK68">
        <v>308.77249421611998</v>
      </c>
      <c r="AL68">
        <v>255.02944049504001</v>
      </c>
      <c r="AM68">
        <v>202.512932016989</v>
      </c>
      <c r="AN68">
        <v>156.32269174760501</v>
      </c>
      <c r="AO68">
        <v>247.91392115917699</v>
      </c>
      <c r="AP68">
        <v>214.050855251163</v>
      </c>
      <c r="AQ68">
        <v>187.06329758012899</v>
      </c>
      <c r="AR68">
        <v>182.24129722351199</v>
      </c>
      <c r="AS68">
        <v>202.22639964375799</v>
      </c>
      <c r="AT68">
        <v>182.67806166453499</v>
      </c>
      <c r="AU68">
        <v>187.596318088544</v>
      </c>
      <c r="AV68">
        <v>224.56154113326099</v>
      </c>
      <c r="AW68">
        <v>138.438081433392</v>
      </c>
      <c r="AX68">
        <v>136.25086771599601</v>
      </c>
      <c r="AY68">
        <v>134.04653834382901</v>
      </c>
      <c r="AZ68">
        <v>211.36813129740585</v>
      </c>
      <c r="BA68">
        <v>209.44917818728624</v>
      </c>
      <c r="BB68">
        <f>AVERAGE(BA59:BA68)</f>
        <v>174.01286551932665</v>
      </c>
    </row>
    <row r="69" spans="1:54" s="2" customFormat="1" x14ac:dyDescent="0.35">
      <c r="B69" s="3"/>
    </row>
    <row r="70" spans="1:54" x14ac:dyDescent="0.35">
      <c r="A70">
        <v>230</v>
      </c>
      <c r="B70" s="1">
        <v>42530</v>
      </c>
      <c r="C70" t="s">
        <v>184</v>
      </c>
      <c r="D70">
        <v>87.860700977246495</v>
      </c>
      <c r="E70">
        <v>152.31787029236699</v>
      </c>
      <c r="F70">
        <v>152.36209554512499</v>
      </c>
      <c r="G70">
        <v>174.32438717943899</v>
      </c>
      <c r="H70">
        <v>172.71086009213201</v>
      </c>
      <c r="I70">
        <v>151.968527187608</v>
      </c>
      <c r="J70">
        <v>153.89277362090499</v>
      </c>
      <c r="K70">
        <v>143.095353545715</v>
      </c>
      <c r="L70">
        <v>160.272284282773</v>
      </c>
      <c r="M70">
        <v>146.520072967121</v>
      </c>
      <c r="N70">
        <v>138.76879550266</v>
      </c>
      <c r="O70">
        <v>142.864015551047</v>
      </c>
      <c r="P70">
        <v>132.302656917289</v>
      </c>
      <c r="Q70">
        <v>133.035544689435</v>
      </c>
      <c r="R70">
        <v>142.38151115469401</v>
      </c>
      <c r="S70">
        <v>175.80529394451301</v>
      </c>
      <c r="T70">
        <v>181.80376785020101</v>
      </c>
      <c r="U70">
        <v>177.53826529651499</v>
      </c>
      <c r="V70">
        <v>154.46768698271799</v>
      </c>
      <c r="W70">
        <v>154.279007225768</v>
      </c>
      <c r="X70">
        <v>133.07377277362801</v>
      </c>
      <c r="Y70">
        <v>103.246101726684</v>
      </c>
      <c r="Z70">
        <v>88.716394409598095</v>
      </c>
      <c r="AA70">
        <v>64.998088237359994</v>
      </c>
      <c r="AB70">
        <v>60.387595925134498</v>
      </c>
      <c r="AC70">
        <v>43.097209577426597</v>
      </c>
      <c r="AD70">
        <v>50.010135330215398</v>
      </c>
      <c r="AE70">
        <v>103.26205794599301</v>
      </c>
      <c r="AI70">
        <v>169.341694037683</v>
      </c>
      <c r="AJ70">
        <v>173.33957498341101</v>
      </c>
      <c r="AO70">
        <v>79.910933023835298</v>
      </c>
      <c r="AS70">
        <v>19.3895156160971</v>
      </c>
      <c r="AV70">
        <v>51.250028448709699</v>
      </c>
      <c r="AZ70">
        <v>126.3210476618499</v>
      </c>
      <c r="BA70">
        <v>124.40209455173027</v>
      </c>
    </row>
    <row r="71" spans="1:54" x14ac:dyDescent="0.35">
      <c r="A71">
        <v>231</v>
      </c>
      <c r="B71" s="1">
        <v>42531</v>
      </c>
      <c r="C71" t="s">
        <v>263</v>
      </c>
      <c r="D71">
        <v>70.455225733212899</v>
      </c>
      <c r="E71">
        <v>136.375618688429</v>
      </c>
      <c r="F71">
        <v>136.66742528059299</v>
      </c>
      <c r="G71">
        <v>157.75263200379399</v>
      </c>
      <c r="M71">
        <v>134.562286426535</v>
      </c>
      <c r="N71">
        <v>130.58685152195099</v>
      </c>
      <c r="O71">
        <v>130.90307556086699</v>
      </c>
      <c r="P71">
        <v>120.205439138199</v>
      </c>
      <c r="Q71">
        <v>116.971327997201</v>
      </c>
      <c r="R71">
        <v>131.86658036472201</v>
      </c>
      <c r="S71">
        <v>161.55905243328499</v>
      </c>
      <c r="AZ71">
        <v>129.80959228625355</v>
      </c>
      <c r="BA71">
        <v>127.89063917613392</v>
      </c>
    </row>
    <row r="72" spans="1:54" x14ac:dyDescent="0.35">
      <c r="A72">
        <v>232</v>
      </c>
      <c r="B72" s="1">
        <v>42531</v>
      </c>
      <c r="C72" t="s">
        <v>264</v>
      </c>
      <c r="F72">
        <v>156.139279168244</v>
      </c>
      <c r="G72">
        <v>176.66419678982001</v>
      </c>
      <c r="H72">
        <v>175.16469092511599</v>
      </c>
      <c r="I72">
        <v>157.67833809676699</v>
      </c>
      <c r="J72">
        <v>154.55687674377899</v>
      </c>
      <c r="K72">
        <v>145.79768009994399</v>
      </c>
      <c r="L72">
        <v>159.199124466136</v>
      </c>
      <c r="M72">
        <v>145.28982122593001</v>
      </c>
      <c r="N72">
        <v>136.34821797490699</v>
      </c>
      <c r="O72">
        <v>144.410612097079</v>
      </c>
      <c r="P72">
        <v>130.72431327240801</v>
      </c>
      <c r="Q72">
        <v>132.69952447670499</v>
      </c>
      <c r="R72">
        <v>138.882344489708</v>
      </c>
      <c r="S72">
        <v>184.45405454658399</v>
      </c>
      <c r="T72">
        <v>181.90873449517801</v>
      </c>
      <c r="U72">
        <v>177.71198850660801</v>
      </c>
      <c r="V72">
        <v>154.88723188822399</v>
      </c>
      <c r="W72">
        <v>149.46847819288899</v>
      </c>
      <c r="X72">
        <v>124.49091467608299</v>
      </c>
      <c r="Y72">
        <v>111.217415575042</v>
      </c>
      <c r="Z72">
        <v>83.743576648027897</v>
      </c>
      <c r="AA72">
        <v>52.200289493173599</v>
      </c>
      <c r="AB72">
        <v>45.235766655572903</v>
      </c>
      <c r="AC72">
        <v>40.5996892421553</v>
      </c>
      <c r="AD72">
        <v>58.911790600636301</v>
      </c>
      <c r="AE72">
        <v>105.491064075202</v>
      </c>
      <c r="AF72">
        <v>133.822136830619</v>
      </c>
      <c r="AG72">
        <v>166.55303971390501</v>
      </c>
      <c r="AH72">
        <v>179.59738386998299</v>
      </c>
      <c r="AI72">
        <v>176.38391104728899</v>
      </c>
      <c r="AJ72">
        <v>179.32627802577099</v>
      </c>
      <c r="AK72">
        <v>145.514506790556</v>
      </c>
      <c r="AL72">
        <v>127.546986753254</v>
      </c>
      <c r="AM72">
        <v>143.889780959104</v>
      </c>
      <c r="AN72">
        <v>134.39955724476201</v>
      </c>
      <c r="AO72">
        <v>84.037417322380705</v>
      </c>
      <c r="AP72">
        <v>36.409206843033402</v>
      </c>
      <c r="AQ72">
        <v>33.546497937977797</v>
      </c>
      <c r="AS72">
        <v>21.584082597894199</v>
      </c>
      <c r="AT72">
        <v>29.2259494474715</v>
      </c>
      <c r="AU72">
        <v>36.755269791133401</v>
      </c>
      <c r="AV72">
        <v>51.722727233610797</v>
      </c>
      <c r="AW72">
        <v>122.728393883382</v>
      </c>
      <c r="AX72">
        <v>119.033914870302</v>
      </c>
      <c r="AY72">
        <v>110.994061438407</v>
      </c>
      <c r="AZ72">
        <v>121.26549148939453</v>
      </c>
      <c r="BA72">
        <v>119.3465383792749</v>
      </c>
    </row>
    <row r="73" spans="1:54" x14ac:dyDescent="0.35">
      <c r="A73">
        <v>233</v>
      </c>
      <c r="B73" s="1">
        <v>42538</v>
      </c>
      <c r="C73" t="s">
        <v>265</v>
      </c>
      <c r="D73">
        <v>134.061719555172</v>
      </c>
      <c r="E73">
        <v>207.107151644818</v>
      </c>
      <c r="AK73">
        <v>220.280071330032</v>
      </c>
      <c r="AL73">
        <v>181.32237443789199</v>
      </c>
      <c r="AM73">
        <v>171.76094187888199</v>
      </c>
      <c r="AN73">
        <v>158.951251898252</v>
      </c>
      <c r="AU73">
        <v>112.989056484708</v>
      </c>
      <c r="AW73">
        <v>146.416185707712</v>
      </c>
      <c r="AX73">
        <v>143.86357982103701</v>
      </c>
      <c r="AY73">
        <v>145.36895467486499</v>
      </c>
      <c r="AZ73">
        <v>162.21212874333702</v>
      </c>
      <c r="BA73">
        <v>160.2931756332174</v>
      </c>
    </row>
    <row r="74" spans="1:54" x14ac:dyDescent="0.35">
      <c r="A74">
        <v>234</v>
      </c>
      <c r="B74" s="1">
        <v>42539</v>
      </c>
      <c r="C74" t="s">
        <v>132</v>
      </c>
      <c r="K74">
        <v>162.72383931953601</v>
      </c>
      <c r="L74">
        <v>177.64342768889099</v>
      </c>
      <c r="M74">
        <v>159.84283490587401</v>
      </c>
      <c r="N74">
        <v>154.45649285005999</v>
      </c>
      <c r="O74">
        <v>161.552595369127</v>
      </c>
      <c r="P74">
        <v>149.683579835204</v>
      </c>
      <c r="Q74">
        <v>151.19338180264401</v>
      </c>
      <c r="R74">
        <v>161.37932955254399</v>
      </c>
      <c r="AN74">
        <v>131.174556756301</v>
      </c>
      <c r="AW74">
        <v>122.589406888051</v>
      </c>
      <c r="AX74">
        <v>120.015899942923</v>
      </c>
      <c r="AY74">
        <v>119.80116882475301</v>
      </c>
      <c r="AZ74">
        <v>147.67137614465898</v>
      </c>
      <c r="BA74">
        <v>145.75242303453933</v>
      </c>
    </row>
    <row r="75" spans="1:54" x14ac:dyDescent="0.35">
      <c r="A75">
        <v>235</v>
      </c>
      <c r="B75" s="1">
        <v>42541</v>
      </c>
      <c r="C75" t="s">
        <v>259</v>
      </c>
      <c r="D75">
        <v>121.127738830225</v>
      </c>
      <c r="E75">
        <v>189.95904280920101</v>
      </c>
      <c r="F75">
        <v>193.423002208029</v>
      </c>
      <c r="G75">
        <v>207.59890696178101</v>
      </c>
      <c r="H75">
        <v>215.50762989406999</v>
      </c>
      <c r="I75">
        <v>192.18546049353299</v>
      </c>
      <c r="J75">
        <v>186.904442560185</v>
      </c>
      <c r="K75">
        <v>173.57825926885499</v>
      </c>
      <c r="L75">
        <v>187.19221965912701</v>
      </c>
      <c r="M75">
        <v>171.24856580921801</v>
      </c>
      <c r="N75">
        <v>160.93369079445199</v>
      </c>
      <c r="O75">
        <v>165.93706511640201</v>
      </c>
      <c r="P75">
        <v>158.76537577622901</v>
      </c>
      <c r="Q75">
        <v>155.90066837214701</v>
      </c>
      <c r="R75">
        <v>167.22000486905699</v>
      </c>
      <c r="S75">
        <v>211.759456785677</v>
      </c>
      <c r="T75">
        <v>226.231815777186</v>
      </c>
      <c r="U75">
        <v>214.03025018917899</v>
      </c>
      <c r="V75">
        <v>180.13573863940201</v>
      </c>
      <c r="W75">
        <v>175.611381365629</v>
      </c>
      <c r="X75">
        <v>151.60265235934099</v>
      </c>
      <c r="Y75">
        <v>137.62349504094999</v>
      </c>
      <c r="Z75">
        <v>113.79372682194</v>
      </c>
      <c r="AA75">
        <v>91.094869162706104</v>
      </c>
      <c r="AB75">
        <v>99.253645685375105</v>
      </c>
      <c r="AC75">
        <v>132.92843555844101</v>
      </c>
      <c r="AD75">
        <v>139.72690589419801</v>
      </c>
      <c r="AE75">
        <v>155.28333446034699</v>
      </c>
      <c r="AF75">
        <v>175.99444842123501</v>
      </c>
      <c r="AG75">
        <v>196.56150105985799</v>
      </c>
      <c r="AH75">
        <v>216.261073384681</v>
      </c>
      <c r="AI75">
        <v>207.90206763057199</v>
      </c>
      <c r="AJ75">
        <v>209.67939986382501</v>
      </c>
      <c r="AK75">
        <v>188.60428252854501</v>
      </c>
      <c r="AL75">
        <v>165.69831760431401</v>
      </c>
      <c r="AM75">
        <v>163.356363209741</v>
      </c>
      <c r="AN75">
        <v>147.39043778998101</v>
      </c>
      <c r="AO75">
        <v>117.94857022235701</v>
      </c>
      <c r="AP75">
        <v>68.275246055430998</v>
      </c>
      <c r="AQ75">
        <v>61.399514081040799</v>
      </c>
      <c r="AR75">
        <v>47.705629456734997</v>
      </c>
      <c r="AS75">
        <v>90.362654305626904</v>
      </c>
      <c r="AT75">
        <v>66.437312370860496</v>
      </c>
      <c r="AU75">
        <v>75.457136678791002</v>
      </c>
      <c r="AV75">
        <v>82.6424112804484</v>
      </c>
      <c r="AW75">
        <v>136.663906193049</v>
      </c>
      <c r="AX75">
        <v>133.747959755409</v>
      </c>
      <c r="AY75">
        <v>136.703453316127</v>
      </c>
      <c r="AZ75">
        <v>153.44478054940643</v>
      </c>
      <c r="BA75">
        <v>151.52582743928679</v>
      </c>
    </row>
    <row r="76" spans="1:54" x14ac:dyDescent="0.35">
      <c r="A76">
        <v>236</v>
      </c>
      <c r="B76" s="1">
        <v>42546</v>
      </c>
      <c r="C76" t="s">
        <v>223</v>
      </c>
      <c r="J76">
        <v>156.992319474287</v>
      </c>
      <c r="K76">
        <v>151.696610984638</v>
      </c>
      <c r="L76">
        <v>158.69681829450201</v>
      </c>
      <c r="X76">
        <v>123.487612618442</v>
      </c>
      <c r="Y76">
        <v>103.62429403468199</v>
      </c>
      <c r="Z76">
        <v>86.796097770435296</v>
      </c>
      <c r="AA76">
        <v>60.675418897074202</v>
      </c>
      <c r="AB76">
        <v>60.814638479181703</v>
      </c>
      <c r="AC76">
        <v>44.156648038597702</v>
      </c>
      <c r="AZ76">
        <v>105.21560651020442</v>
      </c>
      <c r="BA76">
        <v>103.29665340008479</v>
      </c>
    </row>
    <row r="77" spans="1:54" x14ac:dyDescent="0.35">
      <c r="A77">
        <v>237</v>
      </c>
      <c r="B77" s="1">
        <v>42551</v>
      </c>
      <c r="C77" t="s">
        <v>266</v>
      </c>
      <c r="D77">
        <v>133.39651796307501</v>
      </c>
      <c r="E77">
        <v>200.07287014628099</v>
      </c>
      <c r="F77">
        <v>193.40950656444301</v>
      </c>
      <c r="G77">
        <v>206.91851103071099</v>
      </c>
      <c r="H77">
        <v>215.719018058454</v>
      </c>
      <c r="I77">
        <v>198.90546575603301</v>
      </c>
      <c r="J77">
        <v>186.08491699782601</v>
      </c>
      <c r="K77">
        <v>182.80756560675201</v>
      </c>
      <c r="L77">
        <v>189.18084801831799</v>
      </c>
      <c r="M77">
        <v>171.949034367802</v>
      </c>
      <c r="N77">
        <v>169.79339519089001</v>
      </c>
      <c r="O77">
        <v>169.13240086234899</v>
      </c>
      <c r="P77">
        <v>154.85715175520201</v>
      </c>
      <c r="Q77">
        <v>153.79799921247201</v>
      </c>
      <c r="R77">
        <v>162.21621352736099</v>
      </c>
      <c r="S77">
        <v>248.462260310142</v>
      </c>
      <c r="U77">
        <v>215.539348889113</v>
      </c>
      <c r="V77">
        <v>172.45524712085199</v>
      </c>
      <c r="W77">
        <v>166.50722389721099</v>
      </c>
      <c r="X77">
        <v>143.20034416813201</v>
      </c>
      <c r="Y77">
        <v>128.621227606388</v>
      </c>
      <c r="Z77">
        <v>110.15739653887501</v>
      </c>
      <c r="AA77">
        <v>84.540673814612006</v>
      </c>
      <c r="AB77">
        <v>106.37268199585201</v>
      </c>
      <c r="AC77">
        <v>133.62243378064301</v>
      </c>
      <c r="AD77">
        <v>137.62798400229099</v>
      </c>
      <c r="AE77">
        <v>160.68695110377101</v>
      </c>
      <c r="AF77">
        <v>184.73423169878299</v>
      </c>
      <c r="AG77">
        <v>192.12982955319799</v>
      </c>
      <c r="AH77">
        <v>196.18852830766801</v>
      </c>
      <c r="AI77">
        <v>202.75453255296901</v>
      </c>
      <c r="AJ77">
        <v>226.442908004592</v>
      </c>
      <c r="AK77">
        <v>207.01734670799701</v>
      </c>
      <c r="AL77">
        <v>170.33233409757699</v>
      </c>
      <c r="AM77">
        <v>158.74361146503099</v>
      </c>
      <c r="AN77">
        <v>134.63057676223701</v>
      </c>
      <c r="AO77">
        <v>122.94454835303399</v>
      </c>
      <c r="AP77">
        <v>52.846837415839502</v>
      </c>
      <c r="AQ77">
        <v>52.099042460776403</v>
      </c>
      <c r="AR77">
        <v>68.409564131977007</v>
      </c>
      <c r="AS77">
        <v>84.891877543405897</v>
      </c>
      <c r="AT77">
        <v>78.125312578308097</v>
      </c>
      <c r="AU77">
        <v>94.632960208505693</v>
      </c>
      <c r="AV77">
        <v>105.552402813302</v>
      </c>
      <c r="AW77">
        <v>125.11558513029399</v>
      </c>
      <c r="AX77">
        <v>129.613032367616</v>
      </c>
      <c r="AY77">
        <v>132.76768361077899</v>
      </c>
      <c r="AZ77">
        <v>153.532083703186</v>
      </c>
      <c r="BA77">
        <v>151.61313059306639</v>
      </c>
    </row>
    <row r="78" spans="1:54" x14ac:dyDescent="0.35">
      <c r="A78">
        <v>238</v>
      </c>
      <c r="B78" s="1">
        <v>42561</v>
      </c>
      <c r="C78" t="s">
        <v>228</v>
      </c>
      <c r="D78">
        <v>88.465872794012796</v>
      </c>
      <c r="E78">
        <v>159.95769937664599</v>
      </c>
      <c r="F78">
        <v>157.95100166815001</v>
      </c>
      <c r="G78">
        <v>177.91009235577999</v>
      </c>
      <c r="H78">
        <v>180.105704403245</v>
      </c>
      <c r="I78">
        <v>165.36872162724001</v>
      </c>
      <c r="J78">
        <v>152.55069850091101</v>
      </c>
      <c r="K78">
        <v>151.193675795301</v>
      </c>
      <c r="L78">
        <v>153.847689185847</v>
      </c>
      <c r="M78">
        <v>145.96927193776099</v>
      </c>
      <c r="N78">
        <v>137.41230993481</v>
      </c>
      <c r="O78">
        <v>132.29360986694201</v>
      </c>
      <c r="P78">
        <v>130.117286478919</v>
      </c>
      <c r="Q78">
        <v>122.807457538203</v>
      </c>
      <c r="R78">
        <v>135.40280192713101</v>
      </c>
      <c r="S78">
        <v>183.302287567706</v>
      </c>
      <c r="T78">
        <v>179.41121852919099</v>
      </c>
      <c r="U78">
        <v>173.571936391853</v>
      </c>
      <c r="V78">
        <v>138.63920479216199</v>
      </c>
      <c r="W78">
        <v>135.564326050695</v>
      </c>
      <c r="X78">
        <v>114.18995043555</v>
      </c>
      <c r="Y78">
        <v>101.71740501611799</v>
      </c>
      <c r="Z78">
        <v>82.154938016558205</v>
      </c>
      <c r="AA78">
        <v>64.555325865993197</v>
      </c>
      <c r="AB78">
        <v>62.150860125227403</v>
      </c>
      <c r="AC78">
        <v>39.924470637447797</v>
      </c>
      <c r="AI78">
        <v>165.97872485078301</v>
      </c>
      <c r="AJ78">
        <v>167.25235857837501</v>
      </c>
      <c r="AK78">
        <v>150.02029200852999</v>
      </c>
      <c r="AL78">
        <v>127.65227748904699</v>
      </c>
      <c r="AM78">
        <v>131.990545749061</v>
      </c>
      <c r="AN78">
        <v>117.270379374608</v>
      </c>
      <c r="AO78">
        <v>80.775771394209301</v>
      </c>
      <c r="AU78">
        <v>40.361299706660098</v>
      </c>
      <c r="AV78">
        <v>47.174300462102998</v>
      </c>
      <c r="AW78">
        <v>108.82175456908</v>
      </c>
      <c r="AX78">
        <v>104.70395218689799</v>
      </c>
      <c r="AY78">
        <v>100.911963794434</v>
      </c>
      <c r="AZ78">
        <v>126.56445886797869</v>
      </c>
      <c r="BA78">
        <v>124.64550575785906</v>
      </c>
    </row>
    <row r="79" spans="1:54" x14ac:dyDescent="0.35">
      <c r="A79">
        <v>239</v>
      </c>
      <c r="B79" s="1">
        <v>42562</v>
      </c>
      <c r="C79" t="s">
        <v>267</v>
      </c>
      <c r="D79">
        <v>104.24723515521001</v>
      </c>
      <c r="E79">
        <v>174.894171858162</v>
      </c>
      <c r="F79">
        <v>176.090312197153</v>
      </c>
      <c r="G79">
        <v>195.29825645907599</v>
      </c>
      <c r="H79">
        <v>195.71416582473501</v>
      </c>
      <c r="I79">
        <v>186.65672748417401</v>
      </c>
      <c r="J79">
        <v>172.19391505164501</v>
      </c>
      <c r="K79">
        <v>174.35992222058999</v>
      </c>
      <c r="L79">
        <v>179.300618543143</v>
      </c>
      <c r="M79">
        <v>164.92220202994801</v>
      </c>
      <c r="N79">
        <v>159.45429488576701</v>
      </c>
      <c r="O79">
        <v>150.645607572757</v>
      </c>
      <c r="P79">
        <v>151.02995606137799</v>
      </c>
      <c r="Q79">
        <v>143.05620722703699</v>
      </c>
      <c r="R79">
        <v>160.98765794163501</v>
      </c>
      <c r="S79">
        <v>210.15956739643701</v>
      </c>
      <c r="T79">
        <v>202.36305006427301</v>
      </c>
      <c r="U79">
        <v>185.685666749457</v>
      </c>
      <c r="V79">
        <v>155.96340206112899</v>
      </c>
      <c r="W79">
        <v>156.251984039951</v>
      </c>
      <c r="X79">
        <v>137.36514215105299</v>
      </c>
      <c r="Y79">
        <v>122.755295370911</v>
      </c>
      <c r="Z79">
        <v>101.135611286737</v>
      </c>
      <c r="AA79">
        <v>86.425409794933699</v>
      </c>
      <c r="AB79">
        <v>65.137837021227497</v>
      </c>
      <c r="AC79">
        <v>61.394150940321303</v>
      </c>
      <c r="AD79">
        <v>76.894261439889704</v>
      </c>
      <c r="AE79">
        <v>107.85472616832401</v>
      </c>
      <c r="AF79">
        <v>132.579072426799</v>
      </c>
      <c r="AG79">
        <v>162.70562061627399</v>
      </c>
      <c r="AH79">
        <v>187.771872395678</v>
      </c>
      <c r="AI79">
        <v>179.08693631248801</v>
      </c>
      <c r="AJ79">
        <v>184.29080625843201</v>
      </c>
      <c r="AK79">
        <v>166.86738789044401</v>
      </c>
      <c r="AL79">
        <v>149.869844929165</v>
      </c>
      <c r="AM79">
        <v>148.13014291792101</v>
      </c>
      <c r="AN79">
        <v>125.88332084178499</v>
      </c>
      <c r="AO79">
        <v>102.46108844253401</v>
      </c>
      <c r="AP79">
        <v>45.927847934535201</v>
      </c>
      <c r="AQ79">
        <v>29.426159427339901</v>
      </c>
      <c r="AR79">
        <v>8.0104001416709796</v>
      </c>
      <c r="AS79">
        <v>34.091443016143799</v>
      </c>
      <c r="AT79">
        <v>28.724870015066902</v>
      </c>
      <c r="AU79">
        <v>54.203428060504201</v>
      </c>
      <c r="AV79">
        <v>57.3272324555262</v>
      </c>
      <c r="AW79">
        <v>123.39254361269001</v>
      </c>
      <c r="AX79">
        <v>121.42595112081599</v>
      </c>
      <c r="AY79">
        <v>120.846269207185</v>
      </c>
      <c r="AZ79">
        <v>131.69290818791777</v>
      </c>
      <c r="BA79">
        <v>129.77395507779812</v>
      </c>
    </row>
    <row r="80" spans="1:54" x14ac:dyDescent="0.35">
      <c r="A80">
        <v>240</v>
      </c>
      <c r="B80" s="1">
        <v>42563</v>
      </c>
      <c r="C80" t="s">
        <v>268</v>
      </c>
      <c r="D80">
        <v>97.607796377187</v>
      </c>
      <c r="E80">
        <v>169.75850545471101</v>
      </c>
      <c r="F80">
        <v>166.18761536099899</v>
      </c>
      <c r="L80">
        <v>170.80018826935299</v>
      </c>
      <c r="M80">
        <v>163.855885678801</v>
      </c>
      <c r="N80">
        <v>151.93543939808399</v>
      </c>
      <c r="O80">
        <v>143.038663860843</v>
      </c>
      <c r="P80">
        <v>138.36062486265001</v>
      </c>
      <c r="Q80">
        <v>131.79469565665599</v>
      </c>
      <c r="AZ80">
        <v>148.1488238799204</v>
      </c>
      <c r="BA80">
        <v>146.22987076980075</v>
      </c>
    </row>
    <row r="81" spans="1:54" x14ac:dyDescent="0.35">
      <c r="A81">
        <v>241</v>
      </c>
      <c r="B81" s="1">
        <v>42571</v>
      </c>
      <c r="C81" t="s">
        <v>269</v>
      </c>
      <c r="D81">
        <v>115.94838278766601</v>
      </c>
      <c r="E81">
        <v>184.086908059818</v>
      </c>
      <c r="F81">
        <v>182.095029355408</v>
      </c>
      <c r="G81">
        <v>198.839234091636</v>
      </c>
      <c r="H81">
        <v>207.84706549275</v>
      </c>
      <c r="I81">
        <v>184.78956484311601</v>
      </c>
      <c r="J81">
        <v>178.109167673748</v>
      </c>
      <c r="K81">
        <v>176.74741997312299</v>
      </c>
      <c r="L81">
        <v>180.25978548968601</v>
      </c>
      <c r="M81">
        <v>170.868896126241</v>
      </c>
      <c r="N81">
        <v>167.037879021262</v>
      </c>
      <c r="O81">
        <v>154.65466655896401</v>
      </c>
      <c r="P81">
        <v>154.67013246036001</v>
      </c>
      <c r="Q81">
        <v>151.99532602182799</v>
      </c>
      <c r="R81">
        <v>183.71728257815201</v>
      </c>
      <c r="S81">
        <v>239.27653604928099</v>
      </c>
      <c r="T81">
        <v>206.80743798583001</v>
      </c>
      <c r="U81">
        <v>190.74098857530001</v>
      </c>
      <c r="V81">
        <v>149.95100402643399</v>
      </c>
      <c r="W81">
        <v>155.48322695020099</v>
      </c>
      <c r="X81">
        <v>133.76940052978699</v>
      </c>
      <c r="Y81">
        <v>125.96770499396401</v>
      </c>
      <c r="Z81">
        <v>108.90802246843801</v>
      </c>
      <c r="AA81">
        <v>86.506685148485303</v>
      </c>
      <c r="AB81">
        <v>96.781549580842494</v>
      </c>
      <c r="AC81">
        <v>103.348700955786</v>
      </c>
      <c r="AD81">
        <v>107.19279798562199</v>
      </c>
      <c r="AE81">
        <v>139.78671448547399</v>
      </c>
      <c r="AF81">
        <v>176.77983103407499</v>
      </c>
      <c r="AG81">
        <v>214.220224716183</v>
      </c>
      <c r="AH81">
        <v>204.756734083982</v>
      </c>
      <c r="AI81">
        <v>180.48465070897799</v>
      </c>
      <c r="AJ81">
        <v>199.979847460413</v>
      </c>
      <c r="AK81">
        <v>157.421651802605</v>
      </c>
      <c r="AL81">
        <v>138.485007797126</v>
      </c>
      <c r="AM81">
        <v>141.595958006167</v>
      </c>
      <c r="AN81">
        <v>126.878779408703</v>
      </c>
      <c r="AO81">
        <v>106.353998658468</v>
      </c>
      <c r="AP81">
        <v>53.957445983599101</v>
      </c>
      <c r="AQ81">
        <v>77.296457630287705</v>
      </c>
      <c r="AR81">
        <v>49.211187712500298</v>
      </c>
      <c r="AS81">
        <v>60.465000521656698</v>
      </c>
      <c r="AT81">
        <v>72.237577742366994</v>
      </c>
      <c r="AU81">
        <v>50.4791157521448</v>
      </c>
      <c r="AV81">
        <v>63.405330796889402</v>
      </c>
      <c r="AW81">
        <v>119.849796761519</v>
      </c>
      <c r="AX81">
        <v>116.783370325657</v>
      </c>
      <c r="AY81">
        <v>120.243689085715</v>
      </c>
      <c r="AZ81">
        <v>143.06402429704667</v>
      </c>
      <c r="BA81">
        <v>141.14507118692705</v>
      </c>
    </row>
    <row r="82" spans="1:54" x14ac:dyDescent="0.35">
      <c r="A82">
        <v>242</v>
      </c>
      <c r="B82" s="1">
        <v>42571</v>
      </c>
      <c r="C82" t="s">
        <v>270</v>
      </c>
      <c r="D82">
        <v>129.10608072240899</v>
      </c>
      <c r="E82">
        <v>196.85451705996701</v>
      </c>
      <c r="F82">
        <v>192.53158883651901</v>
      </c>
      <c r="G82">
        <v>212.88953957611801</v>
      </c>
      <c r="H82">
        <v>218.86536881684</v>
      </c>
      <c r="I82">
        <v>196.48176644916501</v>
      </c>
      <c r="J82">
        <v>190.58782815822099</v>
      </c>
      <c r="K82">
        <v>185.39408410858701</v>
      </c>
      <c r="L82">
        <v>190.167902178075</v>
      </c>
      <c r="M82">
        <v>178.861862566605</v>
      </c>
      <c r="N82">
        <v>172.963090349818</v>
      </c>
      <c r="O82">
        <v>166.59021729399899</v>
      </c>
      <c r="P82">
        <v>163.40210653135199</v>
      </c>
      <c r="Q82">
        <v>159.58368053872701</v>
      </c>
      <c r="R82">
        <v>187.39169058502901</v>
      </c>
      <c r="S82">
        <v>249.07664917607599</v>
      </c>
      <c r="T82">
        <v>218.18673536641299</v>
      </c>
      <c r="U82">
        <v>201.37410399643099</v>
      </c>
      <c r="V82">
        <v>161.55604209499799</v>
      </c>
      <c r="W82">
        <v>159.07178014633499</v>
      </c>
      <c r="X82">
        <v>140.75516274976499</v>
      </c>
      <c r="Y82">
        <v>133.003653810467</v>
      </c>
      <c r="Z82">
        <v>115.958364771655</v>
      </c>
      <c r="AA82">
        <v>97.900128706037194</v>
      </c>
      <c r="AB82">
        <v>107.286874442298</v>
      </c>
      <c r="AC82">
        <v>119.020398168521</v>
      </c>
      <c r="AD82">
        <v>114.967605403775</v>
      </c>
      <c r="AE82">
        <v>113.745914750146</v>
      </c>
      <c r="AF82">
        <v>182.568514710492</v>
      </c>
      <c r="AG82">
        <v>223.24723191223001</v>
      </c>
      <c r="AH82">
        <v>196.57499915850701</v>
      </c>
      <c r="AI82">
        <v>191.485310040352</v>
      </c>
      <c r="AJ82">
        <v>185.18485531925799</v>
      </c>
      <c r="AK82">
        <v>176.68616786649599</v>
      </c>
      <c r="AL82">
        <v>150.963624605869</v>
      </c>
      <c r="AM82">
        <v>160.14601570451799</v>
      </c>
      <c r="AN82">
        <v>136.410297548382</v>
      </c>
      <c r="AO82">
        <v>106.590183635865</v>
      </c>
      <c r="AP82">
        <v>47.780796859069397</v>
      </c>
      <c r="AQ82">
        <v>66.613638115693405</v>
      </c>
      <c r="AR82">
        <v>35.328842305101702</v>
      </c>
      <c r="AS82">
        <v>28.850330310425601</v>
      </c>
      <c r="AT82">
        <v>87.018159827606993</v>
      </c>
      <c r="AU82">
        <v>63.6390232196878</v>
      </c>
      <c r="AV82">
        <v>72.9064793819324</v>
      </c>
      <c r="AW82">
        <v>125.46600075201501</v>
      </c>
      <c r="AX82">
        <v>127.084291950931</v>
      </c>
      <c r="AY82">
        <v>132.385997049732</v>
      </c>
      <c r="AZ82">
        <v>149.38553120059402</v>
      </c>
      <c r="BA82">
        <v>147.4665780904744</v>
      </c>
    </row>
    <row r="83" spans="1:54" x14ac:dyDescent="0.35">
      <c r="A83">
        <v>243</v>
      </c>
      <c r="B83" s="1">
        <v>42579</v>
      </c>
      <c r="C83" t="s">
        <v>271</v>
      </c>
      <c r="D83">
        <v>104.788827428746</v>
      </c>
      <c r="E83">
        <v>173.42912025962201</v>
      </c>
      <c r="F83">
        <v>168.19429178792001</v>
      </c>
      <c r="G83">
        <v>188.36573788718201</v>
      </c>
      <c r="H83">
        <v>197.23404089458899</v>
      </c>
      <c r="N83">
        <v>156.754876114392</v>
      </c>
      <c r="O83">
        <v>150.25772764472899</v>
      </c>
      <c r="P83">
        <v>141.73511264124599</v>
      </c>
      <c r="Q83">
        <v>145.48121401062301</v>
      </c>
      <c r="R83">
        <v>166.08332358438801</v>
      </c>
      <c r="S83">
        <v>229.769267559187</v>
      </c>
      <c r="T83">
        <v>207.43432388816399</v>
      </c>
      <c r="U83">
        <v>194.11463158509599</v>
      </c>
      <c r="AZ83">
        <v>171.04942271429874</v>
      </c>
      <c r="BA83">
        <v>169.1304696041791</v>
      </c>
    </row>
    <row r="84" spans="1:54" x14ac:dyDescent="0.35">
      <c r="A84">
        <v>244</v>
      </c>
      <c r="B84" s="1">
        <v>42587</v>
      </c>
      <c r="C84" t="s">
        <v>272</v>
      </c>
      <c r="D84">
        <v>88.373177394371098</v>
      </c>
      <c r="E84">
        <v>155.68298377782901</v>
      </c>
      <c r="F84">
        <v>146.329025353459</v>
      </c>
      <c r="G84">
        <v>178.150741079228</v>
      </c>
      <c r="H84">
        <v>172.45794102449699</v>
      </c>
      <c r="I84">
        <v>159.011488324662</v>
      </c>
      <c r="J84">
        <v>156.05204049629799</v>
      </c>
      <c r="K84">
        <v>148.89178992770701</v>
      </c>
      <c r="L84">
        <v>155.637746910706</v>
      </c>
      <c r="M84">
        <v>140.04631947952399</v>
      </c>
      <c r="N84">
        <v>137.247587276236</v>
      </c>
      <c r="O84">
        <v>127.424416666792</v>
      </c>
      <c r="P84">
        <v>125.785501496943</v>
      </c>
      <c r="Q84">
        <v>132.053334824274</v>
      </c>
      <c r="R84">
        <v>160.04612092572299</v>
      </c>
      <c r="S84">
        <v>199.547552893719</v>
      </c>
      <c r="T84">
        <v>177.872664524106</v>
      </c>
      <c r="U84">
        <v>157.14177691917999</v>
      </c>
      <c r="V84">
        <v>123.652479890124</v>
      </c>
      <c r="W84">
        <v>119.13977185019699</v>
      </c>
      <c r="X84">
        <v>104.31781254820299</v>
      </c>
      <c r="Y84">
        <v>94.743706108558598</v>
      </c>
      <c r="Z84">
        <v>68.745468191001606</v>
      </c>
      <c r="AA84">
        <v>52.7395440763338</v>
      </c>
      <c r="AB84">
        <v>60.504412628106202</v>
      </c>
      <c r="AC84">
        <v>65.162678193572006</v>
      </c>
      <c r="AD84">
        <v>73.426843671692097</v>
      </c>
      <c r="AI84">
        <v>162.07540091796201</v>
      </c>
      <c r="AJ84">
        <v>169.71721519401299</v>
      </c>
      <c r="AK84">
        <v>154.761702559914</v>
      </c>
      <c r="AL84">
        <v>122.989589613934</v>
      </c>
      <c r="AM84">
        <v>120.393938646379</v>
      </c>
      <c r="AN84">
        <v>101.837077028179</v>
      </c>
      <c r="AO84">
        <v>80.187457527382506</v>
      </c>
      <c r="AS84">
        <v>20.673525485069899</v>
      </c>
      <c r="AU84">
        <v>43.175068990515001</v>
      </c>
      <c r="AV84">
        <v>41.136460960068703</v>
      </c>
      <c r="AW84">
        <v>91.187326700943501</v>
      </c>
      <c r="AX84">
        <v>91.697990792903198</v>
      </c>
      <c r="AY84">
        <v>88.825320629226098</v>
      </c>
      <c r="AZ84">
        <v>119.2210750374883</v>
      </c>
      <c r="BA84">
        <v>117.30212192736867</v>
      </c>
    </row>
    <row r="85" spans="1:54" x14ac:dyDescent="0.35">
      <c r="A85">
        <v>245</v>
      </c>
      <c r="B85" s="1">
        <v>42591</v>
      </c>
      <c r="C85" t="s">
        <v>273</v>
      </c>
      <c r="D85">
        <v>107.44874846364</v>
      </c>
      <c r="E85">
        <v>180.09728753178501</v>
      </c>
      <c r="F85">
        <v>170.468786539875</v>
      </c>
      <c r="G85">
        <v>192.735897640849</v>
      </c>
      <c r="H85">
        <v>194.702966104046</v>
      </c>
      <c r="I85">
        <v>175.799951969017</v>
      </c>
      <c r="J85">
        <v>171.50753401214999</v>
      </c>
      <c r="K85">
        <v>168.05225405358601</v>
      </c>
      <c r="L85">
        <v>170.05695676984499</v>
      </c>
      <c r="M85">
        <v>159.166408682579</v>
      </c>
      <c r="N85">
        <v>149.441972887547</v>
      </c>
      <c r="O85">
        <v>141.453994813224</v>
      </c>
      <c r="P85">
        <v>140.002503564189</v>
      </c>
      <c r="Q85">
        <v>143.73369212497701</v>
      </c>
      <c r="R85">
        <v>166.43748313714701</v>
      </c>
      <c r="S85">
        <v>216.65544142077999</v>
      </c>
      <c r="T85">
        <v>195.251219142991</v>
      </c>
      <c r="U85">
        <v>177.350579327395</v>
      </c>
      <c r="V85">
        <v>136.55464101648101</v>
      </c>
      <c r="W85">
        <v>135.35759130198201</v>
      </c>
      <c r="X85">
        <v>118.95284348014501</v>
      </c>
      <c r="Y85">
        <v>107.873834704741</v>
      </c>
      <c r="Z85">
        <v>85.472160318960405</v>
      </c>
      <c r="AA85">
        <v>66.511918877920607</v>
      </c>
      <c r="AB85">
        <v>82.377241899267304</v>
      </c>
      <c r="AC85">
        <v>94.196457978395998</v>
      </c>
      <c r="AD85">
        <v>103.137180790616</v>
      </c>
      <c r="AE85">
        <v>119.227930739454</v>
      </c>
      <c r="AH85">
        <v>177.915877153662</v>
      </c>
      <c r="AI85">
        <v>176.48861547552801</v>
      </c>
      <c r="AJ85">
        <v>181.832459139804</v>
      </c>
      <c r="AK85">
        <v>171.023733326903</v>
      </c>
      <c r="AL85">
        <v>140.50627495136001</v>
      </c>
      <c r="AM85">
        <v>128.72355562115399</v>
      </c>
      <c r="AN85">
        <v>113.87551314046701</v>
      </c>
      <c r="AO85">
        <v>106.25489353146401</v>
      </c>
      <c r="AP85">
        <v>36.553819514065701</v>
      </c>
      <c r="AR85">
        <v>20.482759408456399</v>
      </c>
      <c r="AS85">
        <v>50.384541913503398</v>
      </c>
      <c r="AU85">
        <v>58.194156818200398</v>
      </c>
      <c r="AV85">
        <v>53.7981281328899</v>
      </c>
      <c r="AW85">
        <v>104.679726646316</v>
      </c>
      <c r="AX85">
        <v>103.802613484611</v>
      </c>
      <c r="AY85">
        <v>107.928189423916</v>
      </c>
      <c r="AZ85">
        <v>131.87432584036108</v>
      </c>
      <c r="BA85">
        <v>129.95537273024144</v>
      </c>
    </row>
    <row r="86" spans="1:54" x14ac:dyDescent="0.35">
      <c r="A86">
        <v>246</v>
      </c>
      <c r="B86" s="1">
        <v>42595</v>
      </c>
      <c r="C86" t="s">
        <v>274</v>
      </c>
      <c r="I86">
        <v>210.23545993644601</v>
      </c>
      <c r="J86">
        <v>201.36159072936499</v>
      </c>
      <c r="K86">
        <v>189.04354294767501</v>
      </c>
      <c r="L86">
        <v>192.25167441526</v>
      </c>
      <c r="M86">
        <v>181.809859695075</v>
      </c>
      <c r="U86">
        <v>210.569753207948</v>
      </c>
      <c r="V86">
        <v>163.22519984332101</v>
      </c>
      <c r="W86">
        <v>163.58333371169999</v>
      </c>
      <c r="X86">
        <v>138.21003801503599</v>
      </c>
      <c r="Y86">
        <v>134.31123566471001</v>
      </c>
      <c r="Z86">
        <v>120.14466487137</v>
      </c>
      <c r="AA86">
        <v>99.248627587190597</v>
      </c>
      <c r="AB86">
        <v>105.544695145147</v>
      </c>
      <c r="AC86">
        <v>127.62803499170499</v>
      </c>
      <c r="AJ86">
        <v>317.83648659893998</v>
      </c>
      <c r="AK86">
        <v>220.37530082706499</v>
      </c>
      <c r="AL86">
        <v>207.0933746035</v>
      </c>
      <c r="AM86">
        <v>152.12349113572799</v>
      </c>
      <c r="AN86">
        <v>134.16542982215</v>
      </c>
      <c r="AO86">
        <v>229.31910348356701</v>
      </c>
      <c r="AU86">
        <v>110.34738377926899</v>
      </c>
      <c r="AW86">
        <v>121.91360280641899</v>
      </c>
      <c r="AX86">
        <v>119.771715917639</v>
      </c>
      <c r="AY86">
        <v>123.809420222315</v>
      </c>
      <c r="AZ86">
        <v>165.58012583160587</v>
      </c>
      <c r="BA86">
        <v>163.66117272148625</v>
      </c>
    </row>
    <row r="87" spans="1:54" x14ac:dyDescent="0.35">
      <c r="A87">
        <v>247</v>
      </c>
      <c r="B87" s="1">
        <v>42598</v>
      </c>
      <c r="C87" t="s">
        <v>275</v>
      </c>
      <c r="D87">
        <v>154.94052182462099</v>
      </c>
      <c r="E87">
        <v>227.97168825618201</v>
      </c>
      <c r="F87">
        <v>211.828696796489</v>
      </c>
      <c r="G87">
        <v>241.86006735394199</v>
      </c>
      <c r="H87">
        <v>249.91434723059001</v>
      </c>
      <c r="I87">
        <v>226.85546936349499</v>
      </c>
      <c r="J87">
        <v>225.16273065172101</v>
      </c>
      <c r="K87">
        <v>215.59886506037799</v>
      </c>
      <c r="L87">
        <v>218.067250356302</v>
      </c>
      <c r="M87">
        <v>201.54323312025701</v>
      </c>
      <c r="N87">
        <v>202.686827568967</v>
      </c>
      <c r="O87">
        <v>197.52928292559</v>
      </c>
      <c r="P87">
        <v>200.440440192702</v>
      </c>
      <c r="Q87">
        <v>229.48349407659501</v>
      </c>
      <c r="U87">
        <v>212.17124489930001</v>
      </c>
      <c r="V87">
        <v>167.25511852726601</v>
      </c>
      <c r="W87">
        <v>167.524604167859</v>
      </c>
      <c r="X87">
        <v>152.708283626861</v>
      </c>
      <c r="Y87">
        <v>145.06589437181401</v>
      </c>
      <c r="Z87">
        <v>130.771600718646</v>
      </c>
      <c r="AA87">
        <v>110.893840473065</v>
      </c>
      <c r="AB87">
        <v>127.52291752191501</v>
      </c>
      <c r="AC87">
        <v>143.870432697323</v>
      </c>
      <c r="AD87">
        <v>145.88199967846199</v>
      </c>
      <c r="AE87">
        <v>178.68689251642101</v>
      </c>
      <c r="AF87">
        <v>224.32862462698299</v>
      </c>
      <c r="AG87">
        <v>266.68597762003299</v>
      </c>
      <c r="AH87">
        <v>299.64770077068198</v>
      </c>
      <c r="AI87">
        <v>306.52639542721897</v>
      </c>
      <c r="AJ87">
        <v>330.01603422744</v>
      </c>
      <c r="AK87">
        <v>327.35636336684399</v>
      </c>
      <c r="AL87">
        <v>270.53705096095001</v>
      </c>
      <c r="AM87">
        <v>193.247344227285</v>
      </c>
      <c r="AN87">
        <v>149.342901830974</v>
      </c>
      <c r="AO87">
        <v>250.262904399571</v>
      </c>
      <c r="AP87">
        <v>157.26649252319399</v>
      </c>
      <c r="AQ87">
        <v>144.75687900379199</v>
      </c>
      <c r="AR87">
        <v>88.389989223870202</v>
      </c>
      <c r="AS87">
        <v>96.037577045806998</v>
      </c>
      <c r="AT87">
        <v>123.184449438036</v>
      </c>
      <c r="AU87">
        <v>213.23832512823</v>
      </c>
      <c r="AV87">
        <v>198.189626210433</v>
      </c>
      <c r="AW87">
        <v>133.60799847504899</v>
      </c>
      <c r="AX87">
        <v>134.90853350805901</v>
      </c>
      <c r="AY87">
        <v>138.572673977958</v>
      </c>
      <c r="AZ87">
        <v>194.05199079931492</v>
      </c>
      <c r="BA87">
        <v>192.13303768919531</v>
      </c>
    </row>
    <row r="88" spans="1:54" x14ac:dyDescent="0.35">
      <c r="A88">
        <v>248</v>
      </c>
      <c r="B88" s="1">
        <v>42601</v>
      </c>
      <c r="C88" t="s">
        <v>276</v>
      </c>
      <c r="D88">
        <v>110.56549606825</v>
      </c>
      <c r="E88">
        <v>180.345736765146</v>
      </c>
      <c r="F88">
        <v>174.87389415425</v>
      </c>
      <c r="G88">
        <v>201.01527357412201</v>
      </c>
      <c r="H88">
        <v>206.40631976484099</v>
      </c>
      <c r="I88">
        <v>182.06258663429401</v>
      </c>
      <c r="J88">
        <v>180.22559244443599</v>
      </c>
      <c r="K88">
        <v>169.75478659072999</v>
      </c>
      <c r="L88">
        <v>173.19006098988001</v>
      </c>
      <c r="M88">
        <v>163.76621660059701</v>
      </c>
      <c r="N88">
        <v>155.70687562723299</v>
      </c>
      <c r="O88">
        <v>153.108316300014</v>
      </c>
      <c r="P88">
        <v>159.41774007877001</v>
      </c>
      <c r="Q88">
        <v>158.48318303448599</v>
      </c>
      <c r="R88">
        <v>197.05396737854699</v>
      </c>
      <c r="S88">
        <v>223.884010782258</v>
      </c>
      <c r="T88">
        <v>193.67023985407201</v>
      </c>
      <c r="U88">
        <v>173.35097415171401</v>
      </c>
      <c r="V88">
        <v>136.93920318889101</v>
      </c>
      <c r="W88">
        <v>136.48403745698101</v>
      </c>
      <c r="X88">
        <v>122.28744838138699</v>
      </c>
      <c r="Y88">
        <v>111.630933982798</v>
      </c>
      <c r="Z88">
        <v>97.801237253584901</v>
      </c>
      <c r="AA88">
        <v>81.969267444714802</v>
      </c>
      <c r="AB88">
        <v>94.165550111688404</v>
      </c>
      <c r="AC88">
        <v>100.167124918596</v>
      </c>
      <c r="AD88">
        <v>103.099611713624</v>
      </c>
      <c r="AE88">
        <v>132.88491089562001</v>
      </c>
      <c r="AF88">
        <v>182.889307490693</v>
      </c>
      <c r="AG88">
        <v>221.35583031745401</v>
      </c>
      <c r="AH88">
        <v>254.88197166831</v>
      </c>
      <c r="AI88">
        <v>260.37093480360699</v>
      </c>
      <c r="AJ88">
        <v>263.47452374402201</v>
      </c>
      <c r="AK88">
        <v>227.13284649506701</v>
      </c>
      <c r="AL88">
        <v>149.955919310767</v>
      </c>
      <c r="AM88">
        <v>139.310026904876</v>
      </c>
      <c r="AN88">
        <v>126.506457858019</v>
      </c>
      <c r="AO88">
        <v>173.72020142826801</v>
      </c>
      <c r="AP88">
        <v>118.725585159384</v>
      </c>
      <c r="AQ88">
        <v>94.642107654852197</v>
      </c>
      <c r="AR88">
        <v>48.759997445865302</v>
      </c>
      <c r="AS88">
        <v>50.366885290806202</v>
      </c>
      <c r="AT88">
        <v>79.662230823843103</v>
      </c>
      <c r="AU88">
        <v>113.107537245769</v>
      </c>
      <c r="AV88">
        <v>139.090673181168</v>
      </c>
      <c r="AW88">
        <v>121.413019422792</v>
      </c>
      <c r="AX88">
        <v>118.526684713517</v>
      </c>
      <c r="AY88">
        <v>122.470706880414</v>
      </c>
      <c r="AZ88">
        <v>151.68070924960455</v>
      </c>
      <c r="BA88">
        <v>149.76175613948493</v>
      </c>
    </row>
    <row r="89" spans="1:54" x14ac:dyDescent="0.35">
      <c r="A89">
        <v>249</v>
      </c>
      <c r="B89" s="1">
        <v>42602</v>
      </c>
      <c r="C89" t="s">
        <v>277</v>
      </c>
      <c r="D89">
        <v>94.185519494113294</v>
      </c>
      <c r="E89">
        <v>148.821960253665</v>
      </c>
      <c r="F89">
        <v>164.65070436359201</v>
      </c>
      <c r="G89">
        <v>192.57922748637799</v>
      </c>
      <c r="H89">
        <v>194.329078720544</v>
      </c>
      <c r="I89">
        <v>172.789203578338</v>
      </c>
      <c r="J89">
        <v>175.46428286347199</v>
      </c>
      <c r="K89">
        <v>166.47429509117899</v>
      </c>
      <c r="N89">
        <v>147.424163657365</v>
      </c>
      <c r="O89">
        <v>141.68185222205801</v>
      </c>
      <c r="P89">
        <v>141.67237757247</v>
      </c>
      <c r="Q89">
        <v>145.03111192512799</v>
      </c>
      <c r="R89">
        <v>178.869780425458</v>
      </c>
      <c r="S89">
        <v>221.313306919806</v>
      </c>
      <c r="T89">
        <v>196.445535519251</v>
      </c>
      <c r="U89">
        <v>178.39529059087801</v>
      </c>
      <c r="V89">
        <v>142.63296888692099</v>
      </c>
      <c r="W89">
        <v>143.55425242201201</v>
      </c>
      <c r="X89">
        <v>131.53351390922899</v>
      </c>
      <c r="AJ89">
        <v>186.01217014588499</v>
      </c>
      <c r="AK89">
        <v>165.90871629019</v>
      </c>
      <c r="AL89">
        <v>139.74979747287</v>
      </c>
      <c r="AM89">
        <v>124.76343406994501</v>
      </c>
      <c r="AN89">
        <v>113.01608418635</v>
      </c>
      <c r="AO89">
        <v>96.100513482671005</v>
      </c>
      <c r="AU89">
        <v>50.589192077321997</v>
      </c>
      <c r="AV89">
        <v>59.415318029508697</v>
      </c>
      <c r="AW89">
        <v>106.04448398458401</v>
      </c>
      <c r="AX89">
        <v>104.15360154149199</v>
      </c>
      <c r="AY89">
        <v>94.554428934589396</v>
      </c>
      <c r="AZ89">
        <v>143.93853887057551</v>
      </c>
      <c r="BA89">
        <v>142.01958576045587</v>
      </c>
    </row>
    <row r="90" spans="1:54" x14ac:dyDescent="0.35">
      <c r="A90">
        <v>250</v>
      </c>
      <c r="B90" s="1">
        <v>42603</v>
      </c>
      <c r="C90" t="s">
        <v>278</v>
      </c>
      <c r="D90">
        <v>71.161840282759798</v>
      </c>
      <c r="E90">
        <v>123.85851920371501</v>
      </c>
      <c r="F90">
        <v>137.51235940196199</v>
      </c>
      <c r="G90">
        <v>157.48375893967199</v>
      </c>
      <c r="H90">
        <v>146.70921842364501</v>
      </c>
      <c r="I90">
        <v>119.23349349358401</v>
      </c>
      <c r="J90">
        <v>142.216596940747</v>
      </c>
      <c r="K90">
        <v>136.46287379642499</v>
      </c>
      <c r="L90">
        <v>145.738276868848</v>
      </c>
      <c r="M90">
        <v>130.87197425942901</v>
      </c>
      <c r="N90">
        <v>131.077824305511</v>
      </c>
      <c r="O90">
        <v>125.470288763938</v>
      </c>
      <c r="P90">
        <v>125.015370831921</v>
      </c>
      <c r="Q90">
        <v>129.345587236044</v>
      </c>
      <c r="R90">
        <v>153.48097056587301</v>
      </c>
      <c r="S90">
        <v>176.946177149493</v>
      </c>
      <c r="T90">
        <v>147.29319424821799</v>
      </c>
      <c r="U90">
        <v>134.11303848455299</v>
      </c>
      <c r="V90">
        <v>115.522831981737</v>
      </c>
      <c r="W90">
        <v>117.119003330532</v>
      </c>
      <c r="X90">
        <v>102.649747052753</v>
      </c>
      <c r="Y90">
        <v>83.151701079284607</v>
      </c>
      <c r="Z90">
        <v>65.719608381873797</v>
      </c>
      <c r="AA90">
        <v>45.360403905727502</v>
      </c>
      <c r="AB90">
        <v>55.483187053303602</v>
      </c>
      <c r="AC90">
        <v>33.544458671120502</v>
      </c>
      <c r="AI90">
        <v>158.50253843214901</v>
      </c>
      <c r="AJ90">
        <v>150.999822562204</v>
      </c>
      <c r="AK90">
        <v>152.01934203559699</v>
      </c>
      <c r="AL90">
        <v>110.590577345963</v>
      </c>
      <c r="AM90">
        <v>109.23298035638599</v>
      </c>
      <c r="AN90">
        <v>79.541744760923606</v>
      </c>
      <c r="AO90">
        <v>74.551324057141201</v>
      </c>
      <c r="AU90">
        <v>39.725645835275699</v>
      </c>
      <c r="AV90">
        <v>33.154376751397798</v>
      </c>
      <c r="AW90">
        <v>78.386510837048903</v>
      </c>
      <c r="AX90">
        <v>60.507838076680301</v>
      </c>
      <c r="AY90">
        <v>51.803219176740001</v>
      </c>
      <c r="AZ90">
        <v>109.25153223368883</v>
      </c>
      <c r="BA90">
        <v>107.3325791235692</v>
      </c>
    </row>
    <row r="91" spans="1:54" x14ac:dyDescent="0.35">
      <c r="A91">
        <v>251</v>
      </c>
      <c r="B91" s="1">
        <v>42610</v>
      </c>
      <c r="C91" t="s">
        <v>279</v>
      </c>
      <c r="F91">
        <v>200.702441267599</v>
      </c>
      <c r="G91">
        <v>222.178651548679</v>
      </c>
      <c r="H91">
        <v>235.294859463694</v>
      </c>
      <c r="I91">
        <v>217.185200078381</v>
      </c>
      <c r="J91">
        <v>200.68466687089401</v>
      </c>
      <c r="K91">
        <v>196.83402204607299</v>
      </c>
      <c r="L91">
        <v>201.20852357840101</v>
      </c>
      <c r="M91">
        <v>191.012309968219</v>
      </c>
      <c r="N91">
        <v>184.480287414657</v>
      </c>
      <c r="AY91">
        <v>130.68599210697599</v>
      </c>
      <c r="AZ91">
        <v>198.02669543435729</v>
      </c>
      <c r="BA91">
        <v>196.10774232423768</v>
      </c>
    </row>
    <row r="92" spans="1:54" x14ac:dyDescent="0.35">
      <c r="A92">
        <v>252</v>
      </c>
      <c r="B92" s="1">
        <v>42611</v>
      </c>
      <c r="C92" t="s">
        <v>280</v>
      </c>
      <c r="AA92">
        <v>109.01861139678201</v>
      </c>
      <c r="AB92">
        <v>100.844233905512</v>
      </c>
      <c r="AC92">
        <v>126.335986958379</v>
      </c>
      <c r="AD92">
        <v>137.464204504582</v>
      </c>
      <c r="AE92">
        <v>165.492882409386</v>
      </c>
      <c r="AF92">
        <v>209.22771357300201</v>
      </c>
      <c r="AR92">
        <v>75.838515877920301</v>
      </c>
      <c r="AS92">
        <v>81.467287418829599</v>
      </c>
      <c r="AT92">
        <v>95.053710964140194</v>
      </c>
      <c r="AZ92">
        <v>122.30479411205923</v>
      </c>
      <c r="BA92">
        <v>120.3858410019396</v>
      </c>
      <c r="BB92">
        <f>AVERAGE(BA70:BA92)</f>
        <v>141.79004965705874</v>
      </c>
    </row>
    <row r="93" spans="1:54" s="2" customFormat="1" x14ac:dyDescent="0.35">
      <c r="B93" s="3"/>
    </row>
    <row r="94" spans="1:54" x14ac:dyDescent="0.35">
      <c r="A94">
        <v>299</v>
      </c>
      <c r="B94" s="1">
        <v>42898</v>
      </c>
      <c r="C94" t="s">
        <v>184</v>
      </c>
      <c r="D94">
        <v>97.356364812185006</v>
      </c>
      <c r="E94">
        <v>167.698138903401</v>
      </c>
      <c r="F94">
        <v>164.46376030323401</v>
      </c>
      <c r="G94">
        <v>186.129791674421</v>
      </c>
      <c r="H94">
        <v>189.297040716174</v>
      </c>
      <c r="I94">
        <v>165.69406651992099</v>
      </c>
      <c r="J94">
        <v>162.91105269662</v>
      </c>
      <c r="K94">
        <v>167.451089791621</v>
      </c>
      <c r="L94">
        <v>174.93126129240201</v>
      </c>
      <c r="M94">
        <v>171.31955165621801</v>
      </c>
      <c r="N94">
        <v>167.04532442333601</v>
      </c>
      <c r="O94">
        <v>167.484371532973</v>
      </c>
      <c r="P94">
        <v>167.742908499729</v>
      </c>
      <c r="Q94">
        <v>162.552838884875</v>
      </c>
      <c r="R94">
        <v>164.113686103584</v>
      </c>
      <c r="S94">
        <v>180.300117890205</v>
      </c>
      <c r="T94">
        <v>149.33805199771101</v>
      </c>
      <c r="U94">
        <v>139.75086252795401</v>
      </c>
      <c r="V94">
        <v>114.46688104575399</v>
      </c>
      <c r="W94">
        <v>117.349607818796</v>
      </c>
      <c r="X94">
        <v>102.392609939198</v>
      </c>
      <c r="Y94">
        <v>98.422453721605905</v>
      </c>
      <c r="Z94">
        <v>81.369927258406605</v>
      </c>
      <c r="AA94">
        <v>58.4150153953562</v>
      </c>
      <c r="AB94">
        <v>60.4615742793967</v>
      </c>
      <c r="AC94">
        <v>53.362759688560303</v>
      </c>
      <c r="AD94">
        <v>64.816321340068498</v>
      </c>
      <c r="AE94">
        <v>107.65135680773299</v>
      </c>
      <c r="AH94">
        <v>178.12186030624099</v>
      </c>
      <c r="AI94">
        <v>170.53478345253899</v>
      </c>
      <c r="AJ94">
        <v>186.99448419142999</v>
      </c>
      <c r="AK94">
        <v>177.268410224109</v>
      </c>
      <c r="AL94">
        <v>147.55512215141499</v>
      </c>
      <c r="AM94">
        <v>125.216325530085</v>
      </c>
      <c r="AN94">
        <v>129.07054697163699</v>
      </c>
      <c r="AO94">
        <v>111.055338400975</v>
      </c>
      <c r="AP94">
        <v>37.464248625173802</v>
      </c>
      <c r="AR94">
        <v>15.272438433390001</v>
      </c>
      <c r="AS94">
        <v>25.483482078325402</v>
      </c>
      <c r="AU94">
        <v>62.431769630467201</v>
      </c>
      <c r="AV94">
        <v>54.919381851080097</v>
      </c>
      <c r="AW94">
        <v>120.382105030394</v>
      </c>
      <c r="AX94">
        <v>118.779985489382</v>
      </c>
      <c r="AY94">
        <v>97.379519684994193</v>
      </c>
      <c r="AZ94">
        <v>126.41405885393355</v>
      </c>
      <c r="BA94">
        <v>124.49510574381392</v>
      </c>
    </row>
    <row r="95" spans="1:54" x14ac:dyDescent="0.35">
      <c r="A95">
        <v>300</v>
      </c>
      <c r="B95" s="1">
        <v>42898</v>
      </c>
      <c r="C95" t="s">
        <v>315</v>
      </c>
      <c r="D95">
        <v>101.04946717876599</v>
      </c>
      <c r="E95">
        <v>168.815918544173</v>
      </c>
      <c r="F95">
        <v>166.07562606785999</v>
      </c>
      <c r="G95">
        <v>186.68703675561201</v>
      </c>
      <c r="H95">
        <v>196.461272054636</v>
      </c>
      <c r="I95">
        <v>171.25275080195999</v>
      </c>
      <c r="J95">
        <v>167.717760954428</v>
      </c>
      <c r="K95">
        <v>166.91256419998001</v>
      </c>
      <c r="L95">
        <v>174.24058317315399</v>
      </c>
      <c r="M95">
        <v>171.26835863662399</v>
      </c>
      <c r="N95">
        <v>168.21762674163199</v>
      </c>
      <c r="O95">
        <v>159.812433497906</v>
      </c>
      <c r="P95">
        <v>165.909082143148</v>
      </c>
      <c r="Q95">
        <v>161.01536545937401</v>
      </c>
      <c r="R95">
        <v>167.90169397087001</v>
      </c>
      <c r="S95">
        <v>178.934361610943</v>
      </c>
      <c r="T95">
        <v>149.54599112551099</v>
      </c>
      <c r="U95">
        <v>139.24222483554101</v>
      </c>
      <c r="V95">
        <v>117.94059688144</v>
      </c>
      <c r="W95">
        <v>120.458220070829</v>
      </c>
      <c r="X95">
        <v>106.246547401203</v>
      </c>
      <c r="Y95">
        <v>96.278980698670196</v>
      </c>
      <c r="Z95">
        <v>81.187359227834094</v>
      </c>
      <c r="AA95">
        <v>58.0522282172724</v>
      </c>
      <c r="AB95">
        <v>70.327379338156106</v>
      </c>
      <c r="AC95">
        <v>60.384982058360002</v>
      </c>
      <c r="AD95">
        <v>66.882543650936398</v>
      </c>
      <c r="AE95">
        <v>111.53877513636399</v>
      </c>
      <c r="AF95">
        <v>148.68561427121</v>
      </c>
      <c r="AG95">
        <v>180.72241472302599</v>
      </c>
      <c r="AH95">
        <v>186.32044208261701</v>
      </c>
      <c r="AI95">
        <v>181.04775380599901</v>
      </c>
      <c r="AJ95">
        <v>184.31139843250699</v>
      </c>
      <c r="AK95">
        <v>184.17388287023101</v>
      </c>
      <c r="AL95">
        <v>153.224708074723</v>
      </c>
      <c r="AM95">
        <v>134.64137349239101</v>
      </c>
      <c r="AN95">
        <v>131.85745504587101</v>
      </c>
      <c r="AO95">
        <v>106.98839906899801</v>
      </c>
      <c r="AP95">
        <v>41.794512511482097</v>
      </c>
      <c r="AQ95">
        <v>44.768193605392902</v>
      </c>
      <c r="AR95">
        <v>23.3420400889501</v>
      </c>
      <c r="AS95">
        <v>29.010723905152801</v>
      </c>
      <c r="AT95">
        <v>41.439855995498398</v>
      </c>
      <c r="AU95">
        <v>72.637178384068804</v>
      </c>
      <c r="AV95">
        <v>62.3027971544359</v>
      </c>
      <c r="AW95">
        <v>131.10316382651101</v>
      </c>
      <c r="AX95">
        <v>127.252725375423</v>
      </c>
      <c r="AY95">
        <v>110.14854301723901</v>
      </c>
      <c r="AZ95">
        <v>127.62772721176896</v>
      </c>
      <c r="BA95">
        <v>125.70877410164933</v>
      </c>
    </row>
    <row r="96" spans="1:54" x14ac:dyDescent="0.35">
      <c r="A96">
        <v>301</v>
      </c>
      <c r="B96" s="1">
        <v>42901</v>
      </c>
      <c r="C96" t="s">
        <v>316</v>
      </c>
      <c r="D96">
        <v>84.1702082654447</v>
      </c>
      <c r="E96">
        <v>156.21243407427701</v>
      </c>
      <c r="F96">
        <v>152.69815044070899</v>
      </c>
      <c r="G96">
        <v>174.02234218452699</v>
      </c>
      <c r="H96">
        <v>180.912186495117</v>
      </c>
      <c r="I96">
        <v>153.94449528698701</v>
      </c>
      <c r="J96">
        <v>149.53099051632401</v>
      </c>
      <c r="K96">
        <v>144.54299656942399</v>
      </c>
      <c r="L96">
        <v>162.072397025642</v>
      </c>
      <c r="M96">
        <v>151.655390102827</v>
      </c>
      <c r="N96">
        <v>151.929215672852</v>
      </c>
      <c r="O96">
        <v>149.485524913277</v>
      </c>
      <c r="P96">
        <v>151.196034910962</v>
      </c>
      <c r="Q96">
        <v>142.65180292843999</v>
      </c>
      <c r="R96">
        <v>150.83781615844299</v>
      </c>
      <c r="S96">
        <v>167.618261722916</v>
      </c>
      <c r="T96">
        <v>135.03205927166599</v>
      </c>
      <c r="U96">
        <v>125.662671301494</v>
      </c>
      <c r="V96">
        <v>108.94996371547001</v>
      </c>
      <c r="W96">
        <v>107.63887986050101</v>
      </c>
      <c r="X96">
        <v>90.264601491985999</v>
      </c>
      <c r="Y96">
        <v>84.202079262586494</v>
      </c>
      <c r="Z96">
        <v>70.017291922170799</v>
      </c>
      <c r="AA96">
        <v>47.604571318102202</v>
      </c>
      <c r="AB96">
        <v>58.412158084364698</v>
      </c>
      <c r="AC96">
        <v>52.274064322240299</v>
      </c>
      <c r="AD96">
        <v>58.372624065041798</v>
      </c>
      <c r="AE96">
        <v>92.488078098095798</v>
      </c>
      <c r="AH96">
        <v>175.02313586978099</v>
      </c>
      <c r="AI96">
        <v>176.91704691102399</v>
      </c>
      <c r="AJ96">
        <v>180.66287347871801</v>
      </c>
      <c r="AK96">
        <v>168.797515328451</v>
      </c>
      <c r="AL96">
        <v>140.20636977279199</v>
      </c>
      <c r="AM96">
        <v>120.53915356377701</v>
      </c>
      <c r="AN96">
        <v>117.852524501</v>
      </c>
      <c r="AO96">
        <v>94.747968500196393</v>
      </c>
      <c r="AP96">
        <v>36.174234907665301</v>
      </c>
      <c r="AS96">
        <v>17.7897297284301</v>
      </c>
      <c r="AU96">
        <v>59.2469135991103</v>
      </c>
      <c r="AV96">
        <v>51.9414044317666</v>
      </c>
      <c r="AW96">
        <v>116.061264151554</v>
      </c>
      <c r="AX96">
        <v>106.34969714120101</v>
      </c>
      <c r="AY96">
        <v>92.534479114899</v>
      </c>
      <c r="AZ96">
        <v>118.81961862749424</v>
      </c>
      <c r="BA96">
        <v>116.90066551737461</v>
      </c>
    </row>
    <row r="97" spans="1:54" x14ac:dyDescent="0.35">
      <c r="A97">
        <v>302</v>
      </c>
      <c r="B97" s="1">
        <v>42914</v>
      </c>
      <c r="C97" t="s">
        <v>252</v>
      </c>
      <c r="D97">
        <v>97.199296269550899</v>
      </c>
      <c r="E97">
        <v>163.68001579935699</v>
      </c>
      <c r="F97">
        <v>163.59178816830101</v>
      </c>
      <c r="G97">
        <v>182.838394250173</v>
      </c>
      <c r="H97">
        <v>188.42215869216599</v>
      </c>
      <c r="I97">
        <v>167.462502262768</v>
      </c>
      <c r="J97">
        <v>161.092932283343</v>
      </c>
      <c r="K97">
        <v>159.03676344494201</v>
      </c>
      <c r="L97">
        <v>162.85327951939701</v>
      </c>
      <c r="M97">
        <v>164.000646617923</v>
      </c>
      <c r="N97">
        <v>165.57447568205501</v>
      </c>
      <c r="O97">
        <v>159.462083555958</v>
      </c>
      <c r="P97">
        <v>172.631271765836</v>
      </c>
      <c r="Q97">
        <v>157.271324964754</v>
      </c>
      <c r="R97">
        <v>159.858317045001</v>
      </c>
      <c r="S97">
        <v>159.23211684758101</v>
      </c>
      <c r="T97">
        <v>130.065770080666</v>
      </c>
      <c r="U97">
        <v>124.725932764025</v>
      </c>
      <c r="V97">
        <v>103.141455738212</v>
      </c>
      <c r="W97">
        <v>105.830383549763</v>
      </c>
      <c r="X97">
        <v>92.759005487754294</v>
      </c>
      <c r="Y97">
        <v>89.395696398971793</v>
      </c>
      <c r="Z97">
        <v>72.240119040070496</v>
      </c>
      <c r="AA97">
        <v>58.448569541660298</v>
      </c>
      <c r="AB97">
        <v>55.383742896913198</v>
      </c>
      <c r="AC97">
        <v>35.866714059871803</v>
      </c>
      <c r="AG97">
        <v>170.321649398516</v>
      </c>
      <c r="AH97">
        <v>211.66912478187399</v>
      </c>
      <c r="AI97">
        <v>192.514169456019</v>
      </c>
      <c r="AJ97">
        <v>170.98174858720901</v>
      </c>
      <c r="AK97">
        <v>151.31581355159199</v>
      </c>
      <c r="AL97">
        <v>137.593622841616</v>
      </c>
      <c r="AM97">
        <v>121.036624860891</v>
      </c>
      <c r="AN97">
        <v>128.445720718643</v>
      </c>
      <c r="AO97">
        <v>77.5756577076247</v>
      </c>
      <c r="AP97">
        <v>59.7949025519111</v>
      </c>
      <c r="AQ97">
        <v>48.899906402931997</v>
      </c>
      <c r="AT97">
        <v>26.245158951375899</v>
      </c>
      <c r="AU97">
        <v>45.798177276970598</v>
      </c>
      <c r="AV97">
        <v>62.420387520577897</v>
      </c>
      <c r="AW97">
        <v>127.579862887937</v>
      </c>
      <c r="AX97">
        <v>122.214879338743</v>
      </c>
      <c r="AY97">
        <v>94.397965378720897</v>
      </c>
      <c r="AZ97">
        <v>125.60163090558525</v>
      </c>
      <c r="BA97">
        <v>123.68267779546562</v>
      </c>
    </row>
    <row r="98" spans="1:54" x14ac:dyDescent="0.35">
      <c r="A98">
        <v>303</v>
      </c>
      <c r="B98" s="1">
        <v>42916</v>
      </c>
      <c r="C98" t="s">
        <v>317</v>
      </c>
      <c r="D98">
        <v>95.264160495265301</v>
      </c>
      <c r="E98">
        <v>164.94807578465699</v>
      </c>
      <c r="F98">
        <v>165.577688197687</v>
      </c>
      <c r="G98">
        <v>186.672016128942</v>
      </c>
      <c r="H98">
        <v>191.14277958875701</v>
      </c>
      <c r="I98">
        <v>175.728017288183</v>
      </c>
      <c r="J98">
        <v>162.07500646236301</v>
      </c>
      <c r="K98">
        <v>160.49877899347899</v>
      </c>
      <c r="L98">
        <v>167.78671868942399</v>
      </c>
      <c r="M98">
        <v>169.03027563449101</v>
      </c>
      <c r="N98">
        <v>168.698929337024</v>
      </c>
      <c r="O98">
        <v>163.83983413436701</v>
      </c>
      <c r="P98">
        <v>171.54156017908599</v>
      </c>
      <c r="Q98">
        <v>158.04022565206299</v>
      </c>
      <c r="R98">
        <v>161.59286023119</v>
      </c>
      <c r="S98">
        <v>169.838125237762</v>
      </c>
      <c r="T98">
        <v>133.89995428977099</v>
      </c>
      <c r="U98">
        <v>120.212836009136</v>
      </c>
      <c r="V98">
        <v>100.632103087332</v>
      </c>
      <c r="W98">
        <v>105.98369013064</v>
      </c>
      <c r="X98">
        <v>91.026511643456004</v>
      </c>
      <c r="Y98">
        <v>83.051670627455493</v>
      </c>
      <c r="Z98">
        <v>67.284110002441594</v>
      </c>
      <c r="AA98">
        <v>59.352897635682297</v>
      </c>
      <c r="AB98">
        <v>51.186742649940598</v>
      </c>
      <c r="AC98">
        <v>39.717175309193898</v>
      </c>
      <c r="AD98">
        <v>40.888552385044498</v>
      </c>
      <c r="AF98">
        <v>131.04172393616901</v>
      </c>
      <c r="AG98">
        <v>177.42258145021401</v>
      </c>
      <c r="AH98">
        <v>220.118866317976</v>
      </c>
      <c r="AI98">
        <v>223.320591072187</v>
      </c>
      <c r="AJ98">
        <v>205.89119828701999</v>
      </c>
      <c r="AK98">
        <v>153.11131715670601</v>
      </c>
      <c r="AL98">
        <v>129.82302494080599</v>
      </c>
      <c r="AM98">
        <v>126.903766544672</v>
      </c>
      <c r="AN98">
        <v>125.802882045272</v>
      </c>
      <c r="AO98">
        <v>93.375353263909105</v>
      </c>
      <c r="AP98">
        <v>84.323466211714205</v>
      </c>
      <c r="AQ98">
        <v>61.305618281742497</v>
      </c>
      <c r="AT98">
        <v>27.028931273832601</v>
      </c>
      <c r="AU98">
        <v>45.533148266831397</v>
      </c>
      <c r="AV98">
        <v>103.021592244817</v>
      </c>
      <c r="AW98">
        <v>131.80619379509901</v>
      </c>
      <c r="AX98">
        <v>127.983998140615</v>
      </c>
      <c r="AY98">
        <v>108.274562976518</v>
      </c>
      <c r="AZ98">
        <v>128.92444693357632</v>
      </c>
      <c r="BA98">
        <v>127.00549382345669</v>
      </c>
    </row>
    <row r="99" spans="1:54" x14ac:dyDescent="0.35">
      <c r="A99">
        <v>304</v>
      </c>
      <c r="B99" s="1">
        <v>42918</v>
      </c>
      <c r="C99" t="s">
        <v>318</v>
      </c>
      <c r="D99">
        <v>114.3642551989</v>
      </c>
      <c r="E99">
        <v>185.94785150684899</v>
      </c>
      <c r="F99">
        <v>187.34672675515299</v>
      </c>
      <c r="G99">
        <v>207.91610303352701</v>
      </c>
      <c r="H99">
        <v>212.39946795622899</v>
      </c>
      <c r="I99">
        <v>192.51585174426901</v>
      </c>
      <c r="J99">
        <v>184.48641715845901</v>
      </c>
      <c r="K99">
        <v>180.049775602729</v>
      </c>
      <c r="L99">
        <v>186.535446794291</v>
      </c>
      <c r="M99">
        <v>189.95417863951499</v>
      </c>
      <c r="N99">
        <v>192.73198102606699</v>
      </c>
      <c r="O99">
        <v>187.83631285644199</v>
      </c>
      <c r="P99">
        <v>193.05252551340601</v>
      </c>
      <c r="Q99">
        <v>180.611400924403</v>
      </c>
      <c r="R99">
        <v>177.53363475721201</v>
      </c>
      <c r="S99">
        <v>186.85976156307001</v>
      </c>
      <c r="T99">
        <v>151.95257038978201</v>
      </c>
      <c r="U99">
        <v>139.25673549221699</v>
      </c>
      <c r="V99">
        <v>117.163377668257</v>
      </c>
      <c r="W99">
        <v>119.78250069102999</v>
      </c>
      <c r="X99">
        <v>102.19511285096399</v>
      </c>
      <c r="Y99">
        <v>92.819829142406704</v>
      </c>
      <c r="Z99">
        <v>81.760233183253604</v>
      </c>
      <c r="AA99">
        <v>73.125699485339396</v>
      </c>
      <c r="AB99">
        <v>88.423351812817103</v>
      </c>
      <c r="AC99">
        <v>69.838206115112897</v>
      </c>
      <c r="AD99">
        <v>61.092651284866001</v>
      </c>
      <c r="AE99">
        <v>104.10046578213399</v>
      </c>
      <c r="AF99">
        <v>147.84793334706799</v>
      </c>
      <c r="AG99">
        <v>195.74833830292101</v>
      </c>
      <c r="AH99">
        <v>237.60614102602699</v>
      </c>
      <c r="AI99">
        <v>248.49995425610101</v>
      </c>
      <c r="AJ99">
        <v>243.595154530374</v>
      </c>
      <c r="AK99">
        <v>222.04299528966499</v>
      </c>
      <c r="AL99">
        <v>171.563810671347</v>
      </c>
      <c r="AM99">
        <v>147.77320411917901</v>
      </c>
      <c r="AN99">
        <v>142.25398583191199</v>
      </c>
      <c r="AO99">
        <v>159.390818071425</v>
      </c>
      <c r="AP99">
        <v>108.750769245919</v>
      </c>
      <c r="AQ99">
        <v>72.087470433029495</v>
      </c>
      <c r="AR99">
        <v>20.638036597557001</v>
      </c>
      <c r="AS99">
        <v>26.588441835333299</v>
      </c>
      <c r="AT99">
        <v>49.776863156468202</v>
      </c>
      <c r="AU99">
        <v>106.649118015814</v>
      </c>
      <c r="AV99">
        <v>132.82287534974199</v>
      </c>
      <c r="AW99">
        <v>146.09036843223899</v>
      </c>
      <c r="AX99">
        <v>140.60349120842</v>
      </c>
      <c r="AY99">
        <v>122.247157122627</v>
      </c>
      <c r="AZ99">
        <v>145.92144482858063</v>
      </c>
      <c r="BA99">
        <v>144.00249171846099</v>
      </c>
    </row>
    <row r="100" spans="1:54" x14ac:dyDescent="0.35">
      <c r="A100">
        <v>305</v>
      </c>
      <c r="B100" s="1">
        <v>42926</v>
      </c>
      <c r="C100" t="s">
        <v>319</v>
      </c>
      <c r="D100">
        <v>103.34057466738</v>
      </c>
      <c r="E100">
        <v>170.222218251154</v>
      </c>
      <c r="F100">
        <v>174.191809478354</v>
      </c>
      <c r="G100">
        <v>195.51577449050299</v>
      </c>
      <c r="H100">
        <v>199.72844180546201</v>
      </c>
      <c r="I100">
        <v>179.68692509517999</v>
      </c>
      <c r="J100">
        <v>169.964335256005</v>
      </c>
      <c r="K100">
        <v>169.506242130825</v>
      </c>
      <c r="L100">
        <v>179.82678139915399</v>
      </c>
      <c r="M100">
        <v>179.44027486790199</v>
      </c>
      <c r="N100">
        <v>179.25833576982001</v>
      </c>
      <c r="O100">
        <v>175.47427403648601</v>
      </c>
      <c r="P100">
        <v>182.008014900722</v>
      </c>
      <c r="Q100">
        <v>166.51495341812799</v>
      </c>
      <c r="R100">
        <v>163.30762114962599</v>
      </c>
      <c r="S100">
        <v>169.47108694872401</v>
      </c>
      <c r="T100">
        <v>134.396903228941</v>
      </c>
      <c r="U100">
        <v>122.593067291591</v>
      </c>
      <c r="V100">
        <v>103.098822069478</v>
      </c>
      <c r="W100">
        <v>108.126025222321</v>
      </c>
      <c r="X100">
        <v>89.589869985963404</v>
      </c>
      <c r="Y100">
        <v>81.453420217229706</v>
      </c>
      <c r="Z100">
        <v>66.356469324097404</v>
      </c>
      <c r="AA100">
        <v>55.3405258852234</v>
      </c>
      <c r="AB100">
        <v>47.148815160795301</v>
      </c>
      <c r="AC100">
        <v>52.0267425521753</v>
      </c>
      <c r="AG100">
        <v>158.47836722468699</v>
      </c>
      <c r="AH100">
        <v>214.912309278534</v>
      </c>
      <c r="AI100">
        <v>245.34734434067801</v>
      </c>
      <c r="AJ100">
        <v>238.49721492536801</v>
      </c>
      <c r="AK100">
        <v>206.425140017828</v>
      </c>
      <c r="AL100">
        <v>143.54177152122099</v>
      </c>
      <c r="AM100">
        <v>125.621948430684</v>
      </c>
      <c r="AN100">
        <v>120.11643075028201</v>
      </c>
      <c r="AO100">
        <v>144.83044166599601</v>
      </c>
      <c r="AP100">
        <v>89.012972808621598</v>
      </c>
      <c r="AQ100">
        <v>35.243485991991598</v>
      </c>
      <c r="AU100">
        <v>91.717156286876701</v>
      </c>
      <c r="AV100">
        <v>129.161963114956</v>
      </c>
      <c r="AW100">
        <v>123.39999881308501</v>
      </c>
      <c r="AX100">
        <v>122.32110661569</v>
      </c>
      <c r="AY100">
        <v>105.259350500925</v>
      </c>
      <c r="AZ100">
        <v>140.74941254501584</v>
      </c>
      <c r="BA100">
        <v>138.83045943489623</v>
      </c>
    </row>
    <row r="101" spans="1:54" x14ac:dyDescent="0.35">
      <c r="A101">
        <v>306</v>
      </c>
      <c r="B101" s="1">
        <v>42931</v>
      </c>
      <c r="C101" t="s">
        <v>320</v>
      </c>
      <c r="E101">
        <v>145.934224032413</v>
      </c>
      <c r="F101">
        <v>147.48420927583601</v>
      </c>
      <c r="G101">
        <v>169.00396700178101</v>
      </c>
      <c r="M101">
        <v>159.96742106322699</v>
      </c>
      <c r="N101">
        <v>161.20922374301301</v>
      </c>
      <c r="O101">
        <v>142.193197631587</v>
      </c>
      <c r="P101">
        <v>153.06334444026101</v>
      </c>
      <c r="Q101">
        <v>137.863870147304</v>
      </c>
      <c r="R101">
        <v>142.48135530663299</v>
      </c>
      <c r="S101">
        <v>147.29869200633101</v>
      </c>
      <c r="AZ101">
        <v>150.64995046483861</v>
      </c>
      <c r="BA101">
        <v>148.73099735471897</v>
      </c>
    </row>
    <row r="102" spans="1:54" x14ac:dyDescent="0.35">
      <c r="A102">
        <v>307</v>
      </c>
      <c r="B102" s="1">
        <v>42946</v>
      </c>
      <c r="C102" t="s">
        <v>229</v>
      </c>
      <c r="D102">
        <v>92.728413073999704</v>
      </c>
      <c r="E102">
        <v>152.16692102685599</v>
      </c>
      <c r="F102">
        <v>167.726277296576</v>
      </c>
      <c r="G102">
        <v>186.516830204683</v>
      </c>
      <c r="H102">
        <v>185.70841298983399</v>
      </c>
      <c r="I102">
        <v>160.10270240457501</v>
      </c>
      <c r="J102">
        <v>152.88838316718201</v>
      </c>
      <c r="K102">
        <v>154.43108185419601</v>
      </c>
      <c r="L102">
        <v>169.23397712264301</v>
      </c>
      <c r="M102">
        <v>175.264908305647</v>
      </c>
      <c r="N102">
        <v>169.97913200912501</v>
      </c>
      <c r="O102">
        <v>170.82622502010301</v>
      </c>
      <c r="P102">
        <v>167.13890874910101</v>
      </c>
      <c r="Q102">
        <v>159.421831731048</v>
      </c>
      <c r="R102">
        <v>156.524512717166</v>
      </c>
      <c r="S102">
        <v>158.19047975655701</v>
      </c>
      <c r="T102">
        <v>135.261992949129</v>
      </c>
      <c r="U102">
        <v>120.663695714837</v>
      </c>
      <c r="V102">
        <v>103.063593504591</v>
      </c>
      <c r="W102">
        <v>110.63021745479</v>
      </c>
      <c r="X102">
        <v>90.686775830880705</v>
      </c>
      <c r="Y102">
        <v>86.173308860145099</v>
      </c>
      <c r="Z102">
        <v>64.623192850581304</v>
      </c>
      <c r="AA102">
        <v>47.241737808825903</v>
      </c>
      <c r="AB102">
        <v>53.646377476162698</v>
      </c>
      <c r="AC102">
        <v>49.239222001996097</v>
      </c>
      <c r="AD102">
        <v>46.149377651595401</v>
      </c>
      <c r="AH102">
        <v>190.342442032664</v>
      </c>
      <c r="AI102">
        <v>190.084007063022</v>
      </c>
      <c r="AJ102">
        <v>194.91601303905099</v>
      </c>
      <c r="AK102">
        <v>162.481954070619</v>
      </c>
      <c r="AL102">
        <v>143.84559961356999</v>
      </c>
      <c r="AM102">
        <v>122.077559171139</v>
      </c>
      <c r="AN102">
        <v>107.14329094452</v>
      </c>
      <c r="AO102">
        <v>92.838181062190998</v>
      </c>
      <c r="AP102">
        <v>42.819886452690199</v>
      </c>
      <c r="AQ102">
        <v>19.666890391705099</v>
      </c>
      <c r="AU102">
        <v>51.797881737100603</v>
      </c>
      <c r="AV102">
        <v>82.600829682610595</v>
      </c>
      <c r="AW102">
        <v>97.918994533059404</v>
      </c>
      <c r="AX102">
        <v>94.392220431384303</v>
      </c>
      <c r="AY102">
        <v>78.734458567988995</v>
      </c>
      <c r="AZ102">
        <v>122.80687376967002</v>
      </c>
      <c r="BA102">
        <v>120.88792065955039</v>
      </c>
    </row>
    <row r="103" spans="1:54" x14ac:dyDescent="0.35">
      <c r="A103">
        <v>308</v>
      </c>
      <c r="B103" s="1">
        <v>42946</v>
      </c>
      <c r="C103" t="s">
        <v>321</v>
      </c>
      <c r="D103">
        <v>85.699662697859495</v>
      </c>
      <c r="E103">
        <v>152.04080039507301</v>
      </c>
      <c r="F103">
        <v>164.11019648520499</v>
      </c>
      <c r="G103">
        <v>187.97630088331201</v>
      </c>
      <c r="H103">
        <v>174.40456050790101</v>
      </c>
      <c r="I103">
        <v>159.40516257746901</v>
      </c>
      <c r="J103">
        <v>150.53065108214801</v>
      </c>
      <c r="K103">
        <v>151.27895453628599</v>
      </c>
      <c r="L103">
        <v>168.08389979397401</v>
      </c>
      <c r="M103">
        <v>170.0616778376</v>
      </c>
      <c r="N103">
        <v>167.56592598300799</v>
      </c>
      <c r="O103">
        <v>163.94119916610001</v>
      </c>
      <c r="P103">
        <v>163.721939744049</v>
      </c>
      <c r="Q103">
        <v>153.39799796139101</v>
      </c>
      <c r="R103">
        <v>151.43390941051899</v>
      </c>
      <c r="S103">
        <v>160.333443052853</v>
      </c>
      <c r="T103">
        <v>128.062785539163</v>
      </c>
      <c r="U103">
        <v>113.98035302425799</v>
      </c>
      <c r="V103">
        <v>95.702593890517704</v>
      </c>
      <c r="W103">
        <v>97.351305993343203</v>
      </c>
      <c r="X103">
        <v>88.1511782487907</v>
      </c>
      <c r="Y103">
        <v>84.048203213548305</v>
      </c>
      <c r="Z103">
        <v>63.624546884309403</v>
      </c>
      <c r="AA103">
        <v>45.731955736408899</v>
      </c>
      <c r="AB103">
        <v>44.949473804955801</v>
      </c>
      <c r="AC103">
        <v>36.470954226789402</v>
      </c>
      <c r="AI103">
        <v>178.34246340100299</v>
      </c>
      <c r="AJ103">
        <v>187.88665659985401</v>
      </c>
      <c r="AK103">
        <v>152.45270011832</v>
      </c>
      <c r="AL103">
        <v>125.09657025957</v>
      </c>
      <c r="AM103">
        <v>112.44571690441499</v>
      </c>
      <c r="AN103">
        <v>100.638268390693</v>
      </c>
      <c r="AO103">
        <v>93.301196062790297</v>
      </c>
      <c r="AP103">
        <v>31.548116967228399</v>
      </c>
      <c r="AU103">
        <v>36.314952167021602</v>
      </c>
      <c r="AV103">
        <v>63.9044758641773</v>
      </c>
      <c r="AW103">
        <v>92.262619321167406</v>
      </c>
      <c r="AX103">
        <v>83.543415570339405</v>
      </c>
      <c r="AY103">
        <v>68.742406672985794</v>
      </c>
      <c r="AZ103">
        <v>119.19331258913836</v>
      </c>
      <c r="BA103">
        <v>117.27435947901873</v>
      </c>
    </row>
    <row r="104" spans="1:54" x14ac:dyDescent="0.35">
      <c r="A104">
        <v>309</v>
      </c>
      <c r="B104" s="1">
        <v>42947</v>
      </c>
      <c r="C104" t="s">
        <v>322</v>
      </c>
      <c r="D104">
        <v>98.363400455714299</v>
      </c>
      <c r="E104">
        <v>170.268423514435</v>
      </c>
      <c r="F104">
        <v>173.87803340987401</v>
      </c>
      <c r="G104">
        <v>203.643609044257</v>
      </c>
      <c r="H104">
        <v>189.65873143010199</v>
      </c>
      <c r="I104">
        <v>177.68669553985799</v>
      </c>
      <c r="J104">
        <v>169.81299401932699</v>
      </c>
      <c r="P104">
        <v>187.54017565605301</v>
      </c>
      <c r="Q104">
        <v>171.25357707226701</v>
      </c>
      <c r="R104">
        <v>171.70028110063299</v>
      </c>
      <c r="S104">
        <v>174.05812293940701</v>
      </c>
      <c r="T104">
        <v>143.15984262729799</v>
      </c>
      <c r="U104">
        <v>127.840045680307</v>
      </c>
      <c r="V104">
        <v>105.86762807081</v>
      </c>
      <c r="W104">
        <v>110.462406380364</v>
      </c>
      <c r="AG104">
        <v>153.46025647274499</v>
      </c>
      <c r="AH104">
        <v>191.97692600331601</v>
      </c>
      <c r="AI104">
        <v>207.00987276641601</v>
      </c>
      <c r="AJ104">
        <v>227.51425739144099</v>
      </c>
      <c r="AK104">
        <v>205.904335227882</v>
      </c>
      <c r="AL104">
        <v>172.87408369337001</v>
      </c>
      <c r="AM104">
        <v>165.91663378700301</v>
      </c>
      <c r="AN104">
        <v>143.33513722378399</v>
      </c>
      <c r="AO104">
        <v>140.093859207923</v>
      </c>
      <c r="AP104">
        <v>54.0978893989464</v>
      </c>
      <c r="AQ104">
        <v>22.321164244215101</v>
      </c>
      <c r="AU104">
        <v>95.553673517326004</v>
      </c>
      <c r="AV104">
        <v>96.931786011103895</v>
      </c>
      <c r="AZ104">
        <v>151.86370863879205</v>
      </c>
      <c r="BA104">
        <v>149.94475552867243</v>
      </c>
    </row>
    <row r="105" spans="1:54" x14ac:dyDescent="0.35">
      <c r="A105">
        <v>310</v>
      </c>
      <c r="B105" s="1">
        <v>42951</v>
      </c>
      <c r="C105" t="s">
        <v>236</v>
      </c>
      <c r="D105">
        <v>111.078089276887</v>
      </c>
      <c r="E105">
        <v>180.425460348809</v>
      </c>
      <c r="F105">
        <v>191.22364048794799</v>
      </c>
      <c r="G105">
        <v>221.454588848637</v>
      </c>
      <c r="H105">
        <v>207.45078829750699</v>
      </c>
      <c r="I105">
        <v>195.28468349245699</v>
      </c>
      <c r="J105">
        <v>188.503189036305</v>
      </c>
      <c r="K105">
        <v>190.577171491808</v>
      </c>
      <c r="L105">
        <v>198.16309988175601</v>
      </c>
      <c r="M105">
        <v>204.25653924304899</v>
      </c>
      <c r="N105">
        <v>196.687438629171</v>
      </c>
      <c r="O105">
        <v>194.49841053576</v>
      </c>
      <c r="P105">
        <v>193.98317560577499</v>
      </c>
      <c r="Q105">
        <v>183.41155488498299</v>
      </c>
      <c r="R105">
        <v>175.035725236828</v>
      </c>
      <c r="S105">
        <v>185.40728527977899</v>
      </c>
      <c r="T105">
        <v>143.478425525749</v>
      </c>
      <c r="U105">
        <v>138.22900866676801</v>
      </c>
      <c r="V105">
        <v>116.13338425712099</v>
      </c>
      <c r="W105">
        <v>118.93393073502899</v>
      </c>
      <c r="X105">
        <v>105.984612141783</v>
      </c>
      <c r="Y105">
        <v>104.221804601489</v>
      </c>
      <c r="Z105">
        <v>91.556655629140394</v>
      </c>
      <c r="AA105">
        <v>63.154541538121201</v>
      </c>
      <c r="AB105">
        <v>68.676703184164197</v>
      </c>
      <c r="AC105">
        <v>78.392575625699195</v>
      </c>
      <c r="AD105">
        <v>87.648924814774404</v>
      </c>
      <c r="AE105">
        <v>117.77183929441399</v>
      </c>
      <c r="AF105">
        <v>160.057089028641</v>
      </c>
      <c r="AG105">
        <v>197.09163904760399</v>
      </c>
      <c r="AH105">
        <v>221.987773303691</v>
      </c>
      <c r="AI105">
        <v>228.08993386693399</v>
      </c>
      <c r="AJ105">
        <v>243.090158164282</v>
      </c>
      <c r="AK105">
        <v>230.767083146506</v>
      </c>
      <c r="AL105">
        <v>194.08003224177099</v>
      </c>
      <c r="AM105">
        <v>179.642428122328</v>
      </c>
      <c r="AN105">
        <v>179.28211192303499</v>
      </c>
      <c r="AO105">
        <v>161.750605188158</v>
      </c>
      <c r="AP105">
        <v>77.855784157798794</v>
      </c>
      <c r="AQ105">
        <v>70.578139037281403</v>
      </c>
      <c r="AR105">
        <v>34.499566505676398</v>
      </c>
      <c r="AS105">
        <v>45.424615473120397</v>
      </c>
      <c r="AT105">
        <v>58.548129120641001</v>
      </c>
      <c r="AU105">
        <v>117.22936821855799</v>
      </c>
      <c r="AV105">
        <v>113.549584550821</v>
      </c>
      <c r="AW105">
        <v>155.993070758643</v>
      </c>
      <c r="AX105">
        <v>136.305751938399</v>
      </c>
      <c r="AY105">
        <v>122.341604973081</v>
      </c>
      <c r="AZ105">
        <v>149.57891073663919</v>
      </c>
      <c r="BA105">
        <v>147.65995762651954</v>
      </c>
    </row>
    <row r="106" spans="1:54" x14ac:dyDescent="0.35">
      <c r="A106">
        <v>311</v>
      </c>
      <c r="B106" s="1">
        <v>42958</v>
      </c>
      <c r="C106" t="s">
        <v>323</v>
      </c>
      <c r="D106">
        <v>97.995675077736706</v>
      </c>
      <c r="E106">
        <v>166.451284674259</v>
      </c>
      <c r="F106">
        <v>171.52472653326899</v>
      </c>
      <c r="G106">
        <v>195.14060073363601</v>
      </c>
      <c r="H106">
        <v>191.23142803537999</v>
      </c>
      <c r="I106">
        <v>173.29869205226601</v>
      </c>
      <c r="J106">
        <v>169.33121280367499</v>
      </c>
      <c r="K106">
        <v>168.671988313166</v>
      </c>
      <c r="L106">
        <v>181.01265278972801</v>
      </c>
      <c r="M106">
        <v>178.87213037106699</v>
      </c>
      <c r="N106">
        <v>176.66333595421801</v>
      </c>
      <c r="O106">
        <v>178.46133497093399</v>
      </c>
      <c r="P106">
        <v>178.50347388463999</v>
      </c>
      <c r="Q106">
        <v>167.58815280205701</v>
      </c>
      <c r="R106">
        <v>162.109767980915</v>
      </c>
      <c r="S106">
        <v>169.42977499291601</v>
      </c>
      <c r="T106">
        <v>134.71347228834301</v>
      </c>
      <c r="U106">
        <v>120.945356264363</v>
      </c>
      <c r="V106">
        <v>104.834847250671</v>
      </c>
      <c r="W106">
        <v>110.257267670277</v>
      </c>
      <c r="X106">
        <v>96.369689050255303</v>
      </c>
      <c r="Y106">
        <v>83.492621191652901</v>
      </c>
      <c r="Z106">
        <v>71.312928431238305</v>
      </c>
      <c r="AA106">
        <v>56.899434207546101</v>
      </c>
      <c r="AB106">
        <v>65.084843807620501</v>
      </c>
      <c r="AC106">
        <v>53.256313163713898</v>
      </c>
      <c r="AD106">
        <v>60.6635296677863</v>
      </c>
      <c r="AH106">
        <v>182.70164404347301</v>
      </c>
      <c r="AI106">
        <v>191.18013399915699</v>
      </c>
      <c r="AJ106">
        <v>206.55456014925301</v>
      </c>
      <c r="AK106">
        <v>190.974970915283</v>
      </c>
      <c r="AL106">
        <v>164.41291409391101</v>
      </c>
      <c r="AM106">
        <v>147.81303458928301</v>
      </c>
      <c r="AN106">
        <v>135.409244079426</v>
      </c>
      <c r="AO106">
        <v>123.856682831245</v>
      </c>
      <c r="AP106">
        <v>40.2797816010115</v>
      </c>
      <c r="AQ106">
        <v>23.420757550708501</v>
      </c>
      <c r="AS106">
        <v>16.461418460332901</v>
      </c>
      <c r="AU106">
        <v>81.921330193623604</v>
      </c>
      <c r="AV106">
        <v>77.0987584930851</v>
      </c>
      <c r="AW106">
        <v>115.808605437183</v>
      </c>
      <c r="AX106">
        <v>101.37656408548899</v>
      </c>
      <c r="AY106">
        <v>92.103391947690696</v>
      </c>
      <c r="AZ106">
        <v>129.66256575426712</v>
      </c>
      <c r="BA106">
        <v>127.74361264414749</v>
      </c>
    </row>
    <row r="107" spans="1:54" x14ac:dyDescent="0.35">
      <c r="A107">
        <v>312</v>
      </c>
      <c r="B107" s="1">
        <v>42963</v>
      </c>
      <c r="C107" t="s">
        <v>271</v>
      </c>
      <c r="D107">
        <v>100.491663275119</v>
      </c>
      <c r="E107">
        <v>169.05342941747301</v>
      </c>
      <c r="F107">
        <v>174.87122710244199</v>
      </c>
      <c r="G107">
        <v>194.30340173634801</v>
      </c>
      <c r="H107">
        <v>191.648422722107</v>
      </c>
      <c r="I107">
        <v>174.21794211054899</v>
      </c>
      <c r="J107">
        <v>174.08340144083701</v>
      </c>
      <c r="P107">
        <v>179.079423366887</v>
      </c>
      <c r="Q107">
        <v>172.37226522972</v>
      </c>
      <c r="R107">
        <v>162.68156701117499</v>
      </c>
      <c r="S107">
        <v>167.936664088821</v>
      </c>
      <c r="T107">
        <v>135.90730141159599</v>
      </c>
      <c r="U107">
        <v>120.54875174879101</v>
      </c>
      <c r="V107">
        <v>99.247366585985901</v>
      </c>
      <c r="W107">
        <v>105.51593600008199</v>
      </c>
      <c r="X107">
        <v>97.478867668006203</v>
      </c>
      <c r="AZ107">
        <v>151.21485193224621</v>
      </c>
      <c r="BA107">
        <v>149.29589882212656</v>
      </c>
    </row>
    <row r="108" spans="1:54" x14ac:dyDescent="0.35">
      <c r="A108">
        <v>313</v>
      </c>
      <c r="B108" s="1">
        <v>42971</v>
      </c>
      <c r="C108" t="s">
        <v>183</v>
      </c>
      <c r="N108">
        <v>159.191627808763</v>
      </c>
      <c r="O108">
        <v>154.60407212799299</v>
      </c>
      <c r="P108">
        <v>162.00849449144101</v>
      </c>
      <c r="Q108">
        <v>142.283382545721</v>
      </c>
      <c r="R108">
        <v>141.06027083242299</v>
      </c>
      <c r="S108">
        <v>137.249154199863</v>
      </c>
      <c r="T108">
        <v>112.170269021837</v>
      </c>
      <c r="U108">
        <v>91.014059647265299</v>
      </c>
      <c r="V108">
        <v>90.001671665265903</v>
      </c>
      <c r="W108">
        <v>98.438205092870106</v>
      </c>
      <c r="X108">
        <v>67.449033671253503</v>
      </c>
      <c r="Y108">
        <v>66.139739535185299</v>
      </c>
      <c r="Z108">
        <v>57.553151277370198</v>
      </c>
      <c r="AA108">
        <v>48.7865465759823</v>
      </c>
      <c r="AB108">
        <v>62.006901326989798</v>
      </c>
      <c r="AC108">
        <v>36.9394931646749</v>
      </c>
      <c r="AI108">
        <v>165.988885427258</v>
      </c>
      <c r="AJ108">
        <v>157.024483165775</v>
      </c>
      <c r="AK108">
        <v>154.17152240998999</v>
      </c>
      <c r="AL108">
        <v>121.89916677217199</v>
      </c>
      <c r="AM108">
        <v>121.66585515667499</v>
      </c>
      <c r="AN108">
        <v>110.427538985046</v>
      </c>
      <c r="AO108">
        <v>76.208505921943598</v>
      </c>
      <c r="AU108">
        <v>46.7461122938873</v>
      </c>
      <c r="AV108">
        <v>42.432453046357097</v>
      </c>
      <c r="AW108">
        <v>108.640979304433</v>
      </c>
      <c r="AX108">
        <v>108.526851330418</v>
      </c>
      <c r="AY108">
        <v>89.344772681164201</v>
      </c>
      <c r="AZ108">
        <v>104.64189998142921</v>
      </c>
      <c r="BA108">
        <v>102.72294687130957</v>
      </c>
    </row>
    <row r="109" spans="1:54" x14ac:dyDescent="0.35">
      <c r="A109">
        <v>314</v>
      </c>
      <c r="B109" s="1">
        <v>42973</v>
      </c>
      <c r="C109" t="s">
        <v>324</v>
      </c>
      <c r="D109">
        <v>103.328936405707</v>
      </c>
      <c r="E109">
        <v>170.15773186333999</v>
      </c>
      <c r="F109">
        <v>177.60878847138</v>
      </c>
      <c r="G109">
        <v>196.37164948273201</v>
      </c>
      <c r="H109">
        <v>192.84183089654701</v>
      </c>
      <c r="I109">
        <v>180.22705722179199</v>
      </c>
      <c r="J109">
        <v>174.17968543729501</v>
      </c>
      <c r="K109">
        <v>173.03900736162601</v>
      </c>
      <c r="L109">
        <v>182.29602329609</v>
      </c>
      <c r="M109">
        <v>178.31621113058799</v>
      </c>
      <c r="N109">
        <v>182.583561322713</v>
      </c>
      <c r="O109">
        <v>175.20227993160501</v>
      </c>
      <c r="P109">
        <v>180.518332118101</v>
      </c>
      <c r="Q109">
        <v>166.39328000272599</v>
      </c>
      <c r="R109">
        <v>158.88330512756201</v>
      </c>
      <c r="S109">
        <v>159.809254970231</v>
      </c>
      <c r="T109">
        <v>128.600613784926</v>
      </c>
      <c r="U109">
        <v>116.282807625982</v>
      </c>
      <c r="V109">
        <v>103.99749816586299</v>
      </c>
      <c r="W109">
        <v>110.97207898734599</v>
      </c>
      <c r="X109">
        <v>93.969693424757594</v>
      </c>
      <c r="Y109">
        <v>82.9793022012487</v>
      </c>
      <c r="Z109">
        <v>68.885318013179003</v>
      </c>
      <c r="AA109">
        <v>58.470876889271103</v>
      </c>
      <c r="AB109">
        <v>57.124931601283897</v>
      </c>
      <c r="AC109">
        <v>37.896503391255102</v>
      </c>
      <c r="AH109">
        <v>175.81977361733601</v>
      </c>
      <c r="AI109">
        <v>176.05165699495899</v>
      </c>
      <c r="AJ109">
        <v>181.760604749153</v>
      </c>
      <c r="AK109">
        <v>163.71647675751299</v>
      </c>
      <c r="AL109">
        <v>140.112851496958</v>
      </c>
      <c r="AM109">
        <v>130.862774067587</v>
      </c>
      <c r="AN109">
        <v>121.831014699444</v>
      </c>
      <c r="AO109">
        <v>94.210556730726196</v>
      </c>
      <c r="AP109">
        <v>34.396510769463603</v>
      </c>
      <c r="AU109">
        <v>57.527562430126999</v>
      </c>
      <c r="AV109">
        <v>54.540205703627699</v>
      </c>
      <c r="AW109">
        <v>108.6237907862</v>
      </c>
      <c r="AX109">
        <v>97.435808398547394</v>
      </c>
      <c r="AY109">
        <v>81.254583177225797</v>
      </c>
      <c r="AZ109">
        <v>130.72701823760036</v>
      </c>
      <c r="BA109">
        <v>128.80806512748075</v>
      </c>
    </row>
    <row r="110" spans="1:54" x14ac:dyDescent="0.35">
      <c r="A110">
        <v>315</v>
      </c>
      <c r="B110" s="1">
        <v>42978</v>
      </c>
      <c r="C110" t="s">
        <v>232</v>
      </c>
      <c r="D110">
        <v>107.09619324620699</v>
      </c>
      <c r="E110">
        <v>183.09672674581299</v>
      </c>
      <c r="F110">
        <v>187.17176850845101</v>
      </c>
      <c r="G110">
        <v>210.853646362494</v>
      </c>
      <c r="H110">
        <v>205.530148806211</v>
      </c>
      <c r="I110">
        <v>187.21226182145301</v>
      </c>
      <c r="J110">
        <v>184.62676944201701</v>
      </c>
      <c r="K110">
        <v>180.558404305561</v>
      </c>
      <c r="L110">
        <v>192.96923951379301</v>
      </c>
      <c r="M110">
        <v>194.72852371827099</v>
      </c>
      <c r="N110">
        <v>192.90379329936701</v>
      </c>
      <c r="O110">
        <v>184.494558367873</v>
      </c>
      <c r="P110">
        <v>185.70533917442501</v>
      </c>
      <c r="Q110">
        <v>175.71370205193199</v>
      </c>
      <c r="R110">
        <v>163.06851259547901</v>
      </c>
      <c r="S110">
        <v>173.846006801231</v>
      </c>
      <c r="T110">
        <v>145.71715287266201</v>
      </c>
      <c r="U110">
        <v>132.90705317373099</v>
      </c>
      <c r="V110">
        <v>108.578886434277</v>
      </c>
      <c r="W110">
        <v>118.222938899385</v>
      </c>
      <c r="X110">
        <v>104.628885617655</v>
      </c>
      <c r="Y110">
        <v>102.947488977055</v>
      </c>
      <c r="Z110">
        <v>84.483612140503595</v>
      </c>
      <c r="AA110">
        <v>69.170396913424</v>
      </c>
      <c r="AB110">
        <v>78.766038039215601</v>
      </c>
      <c r="AC110">
        <v>63.088451091481602</v>
      </c>
      <c r="AD110">
        <v>72.313203608006305</v>
      </c>
      <c r="AE110">
        <v>105.912390408703</v>
      </c>
      <c r="AF110">
        <v>133.41747071722699</v>
      </c>
      <c r="AG110">
        <v>182.55696094537001</v>
      </c>
      <c r="AH110">
        <v>221.258984592871</v>
      </c>
      <c r="AI110">
        <v>209.26579951729499</v>
      </c>
      <c r="AJ110">
        <v>210.177299074785</v>
      </c>
      <c r="AK110">
        <v>192.45512850323399</v>
      </c>
      <c r="AL110">
        <v>172.01685198743201</v>
      </c>
      <c r="AM110">
        <v>160.41457393475201</v>
      </c>
      <c r="AN110">
        <v>147.77770491112301</v>
      </c>
      <c r="AO110">
        <v>117.899085436058</v>
      </c>
      <c r="AP110">
        <v>79.213924861195807</v>
      </c>
      <c r="AQ110">
        <v>56.944881589592597</v>
      </c>
      <c r="AR110">
        <v>7.7877402994988696</v>
      </c>
      <c r="AS110">
        <v>26.233627898875099</v>
      </c>
      <c r="AT110">
        <v>30.972553945844201</v>
      </c>
      <c r="AU110">
        <v>86.459083747323007</v>
      </c>
      <c r="AV110">
        <v>93.444460959950504</v>
      </c>
      <c r="AW110">
        <v>137.347747927998</v>
      </c>
      <c r="AX110">
        <v>129.357622249158</v>
      </c>
      <c r="AY110">
        <v>119.777839395375</v>
      </c>
      <c r="AZ110">
        <v>137.73107157149246</v>
      </c>
      <c r="BA110">
        <v>135.81211846137285</v>
      </c>
    </row>
    <row r="111" spans="1:54" x14ac:dyDescent="0.35">
      <c r="A111">
        <v>316</v>
      </c>
      <c r="B111" s="1">
        <v>42978</v>
      </c>
      <c r="C111" t="s">
        <v>325</v>
      </c>
      <c r="D111">
        <v>99.860553496875497</v>
      </c>
      <c r="E111">
        <v>171.28331865822699</v>
      </c>
      <c r="F111">
        <v>177.79665307469099</v>
      </c>
      <c r="G111">
        <v>199.25426467295199</v>
      </c>
      <c r="H111">
        <v>195.25523346629799</v>
      </c>
      <c r="I111">
        <v>178.27951753294701</v>
      </c>
      <c r="J111">
        <v>174.695440187798</v>
      </c>
      <c r="K111">
        <v>169.829469756658</v>
      </c>
      <c r="L111">
        <v>178.85374705298301</v>
      </c>
      <c r="M111">
        <v>180.065205513184</v>
      </c>
      <c r="N111">
        <v>180.18231086077401</v>
      </c>
      <c r="O111">
        <v>171.059298942228</v>
      </c>
      <c r="P111">
        <v>174.217730677872</v>
      </c>
      <c r="Q111">
        <v>157.57368554693599</v>
      </c>
      <c r="R111">
        <v>155.50019352248901</v>
      </c>
      <c r="S111">
        <v>161.595963554375</v>
      </c>
      <c r="T111">
        <v>129.10467706179099</v>
      </c>
      <c r="U111">
        <v>115.619217768157</v>
      </c>
      <c r="V111">
        <v>99.971286818770395</v>
      </c>
      <c r="W111">
        <v>110.105409905835</v>
      </c>
      <c r="X111">
        <v>95.849425994770897</v>
      </c>
      <c r="Y111">
        <v>86.7125771949528</v>
      </c>
      <c r="Z111">
        <v>71.281573266013396</v>
      </c>
      <c r="AA111">
        <v>57.729038934602102</v>
      </c>
      <c r="AB111">
        <v>70.075821030300602</v>
      </c>
      <c r="AC111">
        <v>57.657597197821801</v>
      </c>
      <c r="AD111">
        <v>59.218295398928703</v>
      </c>
      <c r="AG111">
        <v>165.30946451441801</v>
      </c>
      <c r="AH111">
        <v>205.83155117365899</v>
      </c>
      <c r="AI111">
        <v>205.794888019225</v>
      </c>
      <c r="AJ111">
        <v>199.153668240538</v>
      </c>
      <c r="AK111">
        <v>188.68665920697299</v>
      </c>
      <c r="AL111">
        <v>162.75250435216401</v>
      </c>
      <c r="AM111">
        <v>149.61496372831499</v>
      </c>
      <c r="AN111">
        <v>141.23413689383599</v>
      </c>
      <c r="AO111">
        <v>114.313925542989</v>
      </c>
      <c r="AP111">
        <v>68.910681312328194</v>
      </c>
      <c r="AQ111">
        <v>42.498381169852102</v>
      </c>
      <c r="AS111">
        <v>16.354606005164602</v>
      </c>
      <c r="AT111">
        <v>21.8795558128054</v>
      </c>
      <c r="AU111">
        <v>78.399522030355499</v>
      </c>
      <c r="AV111">
        <v>80.843573704436807</v>
      </c>
      <c r="AW111">
        <v>138.46697827342001</v>
      </c>
      <c r="AX111">
        <v>133.241394925017</v>
      </c>
      <c r="AY111">
        <v>123.84174601194201</v>
      </c>
      <c r="AZ111">
        <v>131.46123795570375</v>
      </c>
      <c r="BA111">
        <v>129.54228484558411</v>
      </c>
      <c r="BB111">
        <f>AVERAGE(BA94:BA111)</f>
        <v>131.05825475308995</v>
      </c>
    </row>
    <row r="112" spans="1:54" s="2" customFormat="1" x14ac:dyDescent="0.35">
      <c r="B112" s="3"/>
    </row>
    <row r="113" spans="1:53" x14ac:dyDescent="0.35">
      <c r="A113">
        <v>384</v>
      </c>
      <c r="B113" s="1">
        <v>43256</v>
      </c>
      <c r="C113" t="s">
        <v>377</v>
      </c>
      <c r="D113">
        <v>66.227464917896</v>
      </c>
      <c r="E113">
        <v>126.95611323420501</v>
      </c>
      <c r="F113">
        <v>143.44592174698201</v>
      </c>
      <c r="G113">
        <v>160.32490047914601</v>
      </c>
      <c r="H113">
        <v>158.56860759571501</v>
      </c>
      <c r="I113">
        <v>144.19678795092199</v>
      </c>
      <c r="J113">
        <v>142.477131478242</v>
      </c>
      <c r="K113">
        <v>139.99059537492201</v>
      </c>
      <c r="L113">
        <v>152.556807872121</v>
      </c>
      <c r="M113">
        <v>143.63459163511101</v>
      </c>
      <c r="N113">
        <v>138.11027896016</v>
      </c>
      <c r="O113">
        <v>129.48749408929001</v>
      </c>
      <c r="P113">
        <v>140.271017708588</v>
      </c>
      <c r="Q113">
        <v>127.942130381754</v>
      </c>
      <c r="R113">
        <v>130.924351703094</v>
      </c>
      <c r="S113">
        <v>137.79178309231199</v>
      </c>
      <c r="T113">
        <v>104.74010733409</v>
      </c>
      <c r="U113">
        <v>87.114347098148301</v>
      </c>
      <c r="V113">
        <v>66.126000151847194</v>
      </c>
      <c r="W113">
        <v>75.675220780026606</v>
      </c>
      <c r="X113">
        <v>65.581765945087497</v>
      </c>
      <c r="Y113">
        <v>62.210553112634003</v>
      </c>
      <c r="Z113">
        <v>40.619471460633903</v>
      </c>
      <c r="AA113">
        <v>47.460082405822703</v>
      </c>
      <c r="AB113">
        <v>54.908453588588401</v>
      </c>
      <c r="AC113">
        <v>41.469727675790097</v>
      </c>
      <c r="AJ113">
        <v>148.82288610898999</v>
      </c>
      <c r="AK113">
        <v>162.97349479178399</v>
      </c>
      <c r="AL113">
        <v>141.912294459522</v>
      </c>
      <c r="AM113">
        <v>123.25452214900299</v>
      </c>
      <c r="AN113">
        <v>110.339706761556</v>
      </c>
      <c r="AO113">
        <v>72.806948831675996</v>
      </c>
      <c r="AU113">
        <v>57.416978163243499</v>
      </c>
      <c r="AV113">
        <v>16.907754594197701</v>
      </c>
      <c r="AW113">
        <v>100.561674192043</v>
      </c>
      <c r="AX113">
        <v>93.296423040253799</v>
      </c>
      <c r="AY113">
        <v>78.411168037136207</v>
      </c>
      <c r="AZ113">
        <v>106.36528537574418</v>
      </c>
      <c r="BA113">
        <v>104.44633226562455</v>
      </c>
    </row>
    <row r="114" spans="1:53" x14ac:dyDescent="0.35">
      <c r="A114">
        <v>385</v>
      </c>
      <c r="B114" s="1">
        <v>43263</v>
      </c>
      <c r="C114" t="s">
        <v>378</v>
      </c>
      <c r="D114">
        <v>98.1719766914389</v>
      </c>
      <c r="E114">
        <v>170.67788772594801</v>
      </c>
      <c r="F114">
        <v>171.553281327641</v>
      </c>
      <c r="G114">
        <v>216.450809647885</v>
      </c>
      <c r="H114">
        <v>233.105166980153</v>
      </c>
      <c r="I114">
        <v>187.609695287238</v>
      </c>
      <c r="J114">
        <v>169.87036200010101</v>
      </c>
      <c r="K114">
        <v>173.01853095933299</v>
      </c>
      <c r="L114">
        <v>187.12472774602099</v>
      </c>
      <c r="M114">
        <v>165.76494682601401</v>
      </c>
      <c r="N114">
        <v>172.02601475922</v>
      </c>
      <c r="O114">
        <v>152.69889083586</v>
      </c>
      <c r="P114">
        <v>158.05017881134901</v>
      </c>
      <c r="Q114">
        <v>140.76270891918901</v>
      </c>
      <c r="R114">
        <v>145.51672593587</v>
      </c>
      <c r="S114">
        <v>155.09611624683299</v>
      </c>
      <c r="T114">
        <v>122.265565567747</v>
      </c>
      <c r="U114">
        <v>103.652816631435</v>
      </c>
      <c r="V114">
        <v>87.127977148358198</v>
      </c>
      <c r="W114">
        <v>96.347305953372398</v>
      </c>
      <c r="X114">
        <v>84.256400321500195</v>
      </c>
      <c r="Y114">
        <v>88.329959427080695</v>
      </c>
      <c r="Z114">
        <v>69.961305347345302</v>
      </c>
      <c r="AA114">
        <v>61.699923338868103</v>
      </c>
      <c r="AB114">
        <v>81.9294256527606</v>
      </c>
      <c r="AC114">
        <v>55.669819682135604</v>
      </c>
      <c r="AI114">
        <v>162.81305781035201</v>
      </c>
      <c r="AJ114">
        <v>191.372179146978</v>
      </c>
      <c r="AK114">
        <v>212.972592514502</v>
      </c>
      <c r="AL114">
        <v>218.18912000267099</v>
      </c>
      <c r="AM114">
        <v>202.76548506456001</v>
      </c>
      <c r="AN114">
        <v>172.44168986855399</v>
      </c>
      <c r="AO114">
        <v>121.61439160237801</v>
      </c>
      <c r="AU114">
        <v>114.51407224063399</v>
      </c>
      <c r="AV114">
        <v>58.438238269885296</v>
      </c>
      <c r="AW114">
        <v>151.53213781861101</v>
      </c>
      <c r="AX114">
        <v>128.31942797217999</v>
      </c>
      <c r="AY114">
        <v>104.756697459525</v>
      </c>
      <c r="AZ114">
        <v>141.80177919846128</v>
      </c>
      <c r="BA114">
        <v>139.88282608834163</v>
      </c>
    </row>
    <row r="115" spans="1:53" x14ac:dyDescent="0.35">
      <c r="A115">
        <v>386</v>
      </c>
      <c r="B115" s="1">
        <v>43266</v>
      </c>
      <c r="C115" t="s">
        <v>379</v>
      </c>
      <c r="D115">
        <v>72.946312110088499</v>
      </c>
      <c r="E115">
        <v>137.757950211723</v>
      </c>
      <c r="F115">
        <v>145.94191079742501</v>
      </c>
      <c r="G115">
        <v>169.904023341911</v>
      </c>
      <c r="H115">
        <v>166.02009333005</v>
      </c>
      <c r="I115">
        <v>157.03160216804801</v>
      </c>
      <c r="J115">
        <v>150.463867276603</v>
      </c>
      <c r="K115">
        <v>149.61998917096801</v>
      </c>
      <c r="L115">
        <v>159.43046355275101</v>
      </c>
      <c r="M115">
        <v>144.532933388571</v>
      </c>
      <c r="N115">
        <v>144.56414833951399</v>
      </c>
      <c r="O115">
        <v>130.23952706487901</v>
      </c>
      <c r="P115">
        <v>137.165381709163</v>
      </c>
      <c r="Q115">
        <v>125.598014150541</v>
      </c>
      <c r="R115">
        <v>129.51049591032</v>
      </c>
      <c r="S115">
        <v>138.766948821532</v>
      </c>
      <c r="T115">
        <v>104.471281853991</v>
      </c>
      <c r="U115">
        <v>87.471064805297999</v>
      </c>
      <c r="V115">
        <v>67.711863456035701</v>
      </c>
      <c r="W115">
        <v>75.273235283073902</v>
      </c>
      <c r="X115">
        <v>64.307694287750806</v>
      </c>
      <c r="Y115">
        <v>62.796682675082799</v>
      </c>
      <c r="Z115">
        <v>51.6332083243216</v>
      </c>
      <c r="AA115">
        <v>39.497685131742003</v>
      </c>
      <c r="AB115">
        <v>49.129713595357401</v>
      </c>
      <c r="AC115">
        <v>27.0865245857076</v>
      </c>
      <c r="AJ115">
        <v>152.64900628259099</v>
      </c>
      <c r="AK115">
        <v>167.43046847954901</v>
      </c>
      <c r="AL115">
        <v>154.637681988742</v>
      </c>
      <c r="AM115">
        <v>149.354728042793</v>
      </c>
      <c r="AN115">
        <v>124.734303689101</v>
      </c>
      <c r="AO115">
        <v>79.982297411486996</v>
      </c>
      <c r="AU115">
        <v>60.240926952623703</v>
      </c>
      <c r="AV115">
        <v>19.7576159790394</v>
      </c>
      <c r="AW115">
        <v>101.825699406704</v>
      </c>
      <c r="AX115">
        <v>96.161823574900097</v>
      </c>
      <c r="AY115">
        <v>84.341150723422501</v>
      </c>
      <c r="AZ115">
        <v>110.26995453711893</v>
      </c>
      <c r="BA115">
        <v>108.3510014269993</v>
      </c>
    </row>
    <row r="116" spans="1:53" x14ac:dyDescent="0.35">
      <c r="A116">
        <v>387</v>
      </c>
      <c r="B116" s="1">
        <v>43271</v>
      </c>
      <c r="C116" t="s">
        <v>380</v>
      </c>
      <c r="D116">
        <v>76.6181523067455</v>
      </c>
      <c r="E116">
        <v>146.42174771142399</v>
      </c>
      <c r="F116">
        <v>143.26313128855</v>
      </c>
      <c r="G116">
        <v>174.434111465982</v>
      </c>
      <c r="H116">
        <v>179.843824838415</v>
      </c>
      <c r="I116">
        <v>168.047215205551</v>
      </c>
      <c r="J116">
        <v>157.80051890497899</v>
      </c>
      <c r="K116">
        <v>150.975514352082</v>
      </c>
      <c r="L116">
        <v>162.202786462961</v>
      </c>
      <c r="M116">
        <v>149.30345353157199</v>
      </c>
      <c r="N116">
        <v>147.23781689315399</v>
      </c>
      <c r="O116">
        <v>135.50213171402001</v>
      </c>
      <c r="P116">
        <v>140.746117713205</v>
      </c>
      <c r="Q116">
        <v>133.569946272647</v>
      </c>
      <c r="R116">
        <v>134.63855955548701</v>
      </c>
      <c r="S116">
        <v>142.155207083178</v>
      </c>
      <c r="T116">
        <v>107.82450777851</v>
      </c>
      <c r="U116">
        <v>92.524783497576195</v>
      </c>
      <c r="V116">
        <v>76.343460662056899</v>
      </c>
      <c r="W116">
        <v>82.594223574225794</v>
      </c>
      <c r="X116">
        <v>71.931071452236395</v>
      </c>
      <c r="Y116">
        <v>73.233502856077195</v>
      </c>
      <c r="Z116">
        <v>65.178432841926096</v>
      </c>
      <c r="AA116">
        <v>42.068359987101701</v>
      </c>
      <c r="AB116">
        <v>70.750212407640106</v>
      </c>
      <c r="AC116">
        <v>58.842555761295699</v>
      </c>
      <c r="AI116">
        <v>153.809247676284</v>
      </c>
      <c r="AJ116">
        <v>165.35997637612601</v>
      </c>
      <c r="AK116">
        <v>185.73665447119001</v>
      </c>
      <c r="AL116">
        <v>181.930965267972</v>
      </c>
      <c r="AM116">
        <v>187.03425186412201</v>
      </c>
      <c r="AN116">
        <v>166.585260860424</v>
      </c>
      <c r="AO116">
        <v>99.197378414219699</v>
      </c>
      <c r="AU116">
        <v>82.288942563250799</v>
      </c>
      <c r="AV116">
        <v>31.970374640330402</v>
      </c>
      <c r="AW116">
        <v>143.35164478972499</v>
      </c>
      <c r="AX116">
        <v>127.05546639870801</v>
      </c>
      <c r="AY116">
        <v>107.69452797679401</v>
      </c>
      <c r="AZ116">
        <v>124.10700098467748</v>
      </c>
      <c r="BA116">
        <v>122.18804787455785</v>
      </c>
    </row>
    <row r="117" spans="1:53" x14ac:dyDescent="0.35">
      <c r="A117">
        <v>388</v>
      </c>
      <c r="B117" s="1">
        <v>43275</v>
      </c>
      <c r="C117" t="s">
        <v>381</v>
      </c>
      <c r="D117">
        <v>118.395593503941</v>
      </c>
      <c r="E117">
        <v>186.36114189839699</v>
      </c>
      <c r="F117">
        <v>187.44903398174901</v>
      </c>
      <c r="G117">
        <v>206.95039896896901</v>
      </c>
      <c r="H117">
        <v>226.86643475074499</v>
      </c>
      <c r="I117">
        <v>193.693857130201</v>
      </c>
      <c r="J117">
        <v>177.24552833145199</v>
      </c>
      <c r="K117">
        <v>171.402198760391</v>
      </c>
      <c r="L117">
        <v>182.989855505826</v>
      </c>
      <c r="M117">
        <v>171.83824975002699</v>
      </c>
      <c r="N117">
        <v>167.514709600797</v>
      </c>
      <c r="O117">
        <v>149.41010437008501</v>
      </c>
      <c r="P117">
        <v>147.353021868263</v>
      </c>
      <c r="Q117">
        <v>150.085550863625</v>
      </c>
      <c r="R117">
        <v>154.99667932230801</v>
      </c>
      <c r="S117">
        <v>152.12574315881099</v>
      </c>
      <c r="T117">
        <v>121.720714727558</v>
      </c>
      <c r="U117">
        <v>107.459995971016</v>
      </c>
      <c r="V117">
        <v>95.251202002125893</v>
      </c>
      <c r="W117">
        <v>96.601024477782005</v>
      </c>
      <c r="X117">
        <v>87.874280097082902</v>
      </c>
      <c r="Y117">
        <v>87.494211616401699</v>
      </c>
      <c r="Z117">
        <v>68.638372868030601</v>
      </c>
      <c r="AA117">
        <v>54.232326182420202</v>
      </c>
      <c r="AB117">
        <v>80.395228726346701</v>
      </c>
      <c r="AC117">
        <v>77.223007254703106</v>
      </c>
      <c r="AD117">
        <v>59.8923660332512</v>
      </c>
      <c r="AI117">
        <v>161.89132714630301</v>
      </c>
      <c r="AJ117">
        <v>188.084591566402</v>
      </c>
      <c r="AK117">
        <v>196.88039423106301</v>
      </c>
      <c r="AL117">
        <v>201.89045089336699</v>
      </c>
      <c r="AM117">
        <v>212.46036220084801</v>
      </c>
      <c r="AN117">
        <v>180.40977587843801</v>
      </c>
      <c r="AO117">
        <v>117.07750270324</v>
      </c>
      <c r="AU117">
        <v>95.414838561917705</v>
      </c>
      <c r="AV117">
        <v>50.434748051504599</v>
      </c>
      <c r="AW117">
        <v>149.63446225520701</v>
      </c>
      <c r="AX117">
        <v>133.79469686368799</v>
      </c>
      <c r="AY117">
        <v>115.735963987484</v>
      </c>
      <c r="AZ117">
        <v>140.64538323235303</v>
      </c>
      <c r="BA117">
        <v>138.72643012223341</v>
      </c>
    </row>
    <row r="118" spans="1:53" x14ac:dyDescent="0.35">
      <c r="A118">
        <v>389</v>
      </c>
      <c r="B118" s="1">
        <v>43281</v>
      </c>
      <c r="C118" t="s">
        <v>330</v>
      </c>
      <c r="D118">
        <v>79.710014803891298</v>
      </c>
      <c r="E118">
        <v>154.54747969683299</v>
      </c>
      <c r="F118">
        <v>161.848363911164</v>
      </c>
      <c r="G118">
        <v>187.138207692257</v>
      </c>
      <c r="H118">
        <v>194.51841139559201</v>
      </c>
      <c r="I118">
        <v>177.507371230318</v>
      </c>
      <c r="J118">
        <v>167.563644017245</v>
      </c>
      <c r="K118">
        <v>164.91293913552801</v>
      </c>
      <c r="L118">
        <v>166.881608776083</v>
      </c>
      <c r="M118">
        <v>157.04357583711601</v>
      </c>
      <c r="N118">
        <v>161.05906536973399</v>
      </c>
      <c r="O118">
        <v>139.23020651775701</v>
      </c>
      <c r="P118">
        <v>150.53676411196099</v>
      </c>
      <c r="Q118">
        <v>140.70847383485801</v>
      </c>
      <c r="R118">
        <v>142.43862679304101</v>
      </c>
      <c r="S118">
        <v>150.59016367234301</v>
      </c>
      <c r="T118">
        <v>116.110594236219</v>
      </c>
      <c r="U118">
        <v>98.103063880181907</v>
      </c>
      <c r="V118">
        <v>82.512803033839702</v>
      </c>
      <c r="W118">
        <v>85.875295137840595</v>
      </c>
      <c r="X118">
        <v>76.549031366922307</v>
      </c>
      <c r="Y118">
        <v>76.2046298049125</v>
      </c>
      <c r="Z118">
        <v>67.084069415011101</v>
      </c>
      <c r="AA118">
        <v>49.9730421053033</v>
      </c>
      <c r="AB118">
        <v>58.385362719043101</v>
      </c>
      <c r="AC118">
        <v>51.882589624466</v>
      </c>
      <c r="AI118">
        <v>145.44715822801501</v>
      </c>
      <c r="AJ118">
        <v>161.34852897285899</v>
      </c>
      <c r="AK118">
        <v>182.87250978256799</v>
      </c>
      <c r="AL118">
        <v>183.103401680113</v>
      </c>
      <c r="AM118">
        <v>190.40979500310701</v>
      </c>
      <c r="AN118">
        <v>165.889204281372</v>
      </c>
      <c r="AO118">
        <v>94.490256691159402</v>
      </c>
      <c r="AU118">
        <v>81.759348293328898</v>
      </c>
      <c r="AV118">
        <v>21.9276261149808</v>
      </c>
      <c r="AW118">
        <v>137.30378583943499</v>
      </c>
      <c r="AX118">
        <v>116.834975285851</v>
      </c>
      <c r="AY118">
        <v>101.985179351738</v>
      </c>
      <c r="AZ118">
        <v>127.42860967484182</v>
      </c>
      <c r="BA118">
        <v>125.50965656472219</v>
      </c>
    </row>
    <row r="119" spans="1:53" x14ac:dyDescent="0.35">
      <c r="A119">
        <v>390</v>
      </c>
      <c r="B119" s="1">
        <v>43282</v>
      </c>
      <c r="C119" t="s">
        <v>218</v>
      </c>
      <c r="D119">
        <v>82.312997826992898</v>
      </c>
      <c r="E119">
        <v>153.99139377660501</v>
      </c>
      <c r="F119">
        <v>153.99359475567201</v>
      </c>
      <c r="G119">
        <v>185.89722801246199</v>
      </c>
      <c r="H119">
        <v>191.08307922645201</v>
      </c>
      <c r="I119">
        <v>178.35738510227799</v>
      </c>
      <c r="J119">
        <v>171.11882382209501</v>
      </c>
      <c r="K119">
        <v>165.16750638512599</v>
      </c>
      <c r="L119">
        <v>170.603732154699</v>
      </c>
      <c r="M119">
        <v>163.05311346223999</v>
      </c>
      <c r="N119">
        <v>174.33070137887401</v>
      </c>
      <c r="O119">
        <v>144.04329165724499</v>
      </c>
      <c r="P119">
        <v>152.662648144868</v>
      </c>
      <c r="Q119">
        <v>143.35961638275401</v>
      </c>
      <c r="R119">
        <v>147.60909772448801</v>
      </c>
      <c r="S119">
        <v>153.224117313351</v>
      </c>
      <c r="T119">
        <v>128.30251673847499</v>
      </c>
      <c r="U119">
        <v>97.239598116538701</v>
      </c>
      <c r="V119">
        <v>93.582611767375298</v>
      </c>
      <c r="W119">
        <v>93.594236870662598</v>
      </c>
      <c r="X119">
        <v>82.162327021393807</v>
      </c>
      <c r="Y119">
        <v>83.749210827053304</v>
      </c>
      <c r="Z119">
        <v>64.898574513396895</v>
      </c>
      <c r="AA119">
        <v>65.560495217290907</v>
      </c>
      <c r="AB119">
        <v>61.853169057259599</v>
      </c>
      <c r="AC119">
        <v>47.421919185521297</v>
      </c>
      <c r="AJ119">
        <v>173.44774792158199</v>
      </c>
      <c r="AK119">
        <v>187.38420766076101</v>
      </c>
      <c r="AL119">
        <v>176.84129261552701</v>
      </c>
      <c r="AM119">
        <v>170.552615767237</v>
      </c>
      <c r="AN119">
        <v>147.17854770054501</v>
      </c>
      <c r="AO119">
        <v>101.773757183032</v>
      </c>
      <c r="AU119">
        <v>85.568510522304294</v>
      </c>
      <c r="AV119">
        <v>28.501885337882999</v>
      </c>
      <c r="AW119">
        <v>111.410104438343</v>
      </c>
      <c r="AX119">
        <v>91.260411757791303</v>
      </c>
      <c r="AY119">
        <v>91.882784114900403</v>
      </c>
      <c r="AZ119">
        <v>127.43175274219125</v>
      </c>
      <c r="BA119">
        <v>125.51279963207162</v>
      </c>
    </row>
    <row r="120" spans="1:53" x14ac:dyDescent="0.35">
      <c r="A120">
        <v>391</v>
      </c>
      <c r="B120" s="1">
        <v>43283</v>
      </c>
      <c r="C120" t="s">
        <v>382</v>
      </c>
      <c r="D120">
        <v>80.520191036231196</v>
      </c>
      <c r="E120">
        <v>151.405854167402</v>
      </c>
      <c r="F120">
        <v>153.684126587728</v>
      </c>
      <c r="G120">
        <v>186.747167591883</v>
      </c>
      <c r="H120">
        <v>202.676675638196</v>
      </c>
      <c r="I120">
        <v>177.26508427141701</v>
      </c>
      <c r="J120">
        <v>168.85026936843099</v>
      </c>
      <c r="K120">
        <v>163.684482830798</v>
      </c>
      <c r="L120">
        <v>168.112581592136</v>
      </c>
      <c r="M120">
        <v>159.18034851828199</v>
      </c>
      <c r="N120">
        <v>163.328769384889</v>
      </c>
      <c r="O120">
        <v>140.976792581902</v>
      </c>
      <c r="P120">
        <v>148.62146129581799</v>
      </c>
      <c r="Q120">
        <v>142.124818112941</v>
      </c>
      <c r="R120">
        <v>141.480350056323</v>
      </c>
      <c r="S120">
        <v>149.389728791484</v>
      </c>
      <c r="T120">
        <v>114.732544623492</v>
      </c>
      <c r="U120">
        <v>94.370260959792503</v>
      </c>
      <c r="V120">
        <v>81.218722150431503</v>
      </c>
      <c r="W120">
        <v>86.404895645963606</v>
      </c>
      <c r="X120">
        <v>77.919506912042806</v>
      </c>
      <c r="Y120">
        <v>78.781457863576094</v>
      </c>
      <c r="Z120">
        <v>70.287638017973194</v>
      </c>
      <c r="AA120">
        <v>57.221866694059798</v>
      </c>
      <c r="AB120">
        <v>64.163218826498095</v>
      </c>
      <c r="AC120">
        <v>46.8902136278396</v>
      </c>
      <c r="AI120">
        <v>145.541071451188</v>
      </c>
      <c r="AJ120">
        <v>160.51472055721999</v>
      </c>
      <c r="AK120">
        <v>184.11717536335999</v>
      </c>
      <c r="AL120">
        <v>184.31745845499901</v>
      </c>
      <c r="AM120">
        <v>181.28068344530601</v>
      </c>
      <c r="AN120">
        <v>150.775330307632</v>
      </c>
      <c r="AO120">
        <v>94.551439615414196</v>
      </c>
      <c r="AU120">
        <v>83.116599197044394</v>
      </c>
      <c r="AV120">
        <v>21.365973824147499</v>
      </c>
      <c r="AW120">
        <v>122.944976080038</v>
      </c>
      <c r="AX120">
        <v>102.237171076954</v>
      </c>
      <c r="AY120">
        <v>90.432523248333993</v>
      </c>
      <c r="AZ120">
        <v>126.08510920445178</v>
      </c>
      <c r="BA120">
        <v>124.16615609433215</v>
      </c>
    </row>
    <row r="121" spans="1:53" x14ac:dyDescent="0.35">
      <c r="A121">
        <v>392</v>
      </c>
      <c r="B121" s="1">
        <v>43286</v>
      </c>
      <c r="C121" t="s">
        <v>383</v>
      </c>
      <c r="D121">
        <v>82.283049072900795</v>
      </c>
      <c r="E121">
        <v>171.061971761206</v>
      </c>
      <c r="F121">
        <v>175.16253710183099</v>
      </c>
      <c r="G121">
        <v>196.36596032639301</v>
      </c>
      <c r="H121">
        <v>206.31127477876501</v>
      </c>
      <c r="I121">
        <v>182.47363871552699</v>
      </c>
      <c r="J121">
        <v>169.73393959731601</v>
      </c>
      <c r="K121">
        <v>166.409913402771</v>
      </c>
      <c r="L121">
        <v>168.787716116506</v>
      </c>
      <c r="M121">
        <v>159.338146182434</v>
      </c>
      <c r="N121">
        <v>163.85371011676</v>
      </c>
      <c r="O121">
        <v>136.48396847105101</v>
      </c>
      <c r="P121">
        <v>147.61904732507301</v>
      </c>
      <c r="Q121">
        <v>139.07646190347299</v>
      </c>
      <c r="R121">
        <v>140.786175428002</v>
      </c>
      <c r="S121">
        <v>148.38619150520401</v>
      </c>
      <c r="T121">
        <v>111.40936802860899</v>
      </c>
      <c r="U121">
        <v>93.003034660671602</v>
      </c>
      <c r="V121">
        <v>79.195311749971196</v>
      </c>
      <c r="W121">
        <v>87.353436967606299</v>
      </c>
      <c r="X121">
        <v>76.666110292880006</v>
      </c>
      <c r="Y121">
        <v>77.043002968629594</v>
      </c>
      <c r="Z121">
        <v>64.752593734280794</v>
      </c>
      <c r="AA121">
        <v>45.284791082463897</v>
      </c>
      <c r="AB121">
        <v>44.541242673023298</v>
      </c>
      <c r="AC121">
        <v>37.122291231829202</v>
      </c>
      <c r="AI121">
        <v>141.31934346303899</v>
      </c>
      <c r="AJ121">
        <v>155.34414862055701</v>
      </c>
      <c r="AK121">
        <v>185.31970808552799</v>
      </c>
      <c r="AL121">
        <v>189.93154652339899</v>
      </c>
      <c r="AM121">
        <v>190.38255172327101</v>
      </c>
      <c r="AN121">
        <v>168.924861776596</v>
      </c>
      <c r="AO121">
        <v>96.070561154126906</v>
      </c>
      <c r="AU121">
        <v>83.385002517674593</v>
      </c>
      <c r="AV121">
        <v>17.740926737884301</v>
      </c>
      <c r="AW121">
        <v>143.68300691421999</v>
      </c>
      <c r="AX121">
        <v>123.50539552293</v>
      </c>
      <c r="AY121">
        <v>94.870586012360206</v>
      </c>
      <c r="AZ121">
        <v>127.92059274333587</v>
      </c>
      <c r="BA121">
        <v>126.00163963321624</v>
      </c>
    </row>
    <row r="122" spans="1:53" x14ac:dyDescent="0.35">
      <c r="A122">
        <v>393</v>
      </c>
      <c r="B122" s="1">
        <v>43290</v>
      </c>
      <c r="C122" t="s">
        <v>384</v>
      </c>
      <c r="D122">
        <v>101.037850536222</v>
      </c>
      <c r="E122">
        <v>168.33438396498801</v>
      </c>
      <c r="F122">
        <v>164.86148586522401</v>
      </c>
      <c r="G122">
        <v>193.54743218156301</v>
      </c>
      <c r="H122">
        <v>225.54504560757499</v>
      </c>
      <c r="K122">
        <v>171.33454040121001</v>
      </c>
      <c r="L122">
        <v>175.79349055901699</v>
      </c>
      <c r="M122">
        <v>173.20490451391899</v>
      </c>
      <c r="N122">
        <v>173.42301932579801</v>
      </c>
      <c r="O122">
        <v>152.184062476619</v>
      </c>
      <c r="P122">
        <v>166.25377830462699</v>
      </c>
      <c r="Q122">
        <v>154.44991367460199</v>
      </c>
      <c r="R122">
        <v>154.523014566412</v>
      </c>
      <c r="S122">
        <v>157.891329558135</v>
      </c>
      <c r="Y122">
        <v>79.250590081248902</v>
      </c>
      <c r="Z122">
        <v>66.050994469475398</v>
      </c>
      <c r="AA122">
        <v>44.827241046858397</v>
      </c>
      <c r="AB122">
        <v>78.678197142823805</v>
      </c>
      <c r="AC122">
        <v>83.4875060656355</v>
      </c>
      <c r="AD122">
        <v>95.300430234879101</v>
      </c>
      <c r="AS122">
        <v>16.363720179052201</v>
      </c>
      <c r="AZ122">
        <v>133.15918717885162</v>
      </c>
      <c r="BA122">
        <v>131.24023406873198</v>
      </c>
    </row>
    <row r="123" spans="1:53" x14ac:dyDescent="0.35">
      <c r="A123">
        <v>394</v>
      </c>
      <c r="B123" s="1">
        <v>43291</v>
      </c>
      <c r="C123" t="s">
        <v>385</v>
      </c>
      <c r="D123">
        <v>92.320602350925597</v>
      </c>
      <c r="E123">
        <v>159.285850177714</v>
      </c>
      <c r="F123">
        <v>152.18911672345399</v>
      </c>
      <c r="G123">
        <v>186.35924610562799</v>
      </c>
      <c r="H123">
        <v>202.361189073595</v>
      </c>
      <c r="I123">
        <v>169.50279101202199</v>
      </c>
      <c r="J123">
        <v>163.32975374810999</v>
      </c>
      <c r="K123">
        <v>160.4971727171</v>
      </c>
      <c r="L123">
        <v>162.27068485206999</v>
      </c>
      <c r="M123">
        <v>156.72149068640101</v>
      </c>
      <c r="N123">
        <v>158.171542806221</v>
      </c>
      <c r="O123">
        <v>131.252766129615</v>
      </c>
      <c r="P123">
        <v>149.64152327595801</v>
      </c>
      <c r="Q123">
        <v>138.92063570400001</v>
      </c>
      <c r="R123">
        <v>136.867613451853</v>
      </c>
      <c r="S123">
        <v>141.60926351741799</v>
      </c>
      <c r="T123">
        <v>107.012681699746</v>
      </c>
      <c r="U123">
        <v>87.440508133201206</v>
      </c>
      <c r="V123">
        <v>74.024786262084703</v>
      </c>
      <c r="W123">
        <v>76.949078153641196</v>
      </c>
      <c r="X123">
        <v>69.007609862489801</v>
      </c>
      <c r="Y123">
        <v>72.956382579561804</v>
      </c>
      <c r="Z123">
        <v>60.655335529383201</v>
      </c>
      <c r="AA123">
        <v>38.354239731331397</v>
      </c>
      <c r="AB123">
        <v>62.4520608726936</v>
      </c>
      <c r="AC123">
        <v>72.487332506952697</v>
      </c>
      <c r="AD123">
        <v>82.695944368287002</v>
      </c>
      <c r="AE123">
        <v>87.397761972404496</v>
      </c>
      <c r="AJ123">
        <v>181.95030516425101</v>
      </c>
      <c r="AK123">
        <v>188.00648226444301</v>
      </c>
      <c r="AL123">
        <v>193.72090357397201</v>
      </c>
      <c r="AM123">
        <v>196.994225263755</v>
      </c>
      <c r="AN123">
        <v>181.013423911969</v>
      </c>
      <c r="AO123">
        <v>98.524935695158007</v>
      </c>
      <c r="AS123">
        <v>29.377785370367</v>
      </c>
      <c r="AU123">
        <v>91.755841794833202</v>
      </c>
      <c r="AV123">
        <v>22.1718009499027</v>
      </c>
      <c r="AW123">
        <v>158.00503115326001</v>
      </c>
      <c r="AX123">
        <v>124.128223296779</v>
      </c>
      <c r="AY123">
        <v>96.506087618492501</v>
      </c>
      <c r="AZ123">
        <v>122.87225025152607</v>
      </c>
      <c r="BA123">
        <v>120.95329714140644</v>
      </c>
    </row>
    <row r="124" spans="1:53" x14ac:dyDescent="0.35">
      <c r="A124">
        <v>395</v>
      </c>
      <c r="B124" s="1">
        <v>43291</v>
      </c>
      <c r="C124" t="s">
        <v>386</v>
      </c>
      <c r="D124">
        <v>126.296508562581</v>
      </c>
      <c r="E124">
        <v>188.30139042754001</v>
      </c>
      <c r="F124">
        <v>182.74880384847299</v>
      </c>
      <c r="G124">
        <v>209.116228569507</v>
      </c>
      <c r="H124">
        <v>230.47633971959101</v>
      </c>
      <c r="I124">
        <v>200.246271792735</v>
      </c>
      <c r="J124">
        <v>183.36453215063401</v>
      </c>
      <c r="K124">
        <v>187.66578503822601</v>
      </c>
      <c r="L124">
        <v>179.565944818758</v>
      </c>
      <c r="M124">
        <v>173.93059562583699</v>
      </c>
      <c r="N124">
        <v>177.87914325286701</v>
      </c>
      <c r="O124">
        <v>150.65675993320099</v>
      </c>
      <c r="P124">
        <v>169.90045218742699</v>
      </c>
      <c r="Q124">
        <v>159.38944106658599</v>
      </c>
      <c r="R124">
        <v>155.9337830355</v>
      </c>
      <c r="S124">
        <v>160.802578362399</v>
      </c>
      <c r="T124">
        <v>122.63925278193</v>
      </c>
      <c r="U124">
        <v>106.65135657190601</v>
      </c>
      <c r="V124">
        <v>90.703737650108806</v>
      </c>
      <c r="W124">
        <v>95.924181182176795</v>
      </c>
      <c r="X124">
        <v>87.518905280762297</v>
      </c>
      <c r="Y124">
        <v>88.546127833425402</v>
      </c>
      <c r="Z124">
        <v>81.2337834460333</v>
      </c>
      <c r="AA124">
        <v>59.256130348639097</v>
      </c>
      <c r="AB124">
        <v>93.435645564320893</v>
      </c>
      <c r="AC124">
        <v>104.723549518928</v>
      </c>
      <c r="AD124">
        <v>112.78454872485101</v>
      </c>
      <c r="AE124">
        <v>117.638140759338</v>
      </c>
      <c r="AI124">
        <v>161.28395447325099</v>
      </c>
      <c r="AJ124">
        <v>197.65462464874901</v>
      </c>
      <c r="AK124">
        <v>217.41287264272901</v>
      </c>
      <c r="AL124">
        <v>213.55349950499499</v>
      </c>
      <c r="AM124">
        <v>228.22738531034801</v>
      </c>
      <c r="AN124">
        <v>197.782552289855</v>
      </c>
      <c r="AO124">
        <v>127.52361646736399</v>
      </c>
      <c r="AS124">
        <v>62.901552537526399</v>
      </c>
      <c r="AU124">
        <v>114.623024590059</v>
      </c>
      <c r="AV124">
        <v>49.767498141700798</v>
      </c>
      <c r="AW124">
        <v>172.651617200755</v>
      </c>
      <c r="AX124">
        <v>150.68217416740299</v>
      </c>
      <c r="AY124">
        <v>126.407896863763</v>
      </c>
      <c r="AZ124">
        <v>146.77566309494583</v>
      </c>
      <c r="BA124">
        <v>144.85670998482618</v>
      </c>
    </row>
    <row r="125" spans="1:53" x14ac:dyDescent="0.35">
      <c r="A125">
        <v>396</v>
      </c>
      <c r="B125" s="1">
        <v>43298</v>
      </c>
      <c r="C125" t="s">
        <v>368</v>
      </c>
      <c r="G125">
        <v>184.33397407313601</v>
      </c>
      <c r="H125">
        <v>189.26688655193601</v>
      </c>
      <c r="I125">
        <v>168.40203697792401</v>
      </c>
      <c r="J125">
        <v>161.37569362535501</v>
      </c>
      <c r="K125">
        <v>156.72386577185301</v>
      </c>
      <c r="L125">
        <v>158.76678692807701</v>
      </c>
      <c r="M125">
        <v>160.13487557705301</v>
      </c>
      <c r="N125">
        <v>150.96756811125101</v>
      </c>
      <c r="O125">
        <v>136.79149022927601</v>
      </c>
      <c r="P125">
        <v>147.366615818631</v>
      </c>
      <c r="Q125">
        <v>141.92974350476399</v>
      </c>
      <c r="R125">
        <v>139.03911723249001</v>
      </c>
      <c r="S125">
        <v>148.401609142068</v>
      </c>
      <c r="T125">
        <v>107.519076332875</v>
      </c>
      <c r="U125">
        <v>94.318821904278906</v>
      </c>
      <c r="V125">
        <v>72.869114696371099</v>
      </c>
      <c r="W125">
        <v>77.758573608316397</v>
      </c>
      <c r="X125">
        <v>59.052749544389499</v>
      </c>
      <c r="AZ125">
        <v>136.38992220166918</v>
      </c>
      <c r="BA125">
        <v>134.47096909154953</v>
      </c>
    </row>
    <row r="126" spans="1:53" x14ac:dyDescent="0.35">
      <c r="A126">
        <v>397</v>
      </c>
      <c r="B126" s="1">
        <v>43298</v>
      </c>
      <c r="C126" t="s">
        <v>387</v>
      </c>
      <c r="D126">
        <v>89.362577706735394</v>
      </c>
      <c r="E126">
        <v>153.53441836362001</v>
      </c>
      <c r="F126">
        <v>153.79450063614499</v>
      </c>
      <c r="G126">
        <v>185.08899938020801</v>
      </c>
      <c r="H126">
        <v>194.22535385028701</v>
      </c>
      <c r="I126">
        <v>171.75742146399099</v>
      </c>
      <c r="J126">
        <v>161.45935342842</v>
      </c>
      <c r="K126">
        <v>155.82870580599101</v>
      </c>
      <c r="L126">
        <v>156.69378887753501</v>
      </c>
      <c r="M126">
        <v>161.01512660031301</v>
      </c>
      <c r="N126">
        <v>150.03585954030299</v>
      </c>
      <c r="O126">
        <v>136.132866508967</v>
      </c>
      <c r="P126">
        <v>146.28892237689701</v>
      </c>
      <c r="Q126">
        <v>138.717273718179</v>
      </c>
      <c r="R126">
        <v>136.36662711693799</v>
      </c>
      <c r="S126">
        <v>144.43402896422</v>
      </c>
      <c r="T126">
        <v>109.847741536423</v>
      </c>
      <c r="U126">
        <v>94.668112824047498</v>
      </c>
      <c r="V126">
        <v>75.205677732987695</v>
      </c>
      <c r="W126">
        <v>80.724608458378</v>
      </c>
      <c r="X126">
        <v>68.399315942249004</v>
      </c>
      <c r="Y126">
        <v>69.764058969247998</v>
      </c>
      <c r="Z126">
        <v>62.017263031868403</v>
      </c>
      <c r="AA126">
        <v>59.085428978210999</v>
      </c>
      <c r="AB126">
        <v>76.295520694681798</v>
      </c>
      <c r="AC126">
        <v>53.274329131129797</v>
      </c>
      <c r="AJ126">
        <v>154.984639730857</v>
      </c>
      <c r="AK126">
        <v>187.00637825450499</v>
      </c>
      <c r="AL126">
        <v>187.07988723883801</v>
      </c>
      <c r="AM126">
        <v>191.34928545727101</v>
      </c>
      <c r="AN126">
        <v>168.630829625806</v>
      </c>
      <c r="AO126">
        <v>87.613057589297696</v>
      </c>
      <c r="AU126">
        <v>80.501737703084601</v>
      </c>
      <c r="AV126">
        <v>19.453629019746302</v>
      </c>
      <c r="AW126">
        <v>148.88231567524201</v>
      </c>
      <c r="AX126">
        <v>129.431925478848</v>
      </c>
      <c r="AY126">
        <v>100.372797524681</v>
      </c>
      <c r="AZ126">
        <v>125.38714499827435</v>
      </c>
      <c r="BA126">
        <v>123.46819188815472</v>
      </c>
    </row>
    <row r="127" spans="1:53" x14ac:dyDescent="0.35">
      <c r="A127">
        <v>398</v>
      </c>
      <c r="B127" s="1">
        <v>43299</v>
      </c>
      <c r="C127" t="s">
        <v>388</v>
      </c>
      <c r="J127">
        <v>153.73847825488099</v>
      </c>
      <c r="K127">
        <v>141.34243349850999</v>
      </c>
      <c r="L127">
        <v>152.10539208703</v>
      </c>
      <c r="M127">
        <v>150.39396754584001</v>
      </c>
      <c r="N127">
        <v>137.099067547544</v>
      </c>
      <c r="O127">
        <v>126.42009283586999</v>
      </c>
      <c r="P127">
        <v>142.58670671181</v>
      </c>
      <c r="W127">
        <v>79.170682282124204</v>
      </c>
      <c r="X127">
        <v>67.662619825937597</v>
      </c>
      <c r="Y127">
        <v>62.886430374570701</v>
      </c>
      <c r="Z127">
        <v>52.822137029790802</v>
      </c>
      <c r="AA127">
        <v>37.129899517968099</v>
      </c>
      <c r="AB127">
        <v>36.432609643550002</v>
      </c>
      <c r="AC127">
        <v>23.0838461351725</v>
      </c>
      <c r="AN127">
        <v>143.37226742978501</v>
      </c>
      <c r="AW127">
        <v>115.841222854176</v>
      </c>
      <c r="AX127">
        <v>88.2125600946422</v>
      </c>
      <c r="AY127">
        <v>77.528172602138397</v>
      </c>
      <c r="AZ127">
        <v>99.323810348407804</v>
      </c>
      <c r="BA127">
        <v>97.404857238288173</v>
      </c>
    </row>
    <row r="128" spans="1:53" x14ac:dyDescent="0.35">
      <c r="A128">
        <v>399</v>
      </c>
      <c r="B128" s="1">
        <v>43301</v>
      </c>
      <c r="C128" t="s">
        <v>389</v>
      </c>
      <c r="D128">
        <v>101.25656635204101</v>
      </c>
      <c r="E128">
        <v>173.014531181954</v>
      </c>
      <c r="F128">
        <v>177.32206407685399</v>
      </c>
      <c r="G128">
        <v>196.08198283189299</v>
      </c>
      <c r="H128">
        <v>209.57320805760401</v>
      </c>
      <c r="I128">
        <v>185.60390599042699</v>
      </c>
      <c r="J128">
        <v>176.10170482525399</v>
      </c>
      <c r="K128">
        <v>169.64514365801099</v>
      </c>
      <c r="L128">
        <v>170.638872908449</v>
      </c>
      <c r="M128">
        <v>180.22425364541101</v>
      </c>
      <c r="N128">
        <v>166.491946061915</v>
      </c>
      <c r="O128">
        <v>155.70911117091501</v>
      </c>
      <c r="P128">
        <v>162.17779530836901</v>
      </c>
      <c r="Q128">
        <v>152.58384613482301</v>
      </c>
      <c r="R128">
        <v>147.11622089944399</v>
      </c>
      <c r="S128">
        <v>153.08859879899501</v>
      </c>
      <c r="T128">
        <v>119.436612853627</v>
      </c>
      <c r="U128">
        <v>104.89150976325</v>
      </c>
      <c r="V128">
        <v>86.321942143789101</v>
      </c>
      <c r="W128">
        <v>88.694886375075299</v>
      </c>
      <c r="X128">
        <v>81.686632129643399</v>
      </c>
      <c r="Y128">
        <v>79.584431466890805</v>
      </c>
      <c r="Z128">
        <v>72.952911998626504</v>
      </c>
      <c r="AA128">
        <v>63.0880352655509</v>
      </c>
      <c r="AB128">
        <v>81.960057328128002</v>
      </c>
      <c r="AC128">
        <v>60.840738157141097</v>
      </c>
      <c r="AD128">
        <v>40.936483428739898</v>
      </c>
      <c r="AI128">
        <v>144.608204444042</v>
      </c>
      <c r="AJ128">
        <v>154.80858360785001</v>
      </c>
      <c r="AK128">
        <v>196.18163497441199</v>
      </c>
      <c r="AL128">
        <v>197.74817454991501</v>
      </c>
      <c r="AM128">
        <v>203.741067539033</v>
      </c>
      <c r="AN128">
        <v>187.44778978279601</v>
      </c>
      <c r="AO128">
        <v>96.236778125040004</v>
      </c>
      <c r="AU128">
        <v>94.495743899996597</v>
      </c>
      <c r="AV128">
        <v>20.302403481240599</v>
      </c>
      <c r="AW128">
        <v>161.79708982777001</v>
      </c>
      <c r="AX128">
        <v>142.89920549521599</v>
      </c>
      <c r="AY128">
        <v>118.15685376740799</v>
      </c>
      <c r="AZ128">
        <v>135.26788518737283</v>
      </c>
      <c r="BA128">
        <v>133.34893207725321</v>
      </c>
    </row>
    <row r="129" spans="1:54" x14ac:dyDescent="0.35">
      <c r="A129">
        <v>400</v>
      </c>
      <c r="B129" s="1">
        <v>43308</v>
      </c>
      <c r="C129" t="s">
        <v>305</v>
      </c>
      <c r="D129">
        <v>99.644243588342903</v>
      </c>
      <c r="E129">
        <v>167.30019298069601</v>
      </c>
      <c r="F129">
        <v>167.191919088535</v>
      </c>
      <c r="G129">
        <v>191.50569584741601</v>
      </c>
      <c r="H129">
        <v>195.96164020603601</v>
      </c>
      <c r="I129">
        <v>178.109860515229</v>
      </c>
      <c r="J129">
        <v>168.03200115188699</v>
      </c>
      <c r="K129">
        <v>158.82117694201199</v>
      </c>
      <c r="L129">
        <v>173.95556179593399</v>
      </c>
      <c r="M129">
        <v>165.05274122821399</v>
      </c>
      <c r="N129">
        <v>156.794686295704</v>
      </c>
      <c r="O129">
        <v>152.87568358067301</v>
      </c>
      <c r="P129">
        <v>153.167637220209</v>
      </c>
      <c r="Q129">
        <v>140.289649023436</v>
      </c>
      <c r="R129">
        <v>134.63268876480399</v>
      </c>
      <c r="S129">
        <v>139.39408877382601</v>
      </c>
      <c r="T129">
        <v>106.645339533811</v>
      </c>
      <c r="U129">
        <v>90.361317505479093</v>
      </c>
      <c r="V129">
        <v>67.120676035758805</v>
      </c>
      <c r="W129">
        <v>75.751090763465399</v>
      </c>
      <c r="X129">
        <v>65.522596184452496</v>
      </c>
      <c r="Y129">
        <v>58.667300390786998</v>
      </c>
      <c r="Z129">
        <v>54.182596977629601</v>
      </c>
      <c r="AA129">
        <v>54.010732984797002</v>
      </c>
      <c r="AB129">
        <v>87.693415490084107</v>
      </c>
      <c r="AC129">
        <v>80.393894504105901</v>
      </c>
      <c r="AD129">
        <v>84.546382371565102</v>
      </c>
      <c r="AI129">
        <v>141.47020655043301</v>
      </c>
      <c r="AJ129">
        <v>152.63728834700001</v>
      </c>
      <c r="AK129">
        <v>177.44248393091999</v>
      </c>
      <c r="AL129">
        <v>184.86337406047201</v>
      </c>
      <c r="AM129">
        <v>200.68139425974101</v>
      </c>
      <c r="AN129">
        <v>186.976513518084</v>
      </c>
      <c r="AO129">
        <v>85.6093378157139</v>
      </c>
      <c r="AS129">
        <v>24.7330316362935</v>
      </c>
      <c r="AU129">
        <v>80.9013605525965</v>
      </c>
      <c r="AV129">
        <v>17.5197151453931</v>
      </c>
      <c r="AW129">
        <v>169.201929631013</v>
      </c>
      <c r="AX129">
        <v>150.750336609638</v>
      </c>
      <c r="AY129">
        <v>124.726469851811</v>
      </c>
      <c r="AZ129">
        <v>126.62845629134992</v>
      </c>
      <c r="BA129">
        <v>124.70950318123029</v>
      </c>
    </row>
    <row r="130" spans="1:54" x14ac:dyDescent="0.35">
      <c r="A130">
        <v>401</v>
      </c>
      <c r="B130" s="1">
        <v>43313</v>
      </c>
      <c r="C130" t="s">
        <v>390</v>
      </c>
      <c r="D130">
        <v>95.195199011890395</v>
      </c>
      <c r="E130">
        <v>163.13349324443601</v>
      </c>
      <c r="F130">
        <v>161.51309881381999</v>
      </c>
      <c r="G130">
        <v>192.26652233864101</v>
      </c>
      <c r="H130">
        <v>193.98387061936799</v>
      </c>
      <c r="I130">
        <v>173.21308160897101</v>
      </c>
      <c r="J130">
        <v>165.38186623824001</v>
      </c>
      <c r="K130">
        <v>154.425229812666</v>
      </c>
      <c r="L130">
        <v>170.87449183498401</v>
      </c>
      <c r="M130">
        <v>159.41179405383599</v>
      </c>
      <c r="N130">
        <v>154.65626993180101</v>
      </c>
      <c r="O130">
        <v>148.832283654555</v>
      </c>
      <c r="P130">
        <v>148.20524946911999</v>
      </c>
      <c r="Q130">
        <v>135.76572853567001</v>
      </c>
      <c r="R130">
        <v>133.91264159870201</v>
      </c>
      <c r="S130">
        <v>139.04301204423999</v>
      </c>
      <c r="T130">
        <v>104.863253524271</v>
      </c>
      <c r="U130">
        <v>88.838186203930306</v>
      </c>
      <c r="V130">
        <v>64.719112886149105</v>
      </c>
      <c r="W130">
        <v>73.901873923091998</v>
      </c>
      <c r="X130">
        <v>63.678498072060897</v>
      </c>
      <c r="Y130">
        <v>59.816742266988797</v>
      </c>
      <c r="Z130">
        <v>56.937029885420401</v>
      </c>
      <c r="AA130">
        <v>54.753859453892296</v>
      </c>
      <c r="AB130">
        <v>65.647713157527406</v>
      </c>
      <c r="AC130">
        <v>50.182914931573102</v>
      </c>
      <c r="AJ130">
        <v>130.803570678178</v>
      </c>
      <c r="AK130">
        <v>154.40890368132199</v>
      </c>
      <c r="AL130">
        <v>164.521102993223</v>
      </c>
      <c r="AM130">
        <v>176.46134302534301</v>
      </c>
      <c r="AN130">
        <v>157.616642568591</v>
      </c>
      <c r="AO130">
        <v>67.617809549684594</v>
      </c>
      <c r="AU130">
        <v>56.1874595125567</v>
      </c>
      <c r="AW130">
        <v>139.99037102416801</v>
      </c>
      <c r="AX130">
        <v>127.306824791487</v>
      </c>
      <c r="AY130">
        <v>106.332796618179</v>
      </c>
      <c r="AZ130">
        <v>123.73332893218276</v>
      </c>
      <c r="BA130">
        <v>121.81437582206313</v>
      </c>
    </row>
    <row r="131" spans="1:54" x14ac:dyDescent="0.35">
      <c r="A131">
        <v>402</v>
      </c>
      <c r="B131" s="1">
        <v>43314</v>
      </c>
      <c r="C131" t="s">
        <v>391</v>
      </c>
      <c r="D131">
        <v>95.8690763768153</v>
      </c>
      <c r="E131">
        <v>165.31082147794299</v>
      </c>
      <c r="F131">
        <v>167.593577375861</v>
      </c>
      <c r="G131">
        <v>195.783460027286</v>
      </c>
      <c r="H131">
        <v>192.49622088542199</v>
      </c>
      <c r="I131">
        <v>178.714294028138</v>
      </c>
      <c r="J131">
        <v>167.93021488922801</v>
      </c>
      <c r="K131">
        <v>163.964992477908</v>
      </c>
      <c r="L131">
        <v>176.574368412198</v>
      </c>
      <c r="M131">
        <v>162.48295597938801</v>
      </c>
      <c r="N131">
        <v>155.92641111638301</v>
      </c>
      <c r="O131">
        <v>152.68579583296901</v>
      </c>
      <c r="P131">
        <v>152.75865366985701</v>
      </c>
      <c r="Q131">
        <v>143.034947826755</v>
      </c>
      <c r="R131">
        <v>135.683117015618</v>
      </c>
      <c r="S131">
        <v>138.59758076561499</v>
      </c>
      <c r="T131">
        <v>107.98733080446399</v>
      </c>
      <c r="U131">
        <v>91.783360114666195</v>
      </c>
      <c r="V131">
        <v>71.473385844421202</v>
      </c>
      <c r="W131">
        <v>79.179047631789501</v>
      </c>
      <c r="X131">
        <v>72.6465879162905</v>
      </c>
      <c r="Y131">
        <v>58.618691649348797</v>
      </c>
      <c r="Z131">
        <v>50.706094586442397</v>
      </c>
      <c r="AA131">
        <v>52.008561924367399</v>
      </c>
      <c r="AB131">
        <v>65.566377995119097</v>
      </c>
      <c r="AC131">
        <v>52.8354979730709</v>
      </c>
      <c r="AD131">
        <v>43.578402087535302</v>
      </c>
      <c r="AJ131">
        <v>141.030099313291</v>
      </c>
      <c r="AK131">
        <v>162.57478577137601</v>
      </c>
      <c r="AL131">
        <v>160.75654668120501</v>
      </c>
      <c r="AM131">
        <v>188.901116996989</v>
      </c>
      <c r="AN131">
        <v>161.56225517561401</v>
      </c>
      <c r="AO131">
        <v>68.587186409814194</v>
      </c>
      <c r="AU131">
        <v>52.286493927129499</v>
      </c>
      <c r="AV131">
        <v>10.505038452259599</v>
      </c>
      <c r="AW131">
        <v>143.19594714316</v>
      </c>
      <c r="AX131">
        <v>131.261936459487</v>
      </c>
      <c r="AY131">
        <v>110.476668710006</v>
      </c>
      <c r="AZ131">
        <v>121.65599741382185</v>
      </c>
      <c r="BA131">
        <v>119.73704430370222</v>
      </c>
    </row>
    <row r="132" spans="1:54" x14ac:dyDescent="0.35">
      <c r="A132">
        <v>403</v>
      </c>
      <c r="B132" s="1">
        <v>43322</v>
      </c>
      <c r="C132" t="s">
        <v>392</v>
      </c>
      <c r="F132">
        <v>197.99916863113401</v>
      </c>
      <c r="G132">
        <v>226.70454074219501</v>
      </c>
      <c r="H132">
        <v>227.41057197492799</v>
      </c>
      <c r="I132">
        <v>208.11518462264101</v>
      </c>
      <c r="J132">
        <v>198.665530632534</v>
      </c>
      <c r="K132">
        <v>198.35807559365699</v>
      </c>
      <c r="L132">
        <v>217.80335172697099</v>
      </c>
      <c r="P132">
        <v>179.65414665691901</v>
      </c>
      <c r="Q132">
        <v>157.917545843352</v>
      </c>
      <c r="R132">
        <v>152.75517228915601</v>
      </c>
      <c r="S132">
        <v>157.371130197573</v>
      </c>
      <c r="T132">
        <v>134.17792107380399</v>
      </c>
      <c r="U132">
        <v>111.787453543794</v>
      </c>
      <c r="V132">
        <v>98.286244732043201</v>
      </c>
      <c r="W132">
        <v>105.23268567933199</v>
      </c>
      <c r="X132">
        <v>97.952451648613206</v>
      </c>
      <c r="Y132">
        <v>105.67035117640501</v>
      </c>
      <c r="Z132">
        <v>100.43315957546</v>
      </c>
      <c r="AZ132">
        <v>159.79414924113951</v>
      </c>
      <c r="BA132">
        <v>157.87519613101989</v>
      </c>
    </row>
    <row r="133" spans="1:54" x14ac:dyDescent="0.35">
      <c r="A133">
        <v>404</v>
      </c>
      <c r="B133" s="1">
        <v>43331</v>
      </c>
      <c r="C133" t="s">
        <v>393</v>
      </c>
      <c r="D133">
        <v>104.666024711893</v>
      </c>
      <c r="E133">
        <v>174.84789328818599</v>
      </c>
      <c r="F133">
        <v>172.333274972141</v>
      </c>
      <c r="G133">
        <v>202.447362539967</v>
      </c>
      <c r="H133">
        <v>200.83477663321699</v>
      </c>
      <c r="I133">
        <v>177.799817140827</v>
      </c>
      <c r="J133">
        <v>171.018528338604</v>
      </c>
      <c r="K133">
        <v>170.27885030246</v>
      </c>
      <c r="L133">
        <v>179.61057211605799</v>
      </c>
      <c r="M133">
        <v>160.994066697433</v>
      </c>
      <c r="N133">
        <v>159.78827997137901</v>
      </c>
      <c r="O133">
        <v>160.25069225626299</v>
      </c>
      <c r="P133">
        <v>153.777655540653</v>
      </c>
      <c r="Q133">
        <v>141.341860083608</v>
      </c>
      <c r="R133">
        <v>131.338645129714</v>
      </c>
      <c r="S133">
        <v>135.825469791838</v>
      </c>
      <c r="T133">
        <v>113.45477884478299</v>
      </c>
      <c r="U133">
        <v>84.459568298692901</v>
      </c>
      <c r="V133">
        <v>63.9151749731828</v>
      </c>
      <c r="W133">
        <v>73.253358914563805</v>
      </c>
      <c r="X133">
        <v>69.660544195430305</v>
      </c>
      <c r="Y133">
        <v>74.913898600821398</v>
      </c>
      <c r="Z133">
        <v>70.192547148160301</v>
      </c>
      <c r="AA133">
        <v>53.7147239659094</v>
      </c>
      <c r="AB133">
        <v>61.207119678668697</v>
      </c>
      <c r="AC133">
        <v>60.0228536385357</v>
      </c>
      <c r="AD133">
        <v>53.711293290155297</v>
      </c>
      <c r="AJ133">
        <v>128.87660280171499</v>
      </c>
      <c r="AK133">
        <v>148.92608831779799</v>
      </c>
      <c r="AL133">
        <v>163.07067710005501</v>
      </c>
      <c r="AM133">
        <v>197.58697172438301</v>
      </c>
      <c r="AN133">
        <v>186.818849369102</v>
      </c>
      <c r="AO133">
        <v>60.427199914406302</v>
      </c>
      <c r="AU133">
        <v>51.948970106071599</v>
      </c>
      <c r="AW133">
        <v>171.922552279543</v>
      </c>
      <c r="AX133">
        <v>185.08997309163101</v>
      </c>
      <c r="AZ133">
        <v>129.73131988244029</v>
      </c>
      <c r="BA133">
        <v>127.81236677232066</v>
      </c>
    </row>
    <row r="134" spans="1:54" x14ac:dyDescent="0.35">
      <c r="A134">
        <v>405</v>
      </c>
      <c r="B134" s="1">
        <v>43333</v>
      </c>
      <c r="C134" t="s">
        <v>394</v>
      </c>
      <c r="D134">
        <v>113.626210946675</v>
      </c>
      <c r="E134">
        <v>180.54731877206601</v>
      </c>
      <c r="F134">
        <v>181.94334822302099</v>
      </c>
      <c r="G134">
        <v>216.92528224203099</v>
      </c>
      <c r="H134">
        <v>212.266693384815</v>
      </c>
      <c r="I134">
        <v>185.14279250723499</v>
      </c>
      <c r="J134">
        <v>178.529569763284</v>
      </c>
      <c r="K134">
        <v>185.75810863812501</v>
      </c>
      <c r="L134">
        <v>202.44537656123799</v>
      </c>
      <c r="M134">
        <v>170.759952837301</v>
      </c>
      <c r="N134">
        <v>176.356179693683</v>
      </c>
      <c r="O134">
        <v>172.71389694502301</v>
      </c>
      <c r="P134">
        <v>161.559631203067</v>
      </c>
      <c r="Q134">
        <v>150.444712241064</v>
      </c>
      <c r="R134">
        <v>141.01643081629101</v>
      </c>
      <c r="S134">
        <v>148.12685582457701</v>
      </c>
      <c r="T134">
        <v>114.260395577317</v>
      </c>
      <c r="U134">
        <v>96.4351292365577</v>
      </c>
      <c r="V134">
        <v>75.463668767686698</v>
      </c>
      <c r="W134">
        <v>86.335387439883206</v>
      </c>
      <c r="X134">
        <v>81.831271574244298</v>
      </c>
      <c r="Y134">
        <v>86.769352222119593</v>
      </c>
      <c r="Z134">
        <v>80.843392788007705</v>
      </c>
      <c r="AA134">
        <v>68.513777404948101</v>
      </c>
      <c r="AB134">
        <v>82.052855171886904</v>
      </c>
      <c r="AC134">
        <v>89.820036945191603</v>
      </c>
      <c r="AD134">
        <v>100.368225752124</v>
      </c>
      <c r="AE134">
        <v>96.453464623673199</v>
      </c>
      <c r="AJ134">
        <v>151.4101142335</v>
      </c>
      <c r="AK134">
        <v>170.66889344781299</v>
      </c>
      <c r="AL134">
        <v>178.684898455021</v>
      </c>
      <c r="AM134">
        <v>199.02438157461799</v>
      </c>
      <c r="AN134">
        <v>175.32141893066901</v>
      </c>
      <c r="AO134">
        <v>77.329137657678103</v>
      </c>
      <c r="AS134">
        <v>43.159323459166501</v>
      </c>
      <c r="AU134">
        <v>73.837485174571896</v>
      </c>
      <c r="AW134">
        <v>152.33731350782699</v>
      </c>
      <c r="AX134">
        <v>128.642157618217</v>
      </c>
      <c r="AY134">
        <v>116.550164867657</v>
      </c>
      <c r="AZ134">
        <v>136.00704120589424</v>
      </c>
      <c r="BA134">
        <v>134.08808809577459</v>
      </c>
    </row>
    <row r="135" spans="1:54" x14ac:dyDescent="0.35">
      <c r="A135">
        <v>406</v>
      </c>
      <c r="B135" s="1">
        <v>43336</v>
      </c>
      <c r="C135" t="s">
        <v>395</v>
      </c>
      <c r="D135">
        <v>131.04437702876299</v>
      </c>
      <c r="E135">
        <v>195.75809543971101</v>
      </c>
      <c r="F135">
        <v>196.59322951627399</v>
      </c>
      <c r="G135">
        <v>234.12640278201999</v>
      </c>
      <c r="H135">
        <v>224.76778440199399</v>
      </c>
      <c r="I135">
        <v>198.75181383897399</v>
      </c>
      <c r="J135">
        <v>192.84014988527301</v>
      </c>
      <c r="K135">
        <v>203.30343121178601</v>
      </c>
      <c r="L135">
        <v>217.72305353149201</v>
      </c>
      <c r="M135">
        <v>193.58555130480801</v>
      </c>
      <c r="N135">
        <v>192.074760316007</v>
      </c>
      <c r="O135">
        <v>187.11883483638701</v>
      </c>
      <c r="P135">
        <v>172.88267684839599</v>
      </c>
      <c r="Q135">
        <v>162.724088084073</v>
      </c>
      <c r="R135">
        <v>152.97864675425799</v>
      </c>
      <c r="S135">
        <v>157.91233864119101</v>
      </c>
      <c r="T135">
        <v>123.29530715974001</v>
      </c>
      <c r="U135">
        <v>104.37862498264499</v>
      </c>
      <c r="V135">
        <v>86.354444911136397</v>
      </c>
      <c r="W135">
        <v>96.148128138473894</v>
      </c>
      <c r="X135">
        <v>91.586347502350094</v>
      </c>
      <c r="Y135">
        <v>95.501099938749107</v>
      </c>
      <c r="Z135">
        <v>92.163196602162003</v>
      </c>
      <c r="AA135">
        <v>74.774450908684997</v>
      </c>
      <c r="AB135">
        <v>90.539511587239105</v>
      </c>
      <c r="AC135">
        <v>106.25959638595801</v>
      </c>
      <c r="AD135">
        <v>111.639941915359</v>
      </c>
      <c r="AE135">
        <v>115.92543363417499</v>
      </c>
      <c r="AJ135">
        <v>151.958318952025</v>
      </c>
      <c r="AK135">
        <v>169.88321362734999</v>
      </c>
      <c r="AL135">
        <v>179.54294578880501</v>
      </c>
      <c r="AM135">
        <v>201.55031039615599</v>
      </c>
      <c r="AN135">
        <v>184.29851734356001</v>
      </c>
      <c r="AO135">
        <v>81.861347203585595</v>
      </c>
      <c r="AS135">
        <v>57.272042418924698</v>
      </c>
      <c r="AU135">
        <v>75.530657169118697</v>
      </c>
      <c r="AV135">
        <v>16.194963299951802</v>
      </c>
      <c r="AW135">
        <v>154.77283758587299</v>
      </c>
      <c r="AX135">
        <v>132.245784738617</v>
      </c>
      <c r="AY135">
        <v>115.30341769201</v>
      </c>
      <c r="AZ135">
        <v>143.07914185760146</v>
      </c>
      <c r="BA135">
        <v>141.16018874748181</v>
      </c>
    </row>
    <row r="136" spans="1:54" x14ac:dyDescent="0.35">
      <c r="A136">
        <v>407</v>
      </c>
      <c r="B136" s="1">
        <v>43338</v>
      </c>
      <c r="C136" t="s">
        <v>396</v>
      </c>
      <c r="D136">
        <v>111.904452194397</v>
      </c>
      <c r="I136">
        <v>177.83526265891999</v>
      </c>
      <c r="J136">
        <v>168.11969176276301</v>
      </c>
      <c r="K136">
        <v>177.874029991821</v>
      </c>
      <c r="L136">
        <v>194.809844331763</v>
      </c>
      <c r="M136">
        <v>173.418476049514</v>
      </c>
      <c r="N136">
        <v>173.87219014661801</v>
      </c>
      <c r="O136">
        <v>173.78542807624299</v>
      </c>
      <c r="P136">
        <v>168.043239867897</v>
      </c>
      <c r="T136">
        <v>100.8037523401</v>
      </c>
      <c r="U136">
        <v>91.207891002173497</v>
      </c>
      <c r="V136">
        <v>78.500313988385898</v>
      </c>
      <c r="W136">
        <v>85.536600111095893</v>
      </c>
      <c r="X136">
        <v>83.564395744546204</v>
      </c>
      <c r="Y136">
        <v>83.868664437804895</v>
      </c>
      <c r="Z136">
        <v>79.838411991263101</v>
      </c>
      <c r="AA136">
        <v>69.376760083874203</v>
      </c>
      <c r="AB136">
        <v>81.326374008136995</v>
      </c>
      <c r="AC136">
        <v>92.4353791478852</v>
      </c>
      <c r="AD136">
        <v>95.971302619545497</v>
      </c>
      <c r="AK136">
        <v>168.78447689972401</v>
      </c>
      <c r="AL136">
        <v>175.61310031551699</v>
      </c>
      <c r="AM136">
        <v>199.768026378662</v>
      </c>
      <c r="AN136">
        <v>179.638181429881</v>
      </c>
      <c r="AS136">
        <v>16.6786988567669</v>
      </c>
      <c r="AU136">
        <v>60.880811992577698</v>
      </c>
      <c r="AW136">
        <v>149.02873826402401</v>
      </c>
      <c r="AX136">
        <v>124.784289687149</v>
      </c>
      <c r="AY136">
        <v>110.673096595562</v>
      </c>
      <c r="AZ136">
        <v>125.79109934395208</v>
      </c>
      <c r="BA136">
        <v>123.87214623383245</v>
      </c>
    </row>
    <row r="137" spans="1:54" x14ac:dyDescent="0.35">
      <c r="A137">
        <v>408</v>
      </c>
      <c r="B137" s="1">
        <v>43338</v>
      </c>
      <c r="C137" t="s">
        <v>397</v>
      </c>
      <c r="D137">
        <v>115.331217548398</v>
      </c>
      <c r="E137">
        <v>186.40474619447599</v>
      </c>
      <c r="F137">
        <v>184.97735180349</v>
      </c>
      <c r="G137">
        <v>218.608657973352</v>
      </c>
      <c r="H137">
        <v>214.85514581268501</v>
      </c>
      <c r="I137">
        <v>192.75990542896201</v>
      </c>
      <c r="J137">
        <v>181.92860629446801</v>
      </c>
      <c r="K137">
        <v>190.813218172761</v>
      </c>
      <c r="L137">
        <v>200.57182516168999</v>
      </c>
      <c r="M137">
        <v>182.11394313918601</v>
      </c>
      <c r="N137">
        <v>176.21120946017999</v>
      </c>
      <c r="O137">
        <v>175.731525074487</v>
      </c>
      <c r="P137">
        <v>168.426670762828</v>
      </c>
      <c r="Q137">
        <v>153.649907526574</v>
      </c>
      <c r="R137">
        <v>147.87836598453001</v>
      </c>
      <c r="S137">
        <v>155.07867758981499</v>
      </c>
      <c r="T137">
        <v>121.57723918875401</v>
      </c>
      <c r="U137">
        <v>101.280085750382</v>
      </c>
      <c r="V137">
        <v>84.708703322842993</v>
      </c>
      <c r="W137">
        <v>92.847556165533902</v>
      </c>
      <c r="X137">
        <v>87.985165940207196</v>
      </c>
      <c r="Y137">
        <v>91.105311803400696</v>
      </c>
      <c r="Z137">
        <v>88.162276412781395</v>
      </c>
      <c r="AA137">
        <v>75.787792757904498</v>
      </c>
      <c r="AB137">
        <v>94.596500775089694</v>
      </c>
      <c r="AC137">
        <v>102.18899146203201</v>
      </c>
      <c r="AD137">
        <v>112.635129991656</v>
      </c>
      <c r="AE137">
        <v>114.194520440478</v>
      </c>
      <c r="AJ137">
        <v>153.32039563440199</v>
      </c>
      <c r="AK137">
        <v>169.714749539694</v>
      </c>
      <c r="AL137">
        <v>179.93474195939399</v>
      </c>
      <c r="AM137">
        <v>206.828087322041</v>
      </c>
      <c r="AN137">
        <v>201.03750910123401</v>
      </c>
      <c r="AO137">
        <v>83.847746185396005</v>
      </c>
      <c r="AS137">
        <v>56.274061192708302</v>
      </c>
      <c r="AU137">
        <v>75.972612164879806</v>
      </c>
      <c r="AV137">
        <v>18.4430029540096</v>
      </c>
      <c r="AW137">
        <v>172.45480877887701</v>
      </c>
      <c r="AX137">
        <v>142.42470587318601</v>
      </c>
      <c r="AY137">
        <v>126.991940629908</v>
      </c>
      <c r="AZ137">
        <v>139.99136523186687</v>
      </c>
      <c r="BA137">
        <v>138.07241212174722</v>
      </c>
    </row>
    <row r="138" spans="1:54" x14ac:dyDescent="0.35">
      <c r="A138">
        <v>409</v>
      </c>
      <c r="B138" s="1">
        <v>43341</v>
      </c>
      <c r="C138" t="s">
        <v>398</v>
      </c>
      <c r="D138">
        <v>106.96314451604199</v>
      </c>
      <c r="E138">
        <v>178.37665361151701</v>
      </c>
      <c r="F138">
        <v>174.97261692260301</v>
      </c>
      <c r="G138">
        <v>207.985628502563</v>
      </c>
      <c r="H138">
        <v>204.812327106705</v>
      </c>
      <c r="I138">
        <v>183.218993056409</v>
      </c>
      <c r="J138">
        <v>172.90234074184701</v>
      </c>
      <c r="K138">
        <v>179.730375040767</v>
      </c>
      <c r="L138">
        <v>191.04028757494399</v>
      </c>
      <c r="M138">
        <v>173.97407638064999</v>
      </c>
      <c r="N138">
        <v>164.800289972759</v>
      </c>
      <c r="O138">
        <v>165.51764722063999</v>
      </c>
      <c r="P138">
        <v>160.39523313854599</v>
      </c>
      <c r="Q138">
        <v>145.40608758513699</v>
      </c>
      <c r="R138">
        <v>141.62820698922201</v>
      </c>
      <c r="S138">
        <v>146.534275021919</v>
      </c>
      <c r="T138">
        <v>114.761691019125</v>
      </c>
      <c r="U138">
        <v>94.085256698265297</v>
      </c>
      <c r="V138">
        <v>75.5300841377246</v>
      </c>
      <c r="W138">
        <v>82.259796565919203</v>
      </c>
      <c r="X138">
        <v>78.962842730195405</v>
      </c>
      <c r="Y138">
        <v>82.421622822967905</v>
      </c>
      <c r="Z138">
        <v>78.438581805777801</v>
      </c>
      <c r="AA138">
        <v>65.040432762319</v>
      </c>
      <c r="AB138">
        <v>81.989650402013496</v>
      </c>
      <c r="AC138">
        <v>76.804702398434202</v>
      </c>
      <c r="AD138">
        <v>70.135584662158095</v>
      </c>
      <c r="AJ138">
        <v>141.40414554231299</v>
      </c>
      <c r="AK138">
        <v>164.077558891308</v>
      </c>
      <c r="AL138">
        <v>163.548420703613</v>
      </c>
      <c r="AM138">
        <v>196.442535657354</v>
      </c>
      <c r="AN138">
        <v>191.434701484947</v>
      </c>
      <c r="AO138">
        <v>72.686011877388793</v>
      </c>
      <c r="AS138">
        <v>8.3258869892934406</v>
      </c>
      <c r="AU138">
        <v>58.132562970043402</v>
      </c>
      <c r="AW138">
        <v>165.91804231221599</v>
      </c>
      <c r="AX138">
        <v>139.04926737844301</v>
      </c>
      <c r="AY138">
        <v>123.73618221696999</v>
      </c>
      <c r="AZ138">
        <v>132.19588803713313</v>
      </c>
      <c r="BA138">
        <v>130.27693492701349</v>
      </c>
      <c r="BB138">
        <f>AVERAGE(BA113:BA138)</f>
        <v>127.69024375109598</v>
      </c>
    </row>
    <row r="139" spans="1:54" s="2" customFormat="1" x14ac:dyDescent="0.35">
      <c r="B139" s="3"/>
    </row>
    <row r="140" spans="1:54" x14ac:dyDescent="0.35">
      <c r="A140">
        <v>470</v>
      </c>
      <c r="B140" s="1">
        <v>43619</v>
      </c>
      <c r="C140" t="s">
        <v>441</v>
      </c>
      <c r="D140">
        <v>81.886268017790798</v>
      </c>
      <c r="E140">
        <v>146.501043466586</v>
      </c>
      <c r="F140">
        <v>154.39822221667001</v>
      </c>
      <c r="G140">
        <v>173.18406777906199</v>
      </c>
      <c r="M140">
        <v>152.81431187999601</v>
      </c>
      <c r="N140">
        <v>151.223988496902</v>
      </c>
      <c r="O140">
        <v>131.51687323462201</v>
      </c>
      <c r="P140">
        <v>124.010674992739</v>
      </c>
      <c r="Q140">
        <v>107.267094258787</v>
      </c>
      <c r="R140">
        <v>100.800130222504</v>
      </c>
      <c r="S140">
        <v>113.35120231851</v>
      </c>
      <c r="AB140">
        <v>60.375007114587497</v>
      </c>
      <c r="AC140">
        <v>55.945338510907497</v>
      </c>
      <c r="AD140">
        <v>72.356559031022897</v>
      </c>
      <c r="AE140">
        <v>99.418288948291007</v>
      </c>
      <c r="AS140">
        <v>24.8764682035868</v>
      </c>
      <c r="AZ140">
        <v>109.37034616828531</v>
      </c>
      <c r="BA140">
        <v>107.45139305816568</v>
      </c>
    </row>
    <row r="141" spans="1:54" x14ac:dyDescent="0.35">
      <c r="A141">
        <v>471</v>
      </c>
      <c r="B141" s="1">
        <v>43621</v>
      </c>
      <c r="C141" t="s">
        <v>431</v>
      </c>
      <c r="D141">
        <v>88.679689042362298</v>
      </c>
      <c r="E141">
        <v>157.59595718605701</v>
      </c>
      <c r="F141">
        <v>163.21352686599599</v>
      </c>
      <c r="G141">
        <v>185.449788767271</v>
      </c>
      <c r="H141">
        <v>184.90205184554301</v>
      </c>
      <c r="I141">
        <v>167.482567870022</v>
      </c>
      <c r="J141">
        <v>164.082291577539</v>
      </c>
      <c r="K141">
        <v>157.051725914961</v>
      </c>
      <c r="L141">
        <v>163.39733072425199</v>
      </c>
      <c r="M141">
        <v>157.209720945154</v>
      </c>
      <c r="N141">
        <v>152.638754393244</v>
      </c>
      <c r="O141">
        <v>137.46839260722999</v>
      </c>
      <c r="P141">
        <v>129.59118446616901</v>
      </c>
      <c r="Q141">
        <v>108.736180524433</v>
      </c>
      <c r="R141">
        <v>107.46895807757799</v>
      </c>
      <c r="S141">
        <v>115.023726610259</v>
      </c>
      <c r="T141">
        <v>86.259231346851195</v>
      </c>
      <c r="U141">
        <v>81.323246992884094</v>
      </c>
      <c r="V141">
        <v>74.194287447555496</v>
      </c>
      <c r="W141">
        <v>93.612584966240306</v>
      </c>
      <c r="X141">
        <v>88.706106292769803</v>
      </c>
      <c r="Y141">
        <v>85.537516033555704</v>
      </c>
      <c r="Z141">
        <v>74.818117361756194</v>
      </c>
      <c r="AA141">
        <v>62.787304857570199</v>
      </c>
      <c r="AB141">
        <v>66.817121343724295</v>
      </c>
      <c r="AC141">
        <v>48.274708250355403</v>
      </c>
      <c r="AD141">
        <v>61.241683334559298</v>
      </c>
      <c r="AE141">
        <v>100.491930139632</v>
      </c>
      <c r="AM141">
        <v>65.122715833217697</v>
      </c>
      <c r="AN141">
        <v>82.309284120856006</v>
      </c>
      <c r="AS141">
        <v>20.708980448389401</v>
      </c>
      <c r="AW141">
        <v>102.134465609392</v>
      </c>
      <c r="AX141">
        <v>111.763495961494</v>
      </c>
      <c r="AY141">
        <v>113.336742884659</v>
      </c>
      <c r="AZ141">
        <v>110.57151090128036</v>
      </c>
      <c r="BA141">
        <v>108.65255779116073</v>
      </c>
    </row>
    <row r="142" spans="1:54" x14ac:dyDescent="0.35">
      <c r="A142">
        <v>472</v>
      </c>
      <c r="B142" s="1">
        <v>43636</v>
      </c>
      <c r="C142" t="s">
        <v>439</v>
      </c>
      <c r="D142">
        <v>81.735187343897394</v>
      </c>
      <c r="E142">
        <v>151.768977379083</v>
      </c>
      <c r="F142">
        <v>154.98881330374201</v>
      </c>
      <c r="G142">
        <v>173.054500597767</v>
      </c>
      <c r="H142">
        <v>180.511272013666</v>
      </c>
      <c r="I142">
        <v>161.588091659734</v>
      </c>
      <c r="J142">
        <v>153.271562376541</v>
      </c>
      <c r="K142">
        <v>144.368327485538</v>
      </c>
      <c r="L142">
        <v>150.55639105427201</v>
      </c>
      <c r="M142">
        <v>148.60123466828799</v>
      </c>
      <c r="N142">
        <v>138.26069238802199</v>
      </c>
      <c r="O142">
        <v>121.709380718163</v>
      </c>
      <c r="P142">
        <v>115.617274101644</v>
      </c>
      <c r="Q142">
        <v>97.590500029687007</v>
      </c>
      <c r="R142">
        <v>89.218185662270898</v>
      </c>
      <c r="S142">
        <v>97.012732523184297</v>
      </c>
      <c r="T142">
        <v>72.860815206673294</v>
      </c>
      <c r="U142">
        <v>65.640504848542705</v>
      </c>
      <c r="V142">
        <v>56.809213286246198</v>
      </c>
      <c r="W142">
        <v>77.5112530633522</v>
      </c>
      <c r="X142">
        <v>76.292860253822695</v>
      </c>
      <c r="Y142">
        <v>76.195469086486895</v>
      </c>
      <c r="Z142">
        <v>64.174576874392002</v>
      </c>
      <c r="AA142">
        <v>56.968417200899097</v>
      </c>
      <c r="AB142">
        <v>47.015356825729597</v>
      </c>
      <c r="AC142">
        <v>49.046917594564</v>
      </c>
      <c r="AD142">
        <v>56.286381328184397</v>
      </c>
      <c r="AM142">
        <v>45.318032677386697</v>
      </c>
      <c r="AN142">
        <v>53.756524277662997</v>
      </c>
      <c r="AS142">
        <v>18.771655501912001</v>
      </c>
      <c r="AW142">
        <v>66.374513335223895</v>
      </c>
      <c r="AX142">
        <v>77.142185770318207</v>
      </c>
      <c r="AY142">
        <v>99.506397411360396</v>
      </c>
      <c r="AZ142">
        <v>97.561339328735073</v>
      </c>
      <c r="BA142">
        <v>95.642386218615442</v>
      </c>
    </row>
    <row r="143" spans="1:54" x14ac:dyDescent="0.35">
      <c r="A143">
        <v>473</v>
      </c>
      <c r="B143" s="1">
        <v>43638</v>
      </c>
      <c r="C143" t="s">
        <v>442</v>
      </c>
      <c r="D143">
        <v>94.455786728523506</v>
      </c>
      <c r="E143">
        <v>162.66989678574799</v>
      </c>
      <c r="F143">
        <v>164.76345141086699</v>
      </c>
      <c r="G143">
        <v>186.28363923030099</v>
      </c>
      <c r="H143">
        <v>196.24761784440901</v>
      </c>
      <c r="I143">
        <v>178.666033440956</v>
      </c>
      <c r="J143">
        <v>165.24696798449199</v>
      </c>
      <c r="K143">
        <v>156.40483130558499</v>
      </c>
      <c r="L143">
        <v>158.18469198703301</v>
      </c>
      <c r="M143">
        <v>155.396235355653</v>
      </c>
      <c r="N143">
        <v>147.13855844307901</v>
      </c>
      <c r="O143">
        <v>132.36280866775601</v>
      </c>
      <c r="P143">
        <v>127.435269507776</v>
      </c>
      <c r="Q143">
        <v>106.737207803665</v>
      </c>
      <c r="R143">
        <v>98.945674576580203</v>
      </c>
      <c r="S143">
        <v>110.006910610516</v>
      </c>
      <c r="T143">
        <v>83.447534269936497</v>
      </c>
      <c r="U143">
        <v>77.897101783356305</v>
      </c>
      <c r="V143">
        <v>67.717552204798295</v>
      </c>
      <c r="W143">
        <v>87.125820082083493</v>
      </c>
      <c r="X143">
        <v>85.305223858273905</v>
      </c>
      <c r="Y143">
        <v>85.074681746912205</v>
      </c>
      <c r="Z143">
        <v>74.189217910581405</v>
      </c>
      <c r="AA143">
        <v>68.736128962708705</v>
      </c>
      <c r="AB143">
        <v>86.769128175438496</v>
      </c>
      <c r="AC143">
        <v>68.865472787506604</v>
      </c>
      <c r="AD143">
        <v>78.577592996554401</v>
      </c>
      <c r="AE143">
        <v>109.349465442138</v>
      </c>
      <c r="AM143">
        <v>63.691737456381198</v>
      </c>
      <c r="AN143">
        <v>77.636952152783607</v>
      </c>
      <c r="AS143">
        <v>36.792387725088901</v>
      </c>
      <c r="AW143">
        <v>99.177014009590593</v>
      </c>
      <c r="AX143">
        <v>117.244142152343</v>
      </c>
      <c r="AY143">
        <v>125.98007329706201</v>
      </c>
      <c r="AZ143">
        <v>112.78008260871992</v>
      </c>
      <c r="BA143">
        <v>110.86112949860029</v>
      </c>
    </row>
    <row r="144" spans="1:54" x14ac:dyDescent="0.35">
      <c r="A144">
        <v>474</v>
      </c>
      <c r="B144" s="1">
        <v>43642</v>
      </c>
      <c r="C144" t="s">
        <v>443</v>
      </c>
      <c r="D144">
        <v>104.695571508515</v>
      </c>
      <c r="E144">
        <v>175.669306112318</v>
      </c>
      <c r="F144">
        <v>179.24833013656499</v>
      </c>
      <c r="G144">
        <v>198.026226837895</v>
      </c>
      <c r="H144">
        <v>201.54955598651301</v>
      </c>
      <c r="L144">
        <v>160.06435928136699</v>
      </c>
      <c r="M144">
        <v>161.885999013917</v>
      </c>
      <c r="N144">
        <v>149.77636880629001</v>
      </c>
      <c r="O144">
        <v>135.839108555075</v>
      </c>
      <c r="P144">
        <v>141.654129574645</v>
      </c>
      <c r="Q144">
        <v>116.77497822150001</v>
      </c>
      <c r="R144">
        <v>119.799714503495</v>
      </c>
      <c r="S144">
        <v>132.495626511414</v>
      </c>
      <c r="Z144">
        <v>74.143709360250696</v>
      </c>
      <c r="AA144">
        <v>73.063752156723893</v>
      </c>
      <c r="AB144">
        <v>96.010889471874705</v>
      </c>
      <c r="AC144">
        <v>108.402190774491</v>
      </c>
      <c r="AD144">
        <v>85.028168141187095</v>
      </c>
      <c r="AE144">
        <v>95.270626341612797</v>
      </c>
      <c r="AS144">
        <v>30.168598925070999</v>
      </c>
      <c r="AZ144">
        <v>126.978360511036</v>
      </c>
      <c r="BA144">
        <v>125.05940740091637</v>
      </c>
    </row>
    <row r="145" spans="1:53" x14ac:dyDescent="0.35">
      <c r="A145">
        <v>475</v>
      </c>
      <c r="B145" s="1">
        <v>43643</v>
      </c>
      <c r="C145" t="s">
        <v>135</v>
      </c>
      <c r="D145">
        <v>92.4469175623247</v>
      </c>
      <c r="E145">
        <v>160.69661709842501</v>
      </c>
      <c r="F145">
        <v>166.20825122224099</v>
      </c>
      <c r="G145">
        <v>185.62671116471199</v>
      </c>
      <c r="H145">
        <v>195.803201085475</v>
      </c>
      <c r="I145">
        <v>170.58855527924899</v>
      </c>
      <c r="J145">
        <v>163.80650332619001</v>
      </c>
      <c r="K145">
        <v>156.65094142554</v>
      </c>
      <c r="L145">
        <v>169.22915300261201</v>
      </c>
      <c r="M145">
        <v>166.63415551876199</v>
      </c>
      <c r="N145">
        <v>151.72661724675001</v>
      </c>
      <c r="O145">
        <v>129.66930015608401</v>
      </c>
      <c r="P145">
        <v>122.5821413819</v>
      </c>
      <c r="Q145">
        <v>109.24728493019001</v>
      </c>
      <c r="R145">
        <v>101.31756240202</v>
      </c>
      <c r="S145">
        <v>107.555862077982</v>
      </c>
      <c r="T145">
        <v>79.917419352449897</v>
      </c>
      <c r="U145">
        <v>75.970638083246399</v>
      </c>
      <c r="V145">
        <v>68.221545235029495</v>
      </c>
      <c r="W145">
        <v>87.081618153670405</v>
      </c>
      <c r="X145">
        <v>85.213649176913094</v>
      </c>
      <c r="Y145">
        <v>83.731414500506304</v>
      </c>
      <c r="Z145">
        <v>66.960859651113793</v>
      </c>
      <c r="AA145">
        <v>64.899902876812405</v>
      </c>
      <c r="AB145">
        <v>82.893980459341705</v>
      </c>
      <c r="AC145">
        <v>131.985182117036</v>
      </c>
      <c r="AD145">
        <v>144.70872238499899</v>
      </c>
      <c r="AM145">
        <v>61.955925953079003</v>
      </c>
      <c r="AN145">
        <v>62.953695888694803</v>
      </c>
      <c r="AS145">
        <v>80.185077052272106</v>
      </c>
      <c r="AW145">
        <v>88.049079031563593</v>
      </c>
      <c r="AX145">
        <v>108.521121997964</v>
      </c>
      <c r="AY145">
        <v>112.103158100982</v>
      </c>
      <c r="AZ145">
        <v>116.21644742109486</v>
      </c>
      <c r="BA145">
        <v>114.29749431097522</v>
      </c>
    </row>
    <row r="146" spans="1:53" x14ac:dyDescent="0.35">
      <c r="A146">
        <v>476</v>
      </c>
      <c r="B146" s="1">
        <v>43643</v>
      </c>
      <c r="C146" t="s">
        <v>444</v>
      </c>
      <c r="D146">
        <v>122.187330819454</v>
      </c>
      <c r="E146">
        <v>190.58320101871999</v>
      </c>
      <c r="F146">
        <v>194.18516648847</v>
      </c>
      <c r="G146">
        <v>213.57093803751701</v>
      </c>
      <c r="H146">
        <v>222.43098476615199</v>
      </c>
      <c r="I146">
        <v>198.41969485940501</v>
      </c>
      <c r="J146">
        <v>188.257140941746</v>
      </c>
      <c r="K146">
        <v>179.62389213851301</v>
      </c>
      <c r="L146">
        <v>187.02010852428799</v>
      </c>
      <c r="M146">
        <v>183.05609026362799</v>
      </c>
      <c r="N146">
        <v>171.99226505814499</v>
      </c>
      <c r="O146">
        <v>156.30127865308901</v>
      </c>
      <c r="P146">
        <v>146.65331798319599</v>
      </c>
      <c r="Q146">
        <v>123.00867686529099</v>
      </c>
      <c r="R146">
        <v>120.299074424631</v>
      </c>
      <c r="S146">
        <v>129.125611148958</v>
      </c>
      <c r="T146">
        <v>103.97701128245799</v>
      </c>
      <c r="U146">
        <v>96.037459567266694</v>
      </c>
      <c r="V146">
        <v>89.826158635629895</v>
      </c>
      <c r="W146">
        <v>108.553640094849</v>
      </c>
      <c r="X146">
        <v>105.788983186113</v>
      </c>
      <c r="Y146">
        <v>105.524268773351</v>
      </c>
      <c r="Z146">
        <v>94.869899491574898</v>
      </c>
      <c r="AA146">
        <v>87.324121085052496</v>
      </c>
      <c r="AB146">
        <v>107.545107707781</v>
      </c>
      <c r="AC146">
        <v>145.37859313291901</v>
      </c>
      <c r="AD146">
        <v>160.17806849508301</v>
      </c>
      <c r="AE146">
        <v>107.47473600200701</v>
      </c>
      <c r="AL146">
        <v>74.203782943365397</v>
      </c>
      <c r="AM146">
        <v>83.039660374360807</v>
      </c>
      <c r="AN146">
        <v>91.182505975157198</v>
      </c>
      <c r="AS146">
        <v>74.026650409097797</v>
      </c>
      <c r="AW146">
        <v>109.36919729312901</v>
      </c>
      <c r="AX146">
        <v>124.94638680451899</v>
      </c>
      <c r="AY146">
        <v>125.38304105368699</v>
      </c>
      <c r="AZ146">
        <v>134.89554412281723</v>
      </c>
      <c r="BA146">
        <v>132.97659101269761</v>
      </c>
    </row>
    <row r="147" spans="1:53" x14ac:dyDescent="0.35">
      <c r="A147">
        <v>477</v>
      </c>
      <c r="B147" s="1">
        <v>43650</v>
      </c>
      <c r="C147" t="s">
        <v>267</v>
      </c>
      <c r="D147">
        <v>93.523437048761807</v>
      </c>
      <c r="E147">
        <v>164.73237915845601</v>
      </c>
      <c r="F147">
        <v>169.01873052345999</v>
      </c>
      <c r="G147">
        <v>189.56539162903599</v>
      </c>
      <c r="H147">
        <v>198.99360655591499</v>
      </c>
      <c r="I147">
        <v>183.496441316942</v>
      </c>
      <c r="J147">
        <v>176.50809468939599</v>
      </c>
      <c r="K147">
        <v>166.91075639566</v>
      </c>
      <c r="L147">
        <v>169.26945975697399</v>
      </c>
      <c r="M147">
        <v>168.73187744064299</v>
      </c>
      <c r="N147">
        <v>157.81920725871001</v>
      </c>
      <c r="O147">
        <v>142.39904187705699</v>
      </c>
      <c r="P147">
        <v>133.377522106024</v>
      </c>
      <c r="S147">
        <v>111.330109761145</v>
      </c>
      <c r="T147">
        <v>90.181034150276304</v>
      </c>
      <c r="U147">
        <v>80.291698907204307</v>
      </c>
      <c r="V147">
        <v>68.003090913015598</v>
      </c>
      <c r="X147">
        <v>96.122034422732298</v>
      </c>
      <c r="Y147">
        <v>97.435481123452405</v>
      </c>
      <c r="Z147">
        <v>95.297258236813207</v>
      </c>
      <c r="AA147">
        <v>82.256246392190704</v>
      </c>
      <c r="AB147">
        <v>79.030400868327604</v>
      </c>
      <c r="AC147">
        <v>80.323629540474599</v>
      </c>
      <c r="AD147">
        <v>83.127724437378603</v>
      </c>
      <c r="AE147">
        <v>100.793959951899</v>
      </c>
      <c r="AM147">
        <v>68.2793163084892</v>
      </c>
      <c r="AN147">
        <v>86.482776185638301</v>
      </c>
      <c r="AS147">
        <v>38.309776827253103</v>
      </c>
      <c r="AW147">
        <v>97.079402952458295</v>
      </c>
      <c r="AX147">
        <v>113.297277217475</v>
      </c>
      <c r="AY147">
        <v>116.140652409195</v>
      </c>
      <c r="AZ147">
        <v>119.2944456891114</v>
      </c>
      <c r="BA147">
        <v>117.37549257899177</v>
      </c>
    </row>
    <row r="148" spans="1:53" x14ac:dyDescent="0.35">
      <c r="A148">
        <v>478</v>
      </c>
      <c r="B148" s="1">
        <v>43651</v>
      </c>
      <c r="C148" t="s">
        <v>445</v>
      </c>
      <c r="D148">
        <v>88.183216198887806</v>
      </c>
      <c r="E148">
        <v>156.87634768577499</v>
      </c>
      <c r="F148">
        <v>162.71140617069599</v>
      </c>
      <c r="G148">
        <v>178.29388657301499</v>
      </c>
      <c r="H148">
        <v>190.20417884135699</v>
      </c>
      <c r="I148">
        <v>171.57142469238499</v>
      </c>
      <c r="J148">
        <v>163.32345533571799</v>
      </c>
      <c r="K148">
        <v>156.15550544608999</v>
      </c>
      <c r="L148">
        <v>161.47163642770599</v>
      </c>
      <c r="M148">
        <v>156.78940597438799</v>
      </c>
      <c r="N148">
        <v>147.59296421117099</v>
      </c>
      <c r="O148">
        <v>126.732969975449</v>
      </c>
      <c r="P148">
        <v>124.062232266607</v>
      </c>
      <c r="Q148">
        <v>100.78289061858599</v>
      </c>
      <c r="R148">
        <v>93.316417541425295</v>
      </c>
      <c r="S148">
        <v>103.706553268985</v>
      </c>
      <c r="T148">
        <v>80.864617796902607</v>
      </c>
      <c r="U148">
        <v>75.185514118040004</v>
      </c>
      <c r="V148">
        <v>65.353976597800695</v>
      </c>
      <c r="W148">
        <v>83.359632077827001</v>
      </c>
      <c r="X148">
        <v>80.5072516153744</v>
      </c>
      <c r="Y148">
        <v>80.665194726293706</v>
      </c>
      <c r="Z148">
        <v>71.262060916221998</v>
      </c>
      <c r="AA148">
        <v>62.3430298026624</v>
      </c>
      <c r="AB148">
        <v>74.580364801351905</v>
      </c>
      <c r="AC148">
        <v>70.260808417451003</v>
      </c>
      <c r="AD148">
        <v>63.4340226487111</v>
      </c>
      <c r="AE148">
        <v>91.226268728290805</v>
      </c>
      <c r="AM148">
        <v>48.500166184225698</v>
      </c>
      <c r="AN148">
        <v>73.104340549067899</v>
      </c>
      <c r="AS148">
        <v>20.012675429369001</v>
      </c>
      <c r="AW148">
        <v>81.697231847834701</v>
      </c>
      <c r="AX148">
        <v>103.12452922682699</v>
      </c>
      <c r="AY148">
        <v>121.732544402066</v>
      </c>
      <c r="AZ148">
        <v>106.73496238572231</v>
      </c>
      <c r="BA148">
        <v>104.81600927560268</v>
      </c>
    </row>
    <row r="149" spans="1:53" x14ac:dyDescent="0.35">
      <c r="A149">
        <v>479</v>
      </c>
      <c r="B149" s="1">
        <v>43656</v>
      </c>
      <c r="C149" t="s">
        <v>439</v>
      </c>
      <c r="D149">
        <v>99.255312574771395</v>
      </c>
      <c r="E149">
        <v>170.02815827828999</v>
      </c>
      <c r="F149">
        <v>172.73316421934501</v>
      </c>
      <c r="G149">
        <v>193.382000153419</v>
      </c>
      <c r="H149">
        <v>200.614688856892</v>
      </c>
      <c r="I149">
        <v>178.754519052398</v>
      </c>
      <c r="J149">
        <v>171.13157719390199</v>
      </c>
      <c r="K149">
        <v>164.358679239606</v>
      </c>
      <c r="L149">
        <v>170.814508509239</v>
      </c>
      <c r="M149">
        <v>162.005675758596</v>
      </c>
      <c r="N149">
        <v>152.26916730734999</v>
      </c>
      <c r="O149">
        <v>134.87083637257101</v>
      </c>
      <c r="P149">
        <v>128.312421757408</v>
      </c>
      <c r="Q149">
        <v>106.914292855337</v>
      </c>
      <c r="R149">
        <v>101.001603971599</v>
      </c>
      <c r="S149">
        <v>112.100724362218</v>
      </c>
      <c r="T149">
        <v>85.777296549658004</v>
      </c>
      <c r="U149">
        <v>80.985625504326705</v>
      </c>
      <c r="V149">
        <v>75.590488037804704</v>
      </c>
      <c r="W149">
        <v>92.279716701874094</v>
      </c>
      <c r="X149">
        <v>89.335156569091595</v>
      </c>
      <c r="Y149">
        <v>90.446739241669704</v>
      </c>
      <c r="Z149">
        <v>80.428662334480705</v>
      </c>
      <c r="AA149">
        <v>67.173036846716599</v>
      </c>
      <c r="AB149">
        <v>82.339630004304794</v>
      </c>
      <c r="AC149">
        <v>90.986465051890093</v>
      </c>
      <c r="AD149">
        <v>110.50214026174</v>
      </c>
      <c r="AE149">
        <v>151.60025943382701</v>
      </c>
      <c r="AM149">
        <v>62.127844104545701</v>
      </c>
      <c r="AN149">
        <v>72.441188299109896</v>
      </c>
      <c r="AR149">
        <v>24.147521278977099</v>
      </c>
      <c r="AS149">
        <v>78.220407987868896</v>
      </c>
      <c r="AW149">
        <v>86.469842242411005</v>
      </c>
      <c r="AX149">
        <v>104.370123576452</v>
      </c>
      <c r="AY149">
        <v>119.171166676228</v>
      </c>
      <c r="AZ149">
        <v>116.0840183190262</v>
      </c>
      <c r="BA149">
        <v>114.16506520890657</v>
      </c>
    </row>
    <row r="150" spans="1:53" x14ac:dyDescent="0.35">
      <c r="A150">
        <v>480</v>
      </c>
      <c r="B150" s="1">
        <v>43661</v>
      </c>
      <c r="C150" t="s">
        <v>445</v>
      </c>
      <c r="D150">
        <v>123.46666517712799</v>
      </c>
      <c r="E150">
        <v>189.503486233459</v>
      </c>
      <c r="F150">
        <v>192.04842781814699</v>
      </c>
      <c r="G150">
        <v>209.49941526920199</v>
      </c>
      <c r="H150">
        <v>216.774177631062</v>
      </c>
      <c r="I150">
        <v>193.72463054149199</v>
      </c>
      <c r="J150">
        <v>188.645608212882</v>
      </c>
      <c r="K150">
        <v>182.047465230288</v>
      </c>
      <c r="L150">
        <v>185.61510070465701</v>
      </c>
      <c r="M150">
        <v>176.615566497119</v>
      </c>
      <c r="N150">
        <v>170.828155081273</v>
      </c>
      <c r="O150">
        <v>153.46061763695599</v>
      </c>
      <c r="P150">
        <v>146.07248367605001</v>
      </c>
      <c r="Q150">
        <v>124.859902076022</v>
      </c>
      <c r="R150">
        <v>118.807547605556</v>
      </c>
      <c r="S150">
        <v>126.634572510266</v>
      </c>
      <c r="T150">
        <v>101.079704183575</v>
      </c>
      <c r="U150">
        <v>97.523601136384798</v>
      </c>
      <c r="V150">
        <v>90.872233874753206</v>
      </c>
      <c r="W150">
        <v>107.812374510775</v>
      </c>
      <c r="X150">
        <v>106.367881112869</v>
      </c>
      <c r="Y150">
        <v>108.450435452774</v>
      </c>
      <c r="Z150">
        <v>101.827466551795</v>
      </c>
      <c r="AA150">
        <v>81.463649428674699</v>
      </c>
      <c r="AB150">
        <v>110.75796650385099</v>
      </c>
      <c r="AC150">
        <v>147.05324158458501</v>
      </c>
      <c r="AD150">
        <v>148.430628350744</v>
      </c>
      <c r="AE150">
        <v>200.630522043269</v>
      </c>
      <c r="AF150">
        <v>175.495825521451</v>
      </c>
      <c r="AG150">
        <v>197.985383664224</v>
      </c>
      <c r="AM150">
        <v>70.760574121016802</v>
      </c>
      <c r="AN150">
        <v>80.035365108281496</v>
      </c>
      <c r="AR150">
        <v>82.017971401373003</v>
      </c>
      <c r="AS150">
        <v>131.40939062587</v>
      </c>
      <c r="AT150">
        <v>81.641408686598794</v>
      </c>
      <c r="AW150">
        <v>96.4508950468487</v>
      </c>
      <c r="AX150">
        <v>117.930484647924</v>
      </c>
      <c r="AY150">
        <v>130.083633073665</v>
      </c>
      <c r="AZ150">
        <v>138.54432785612798</v>
      </c>
      <c r="BA150">
        <v>136.62537474600833</v>
      </c>
    </row>
    <row r="151" spans="1:53" x14ac:dyDescent="0.35">
      <c r="A151">
        <v>481</v>
      </c>
      <c r="B151" s="1">
        <v>43663</v>
      </c>
      <c r="C151" t="s">
        <v>444</v>
      </c>
      <c r="D151">
        <v>120.03047730376601</v>
      </c>
      <c r="E151">
        <v>190.71053286272399</v>
      </c>
      <c r="F151">
        <v>193.06892642844201</v>
      </c>
      <c r="G151">
        <v>211.724275748162</v>
      </c>
      <c r="H151">
        <v>216.619715652829</v>
      </c>
      <c r="I151">
        <v>191.29071666971299</v>
      </c>
      <c r="J151">
        <v>186.03779843013001</v>
      </c>
      <c r="K151">
        <v>180.790292634</v>
      </c>
      <c r="L151">
        <v>185.84268770194299</v>
      </c>
      <c r="M151">
        <v>177.72339789453</v>
      </c>
      <c r="N151">
        <v>168.78269164517201</v>
      </c>
      <c r="O151">
        <v>150.12824902366901</v>
      </c>
      <c r="P151">
        <v>143.89113014905899</v>
      </c>
      <c r="Q151">
        <v>121.250375844183</v>
      </c>
      <c r="R151">
        <v>116.821281004036</v>
      </c>
      <c r="S151">
        <v>124.122935546823</v>
      </c>
      <c r="T151">
        <v>98.612338123893906</v>
      </c>
      <c r="U151">
        <v>95.042143553342697</v>
      </c>
      <c r="V151">
        <v>89.184662670863503</v>
      </c>
      <c r="W151">
        <v>106.11170199065</v>
      </c>
      <c r="X151">
        <v>103.487000861821</v>
      </c>
      <c r="Y151">
        <v>107.087264913251</v>
      </c>
      <c r="Z151">
        <v>96.262673783872401</v>
      </c>
      <c r="AA151">
        <v>79.350078015929199</v>
      </c>
      <c r="AB151">
        <v>94.236295870221696</v>
      </c>
      <c r="AC151">
        <v>119.45417939974701</v>
      </c>
      <c r="AD151">
        <v>127.57366242016001</v>
      </c>
      <c r="AE151">
        <v>153.25301903500699</v>
      </c>
      <c r="AM151">
        <v>70.254459373875406</v>
      </c>
      <c r="AN151">
        <v>81.666263094498206</v>
      </c>
      <c r="AR151">
        <v>39.952364591178203</v>
      </c>
      <c r="AS151">
        <v>79.176188361533207</v>
      </c>
      <c r="AW151">
        <v>88.999275737553504</v>
      </c>
      <c r="AX151">
        <v>108.321162347737</v>
      </c>
      <c r="AY151">
        <v>121.552204511789</v>
      </c>
      <c r="AZ151">
        <v>129.6689263770316</v>
      </c>
      <c r="BA151">
        <v>127.74997326691197</v>
      </c>
    </row>
    <row r="152" spans="1:53" x14ac:dyDescent="0.35">
      <c r="A152">
        <v>482</v>
      </c>
      <c r="B152" s="1">
        <v>43666</v>
      </c>
      <c r="C152" t="s">
        <v>446</v>
      </c>
      <c r="D152">
        <v>102.719741166182</v>
      </c>
      <c r="E152">
        <v>174.42897772579801</v>
      </c>
      <c r="F152">
        <v>180.38191074409301</v>
      </c>
      <c r="G152">
        <v>200.26626762009201</v>
      </c>
      <c r="H152">
        <v>208.755885832149</v>
      </c>
      <c r="I152">
        <v>185.904594631083</v>
      </c>
      <c r="J152">
        <v>173.021896738029</v>
      </c>
      <c r="K152">
        <v>172.15173193694801</v>
      </c>
      <c r="L152">
        <v>176.64361939329501</v>
      </c>
      <c r="M152">
        <v>165.16452775933499</v>
      </c>
      <c r="N152">
        <v>157.63184955611399</v>
      </c>
      <c r="O152">
        <v>141.36861589991901</v>
      </c>
      <c r="P152">
        <v>132.10494805530701</v>
      </c>
      <c r="Q152">
        <v>115.61834895487399</v>
      </c>
      <c r="R152">
        <v>103.749207023068</v>
      </c>
      <c r="S152">
        <v>114.37557083009</v>
      </c>
      <c r="T152">
        <v>88.408056738112506</v>
      </c>
      <c r="U152">
        <v>87.903728718839702</v>
      </c>
      <c r="V152">
        <v>81.209192694756695</v>
      </c>
      <c r="W152">
        <v>93.944258353744701</v>
      </c>
      <c r="X152">
        <v>99.788880860062406</v>
      </c>
      <c r="Y152">
        <v>99.7476220931798</v>
      </c>
      <c r="Z152">
        <v>95.730575585637496</v>
      </c>
      <c r="AA152">
        <v>80.928873206048706</v>
      </c>
      <c r="AB152">
        <v>83.4338059600463</v>
      </c>
      <c r="AC152">
        <v>88.669391143562194</v>
      </c>
      <c r="AD152">
        <v>78.105944147675302</v>
      </c>
      <c r="AE152">
        <v>94.249268070842106</v>
      </c>
      <c r="AL152">
        <v>69.9442771172845</v>
      </c>
      <c r="AM152">
        <v>75.721202193638106</v>
      </c>
      <c r="AN152">
        <v>69.422837769744902</v>
      </c>
      <c r="AS152">
        <v>26.0418410755499</v>
      </c>
      <c r="AW152">
        <v>83.480488678051003</v>
      </c>
      <c r="AX152">
        <v>111.642318367668</v>
      </c>
      <c r="AY152">
        <v>121.748107710253</v>
      </c>
      <c r="AZ152">
        <v>118.12595326717354</v>
      </c>
      <c r="BA152">
        <v>116.20700015705391</v>
      </c>
    </row>
    <row r="153" spans="1:53" x14ac:dyDescent="0.35">
      <c r="A153">
        <v>483</v>
      </c>
      <c r="B153" s="1">
        <v>43666</v>
      </c>
      <c r="C153" t="s">
        <v>439</v>
      </c>
      <c r="D153">
        <v>100.779046965132</v>
      </c>
      <c r="E153">
        <v>172.60311895897999</v>
      </c>
      <c r="F153">
        <v>174.690774153051</v>
      </c>
      <c r="G153">
        <v>197.975456087466</v>
      </c>
      <c r="H153">
        <v>200.66730441729001</v>
      </c>
      <c r="I153">
        <v>178.458617920927</v>
      </c>
      <c r="J153">
        <v>168.561387656243</v>
      </c>
      <c r="K153">
        <v>166.41060798818299</v>
      </c>
      <c r="L153">
        <v>176.03965296591801</v>
      </c>
      <c r="M153">
        <v>163.245342176002</v>
      </c>
      <c r="N153">
        <v>152.268429199541</v>
      </c>
      <c r="O153">
        <v>137.63944814991501</v>
      </c>
      <c r="P153">
        <v>132.60874116398799</v>
      </c>
      <c r="Q153">
        <v>109.484143927216</v>
      </c>
      <c r="R153">
        <v>103.03024956167999</v>
      </c>
      <c r="S153">
        <v>111.361329659159</v>
      </c>
      <c r="T153">
        <v>85.634862250022195</v>
      </c>
      <c r="U153">
        <v>84.927502339027996</v>
      </c>
      <c r="V153">
        <v>75.195327810745496</v>
      </c>
      <c r="W153">
        <v>85.771099441385005</v>
      </c>
      <c r="X153">
        <v>86.066011004945096</v>
      </c>
      <c r="Y153">
        <v>92.061261738385994</v>
      </c>
      <c r="Z153">
        <v>88.984796962260106</v>
      </c>
      <c r="AA153">
        <v>69.694618860448998</v>
      </c>
      <c r="AB153">
        <v>82.636203929972197</v>
      </c>
      <c r="AC153">
        <v>86.640375723590196</v>
      </c>
      <c r="AD153">
        <v>77.417568736146293</v>
      </c>
      <c r="AM153">
        <v>58.384781838413403</v>
      </c>
      <c r="AN153">
        <v>65.996271113249605</v>
      </c>
      <c r="AS153">
        <v>17.735881801309102</v>
      </c>
      <c r="AW153">
        <v>75.5379734538148</v>
      </c>
      <c r="AX153">
        <v>100.947754721637</v>
      </c>
      <c r="AY153">
        <v>113.63217258649399</v>
      </c>
      <c r="AZ153">
        <v>114.94206409886479</v>
      </c>
      <c r="BA153">
        <v>113.02311098874516</v>
      </c>
    </row>
    <row r="154" spans="1:53" x14ac:dyDescent="0.35">
      <c r="A154">
        <v>484</v>
      </c>
      <c r="B154" s="1">
        <v>43667</v>
      </c>
      <c r="C154" t="s">
        <v>447</v>
      </c>
      <c r="D154">
        <v>101.309953025263</v>
      </c>
      <c r="E154">
        <v>176.79782423569699</v>
      </c>
      <c r="F154">
        <v>178.184648245696</v>
      </c>
      <c r="G154">
        <v>195.99454996575099</v>
      </c>
      <c r="H154">
        <v>200.540040880638</v>
      </c>
      <c r="I154">
        <v>172.59692047448601</v>
      </c>
      <c r="J154">
        <v>171.69325438626601</v>
      </c>
      <c r="P154">
        <v>135.12839214639101</v>
      </c>
      <c r="Q154">
        <v>118.659959418638</v>
      </c>
      <c r="R154">
        <v>104.688151480491</v>
      </c>
      <c r="S154">
        <v>112.695288187332</v>
      </c>
      <c r="T154">
        <v>85.825304385473203</v>
      </c>
      <c r="U154">
        <v>82.996288644969994</v>
      </c>
      <c r="V154">
        <v>76.371188680457195</v>
      </c>
      <c r="W154">
        <v>94.408957177645405</v>
      </c>
      <c r="X154">
        <v>94.288676415666799</v>
      </c>
      <c r="AM154">
        <v>55.595715405516103</v>
      </c>
      <c r="AN154">
        <v>67.743040292927404</v>
      </c>
      <c r="AW154">
        <v>81.150628673672202</v>
      </c>
      <c r="AX154">
        <v>103.88483268871001</v>
      </c>
      <c r="AZ154">
        <v>120.52768074058436</v>
      </c>
      <c r="BA154">
        <v>118.60872763046473</v>
      </c>
    </row>
    <row r="155" spans="1:53" x14ac:dyDescent="0.35">
      <c r="A155">
        <v>485</v>
      </c>
      <c r="B155" s="1">
        <v>43668</v>
      </c>
      <c r="C155" t="s">
        <v>433</v>
      </c>
      <c r="D155">
        <v>105.70008803782</v>
      </c>
      <c r="E155">
        <v>175.343627430228</v>
      </c>
      <c r="F155">
        <v>178.763365312324</v>
      </c>
      <c r="G155">
        <v>201.40434150473399</v>
      </c>
      <c r="H155">
        <v>208.51838501947299</v>
      </c>
      <c r="I155">
        <v>180.34893271420901</v>
      </c>
      <c r="J155">
        <v>175.53936501564499</v>
      </c>
      <c r="K155">
        <v>171.40451920417399</v>
      </c>
      <c r="L155">
        <v>180.77913783955901</v>
      </c>
      <c r="M155">
        <v>166.42464901089599</v>
      </c>
      <c r="N155">
        <v>157.81537768028801</v>
      </c>
      <c r="O155">
        <v>140.056926736772</v>
      </c>
      <c r="P155">
        <v>135.66788683125301</v>
      </c>
      <c r="Q155">
        <v>117.58504528622601</v>
      </c>
      <c r="R155">
        <v>106.458697710217</v>
      </c>
      <c r="S155">
        <v>116.80719734786901</v>
      </c>
      <c r="T155">
        <v>91.335704062454397</v>
      </c>
      <c r="U155">
        <v>89.026455294174795</v>
      </c>
      <c r="V155">
        <v>81.369722310338005</v>
      </c>
      <c r="W155">
        <v>92.701674513784795</v>
      </c>
      <c r="X155">
        <v>92.757768231735994</v>
      </c>
      <c r="Y155">
        <v>100.585467356493</v>
      </c>
      <c r="Z155">
        <v>96.150166816330199</v>
      </c>
      <c r="AA155">
        <v>81.8717209222348</v>
      </c>
      <c r="AB155">
        <v>94.049108868500994</v>
      </c>
      <c r="AC155">
        <v>95.630036356105904</v>
      </c>
      <c r="AD155">
        <v>82.491524499768701</v>
      </c>
      <c r="AE155">
        <v>107.886828654116</v>
      </c>
      <c r="AL155">
        <v>75.081343777148106</v>
      </c>
      <c r="AM155">
        <v>69.634679454873705</v>
      </c>
      <c r="AN155">
        <v>78.327914353661498</v>
      </c>
      <c r="AS155">
        <v>30.644440594763001</v>
      </c>
      <c r="AW155">
        <v>94.671664110042798</v>
      </c>
      <c r="AX155">
        <v>114.36082498571599</v>
      </c>
      <c r="AY155">
        <v>129.379690247252</v>
      </c>
      <c r="AZ155">
        <v>120.47355080260523</v>
      </c>
      <c r="BA155">
        <v>118.5545976924856</v>
      </c>
    </row>
    <row r="156" spans="1:53" x14ac:dyDescent="0.35">
      <c r="A156">
        <v>486</v>
      </c>
      <c r="B156" s="1">
        <v>43671</v>
      </c>
      <c r="C156" t="s">
        <v>445</v>
      </c>
      <c r="D156">
        <v>95.982619566231307</v>
      </c>
      <c r="E156">
        <v>168.28700189215601</v>
      </c>
      <c r="F156">
        <v>171.492736192687</v>
      </c>
      <c r="G156">
        <v>189.13686455633899</v>
      </c>
      <c r="H156">
        <v>196.68636458339299</v>
      </c>
      <c r="I156">
        <v>174.44667598338</v>
      </c>
      <c r="J156">
        <v>163.82560383547201</v>
      </c>
      <c r="K156">
        <v>162.93369270814</v>
      </c>
      <c r="L156">
        <v>172.480928882206</v>
      </c>
      <c r="M156">
        <v>157.43603486443601</v>
      </c>
      <c r="N156">
        <v>145.20161285665401</v>
      </c>
      <c r="O156">
        <v>130.568698800248</v>
      </c>
      <c r="P156">
        <v>129.10256378044701</v>
      </c>
      <c r="Q156">
        <v>107.601519495421</v>
      </c>
      <c r="R156">
        <v>100.11200221590001</v>
      </c>
      <c r="S156">
        <v>107.350017486383</v>
      </c>
      <c r="T156">
        <v>78.646107270999394</v>
      </c>
      <c r="U156">
        <v>80.109050654312398</v>
      </c>
      <c r="V156">
        <v>70.830649736039902</v>
      </c>
      <c r="W156">
        <v>84.590177440884602</v>
      </c>
      <c r="X156">
        <v>80.578077426248896</v>
      </c>
      <c r="Y156">
        <v>84.353539192919897</v>
      </c>
      <c r="Z156">
        <v>79.746178994866099</v>
      </c>
      <c r="AA156">
        <v>72.341936675115505</v>
      </c>
      <c r="AB156">
        <v>93.022414326625906</v>
      </c>
      <c r="AC156">
        <v>103.707309905828</v>
      </c>
      <c r="AD156">
        <v>105.194590910095</v>
      </c>
      <c r="AE156">
        <v>107.22809265121001</v>
      </c>
      <c r="AM156">
        <v>63.345481930110601</v>
      </c>
      <c r="AN156">
        <v>76.383329504196098</v>
      </c>
      <c r="AS156">
        <v>43.822782033997598</v>
      </c>
      <c r="AW156">
        <v>78.696977856275893</v>
      </c>
      <c r="AX156">
        <v>93.985856862628395</v>
      </c>
      <c r="AY156">
        <v>125.096576776349</v>
      </c>
      <c r="AZ156">
        <v>114.53894317200576</v>
      </c>
      <c r="BA156">
        <v>112.61999006188613</v>
      </c>
    </row>
    <row r="157" spans="1:53" x14ac:dyDescent="0.35">
      <c r="A157">
        <v>487</v>
      </c>
      <c r="B157" s="1">
        <v>43673</v>
      </c>
      <c r="C157" t="s">
        <v>444</v>
      </c>
      <c r="D157">
        <v>114.302836964771</v>
      </c>
      <c r="E157">
        <v>184.84963224742401</v>
      </c>
      <c r="F157">
        <v>188.863324828304</v>
      </c>
      <c r="G157">
        <v>209.170917571339</v>
      </c>
      <c r="H157">
        <v>216.72453462560901</v>
      </c>
      <c r="I157">
        <v>189.01387139835501</v>
      </c>
      <c r="J157">
        <v>184.23872084993599</v>
      </c>
      <c r="K157">
        <v>184.71786399341701</v>
      </c>
      <c r="L157">
        <v>191.54629171774599</v>
      </c>
      <c r="M157">
        <v>180.340815662647</v>
      </c>
      <c r="N157">
        <v>167.57505057775799</v>
      </c>
      <c r="O157">
        <v>150.009021351217</v>
      </c>
      <c r="P157">
        <v>143.377891406873</v>
      </c>
      <c r="Q157">
        <v>124.44619513505999</v>
      </c>
      <c r="R157">
        <v>117.825777947763</v>
      </c>
      <c r="S157">
        <v>122.88875254353501</v>
      </c>
      <c r="T157">
        <v>96.955165517066803</v>
      </c>
      <c r="U157">
        <v>95.367002880952398</v>
      </c>
      <c r="V157">
        <v>86.971872589196195</v>
      </c>
      <c r="W157">
        <v>103.335738554622</v>
      </c>
      <c r="X157">
        <v>100.42406627934</v>
      </c>
      <c r="Y157">
        <v>102.86257177597101</v>
      </c>
      <c r="Z157">
        <v>98.106846995386903</v>
      </c>
      <c r="AA157">
        <v>87.318775284334606</v>
      </c>
      <c r="AB157">
        <v>104.40326482064501</v>
      </c>
      <c r="AC157">
        <v>129.17300320491199</v>
      </c>
      <c r="AD157">
        <v>155.391918998508</v>
      </c>
      <c r="AE157">
        <v>186.42893255885701</v>
      </c>
      <c r="AF157">
        <v>192.57656675310699</v>
      </c>
      <c r="AL157">
        <v>72.9370196444209</v>
      </c>
      <c r="AM157">
        <v>71.838526905459602</v>
      </c>
      <c r="AN157">
        <v>79.249377614523695</v>
      </c>
      <c r="AR157">
        <v>91.713203385793193</v>
      </c>
      <c r="AS157">
        <v>105.82937775204201</v>
      </c>
      <c r="AT157">
        <v>40.189486084123899</v>
      </c>
      <c r="AW157">
        <v>89.400485893329702</v>
      </c>
      <c r="AX157">
        <v>104.497571302785</v>
      </c>
      <c r="AY157">
        <v>119.748999500963</v>
      </c>
      <c r="AZ157">
        <v>131.17398087152878</v>
      </c>
      <c r="BA157">
        <v>129.25502776140917</v>
      </c>
    </row>
    <row r="158" spans="1:53" x14ac:dyDescent="0.35">
      <c r="A158">
        <v>488</v>
      </c>
      <c r="B158" s="1">
        <v>43674</v>
      </c>
      <c r="C158" t="s">
        <v>140</v>
      </c>
      <c r="G158">
        <v>201.440795144319</v>
      </c>
      <c r="H158">
        <v>210.381143728463</v>
      </c>
      <c r="I158">
        <v>188.58185818146899</v>
      </c>
      <c r="J158">
        <v>183.600705283108</v>
      </c>
      <c r="K158">
        <v>188.49159912353201</v>
      </c>
      <c r="L158">
        <v>191.72093143450101</v>
      </c>
      <c r="M158">
        <v>180.46215874396401</v>
      </c>
      <c r="N158">
        <v>161.701200850519</v>
      </c>
      <c r="R158">
        <v>119.53305188506199</v>
      </c>
      <c r="S158">
        <v>126.437491204908</v>
      </c>
      <c r="T158">
        <v>100.035331357327</v>
      </c>
      <c r="U158">
        <v>96.029031343500094</v>
      </c>
      <c r="V158">
        <v>89.928616631464706</v>
      </c>
      <c r="W158">
        <v>110.163753032871</v>
      </c>
      <c r="X158">
        <v>107.449974236231</v>
      </c>
      <c r="Y158">
        <v>106.64316715955199</v>
      </c>
      <c r="Z158">
        <v>101.806015758497</v>
      </c>
      <c r="AM158">
        <v>76.880357433773398</v>
      </c>
      <c r="AN158">
        <v>83.290490066723194</v>
      </c>
      <c r="AW158">
        <v>90.187625158933898</v>
      </c>
      <c r="AX158">
        <v>108.237346482177</v>
      </c>
      <c r="AY158">
        <v>115.97270940202699</v>
      </c>
      <c r="AZ158">
        <v>133.58978880195099</v>
      </c>
      <c r="BA158">
        <v>131.67083569183137</v>
      </c>
    </row>
    <row r="159" spans="1:53" x14ac:dyDescent="0.35">
      <c r="A159">
        <v>489</v>
      </c>
      <c r="B159" s="1">
        <v>43675</v>
      </c>
      <c r="C159" t="s">
        <v>448</v>
      </c>
      <c r="G159">
        <v>196.19210334070601</v>
      </c>
      <c r="H159">
        <v>208.37682302109599</v>
      </c>
      <c r="I159">
        <v>191.93423570653599</v>
      </c>
      <c r="J159">
        <v>185.17349946109201</v>
      </c>
      <c r="K159">
        <v>176.41541168200399</v>
      </c>
      <c r="L159">
        <v>184.198497333109</v>
      </c>
      <c r="T159">
        <v>89.929714577086202</v>
      </c>
      <c r="U159">
        <v>85.4916284141445</v>
      </c>
      <c r="V159">
        <v>83.801341290521606</v>
      </c>
      <c r="AD159">
        <v>180.353860421316</v>
      </c>
      <c r="AN159">
        <v>77.222290974139398</v>
      </c>
      <c r="AS159">
        <v>126.66150026593699</v>
      </c>
      <c r="AW159">
        <v>83.361826643780006</v>
      </c>
      <c r="AX159">
        <v>105.103766882047</v>
      </c>
      <c r="AY159">
        <v>123.755748596503</v>
      </c>
      <c r="AZ159">
        <v>139.8648165740012</v>
      </c>
      <c r="BA159">
        <v>137.94586346388155</v>
      </c>
    </row>
    <row r="160" spans="1:53" x14ac:dyDescent="0.35">
      <c r="A160">
        <v>490</v>
      </c>
      <c r="B160" s="1">
        <v>43676</v>
      </c>
      <c r="C160" t="s">
        <v>439</v>
      </c>
      <c r="D160">
        <v>133.868215570769</v>
      </c>
      <c r="E160">
        <v>201.17561054894099</v>
      </c>
      <c r="F160">
        <v>202.71286134912401</v>
      </c>
      <c r="G160">
        <v>214.71866056916599</v>
      </c>
      <c r="H160">
        <v>223.44569932641099</v>
      </c>
      <c r="I160">
        <v>197.954328435821</v>
      </c>
      <c r="J160">
        <v>195.21700724293501</v>
      </c>
      <c r="K160">
        <v>187.73499136912901</v>
      </c>
      <c r="L160">
        <v>194.446368548115</v>
      </c>
      <c r="M160">
        <v>186.04120328771501</v>
      </c>
      <c r="N160">
        <v>172.189577724038</v>
      </c>
      <c r="O160">
        <v>155.81761069940401</v>
      </c>
      <c r="P160">
        <v>144.30299450995301</v>
      </c>
      <c r="Q160">
        <v>124.859405588049</v>
      </c>
      <c r="R160">
        <v>123.477919524675</v>
      </c>
      <c r="S160">
        <v>131.249038425424</v>
      </c>
      <c r="T160">
        <v>101.743607918715</v>
      </c>
      <c r="U160">
        <v>95.886547902297096</v>
      </c>
      <c r="V160">
        <v>89.4975132218986</v>
      </c>
      <c r="W160">
        <v>106.592228769641</v>
      </c>
      <c r="X160">
        <v>103.72305076744399</v>
      </c>
      <c r="Y160">
        <v>105.017800553922</v>
      </c>
      <c r="Z160">
        <v>96.153988219759697</v>
      </c>
      <c r="AA160">
        <v>84.928710939412696</v>
      </c>
      <c r="AB160">
        <v>108.151146726063</v>
      </c>
      <c r="AC160">
        <v>147.29382182089401</v>
      </c>
      <c r="AD160">
        <v>169.546534681672</v>
      </c>
      <c r="AE160">
        <v>205.08792578830699</v>
      </c>
      <c r="AF160">
        <v>255.15253585413799</v>
      </c>
      <c r="AG160">
        <v>209.13113126548399</v>
      </c>
      <c r="AH160">
        <v>206.07326384299699</v>
      </c>
      <c r="AJ160">
        <v>138.66967753980501</v>
      </c>
      <c r="AK160">
        <v>148.163638459395</v>
      </c>
      <c r="AL160">
        <v>130.39094570011099</v>
      </c>
      <c r="AM160">
        <v>130.83922945524799</v>
      </c>
      <c r="AN160">
        <v>85.477033778362298</v>
      </c>
      <c r="AO160">
        <v>79.262520664124594</v>
      </c>
      <c r="AP160">
        <v>26.5977423620064</v>
      </c>
      <c r="AQ160">
        <v>61.202392958059903</v>
      </c>
      <c r="AR160">
        <v>124.946295670872</v>
      </c>
      <c r="AS160">
        <v>130.05506000611999</v>
      </c>
      <c r="AT160">
        <v>99.5165818293206</v>
      </c>
      <c r="AU160">
        <v>44.078266256622399</v>
      </c>
      <c r="AW160">
        <v>93.909307482950595</v>
      </c>
      <c r="AX160">
        <v>109.12926917286001</v>
      </c>
      <c r="AY160">
        <v>121.61395637961201</v>
      </c>
      <c r="AZ160">
        <v>139.06615692843008</v>
      </c>
      <c r="BA160">
        <v>137.14720381831046</v>
      </c>
    </row>
    <row r="161" spans="1:54" x14ac:dyDescent="0.35">
      <c r="A161">
        <v>491</v>
      </c>
      <c r="B161" s="1">
        <v>43678</v>
      </c>
      <c r="C161" t="s">
        <v>442</v>
      </c>
      <c r="D161">
        <v>120.894439400145</v>
      </c>
      <c r="E161">
        <v>190.538421884207</v>
      </c>
      <c r="F161">
        <v>187.46894354181299</v>
      </c>
      <c r="G161">
        <v>204.73231335271799</v>
      </c>
      <c r="H161">
        <v>212.81523081064901</v>
      </c>
      <c r="I161">
        <v>188.16383122717701</v>
      </c>
      <c r="J161">
        <v>182.40311172737799</v>
      </c>
      <c r="K161">
        <v>180.069659521153</v>
      </c>
      <c r="L161">
        <v>185.95456497965699</v>
      </c>
      <c r="M161">
        <v>176.72442868901601</v>
      </c>
      <c r="N161">
        <v>163.911590116719</v>
      </c>
      <c r="O161">
        <v>143.512911683791</v>
      </c>
      <c r="P161">
        <v>135.81949526773701</v>
      </c>
      <c r="Q161">
        <v>118.41284410938</v>
      </c>
      <c r="R161">
        <v>114.137616424455</v>
      </c>
      <c r="S161">
        <v>122.983485265789</v>
      </c>
      <c r="T161">
        <v>94.533050896006401</v>
      </c>
      <c r="U161">
        <v>88.292918821465904</v>
      </c>
      <c r="V161">
        <v>83.603212895326806</v>
      </c>
      <c r="W161">
        <v>100.992179800865</v>
      </c>
      <c r="X161">
        <v>97.104952677189999</v>
      </c>
      <c r="Y161">
        <v>96.746807997282701</v>
      </c>
      <c r="Z161">
        <v>90.283080225360706</v>
      </c>
      <c r="AA161">
        <v>80.585721872846904</v>
      </c>
      <c r="AB161">
        <v>105.681819070789</v>
      </c>
      <c r="AC161">
        <v>132.567965619934</v>
      </c>
      <c r="AD161">
        <v>144.234782965584</v>
      </c>
      <c r="AE161">
        <v>179.16873369967701</v>
      </c>
      <c r="AF161">
        <v>206.28557730277799</v>
      </c>
      <c r="AG161">
        <v>171.910861833203</v>
      </c>
      <c r="AL161">
        <v>81.791263223518001</v>
      </c>
      <c r="AM161">
        <v>73.484218072080907</v>
      </c>
      <c r="AN161">
        <v>84.993251383473805</v>
      </c>
      <c r="AR161">
        <v>82.626974394200602</v>
      </c>
      <c r="AS161">
        <v>102.59436625648</v>
      </c>
      <c r="AT161">
        <v>78.988406470528204</v>
      </c>
      <c r="AW161">
        <v>92.801080367750203</v>
      </c>
      <c r="AX161">
        <v>106.18659866602</v>
      </c>
      <c r="AY161">
        <v>122.705568717639</v>
      </c>
      <c r="AZ161">
        <v>131.45400721107134</v>
      </c>
      <c r="BA161">
        <v>129.5350541009517</v>
      </c>
    </row>
    <row r="162" spans="1:54" x14ac:dyDescent="0.35">
      <c r="A162">
        <v>492</v>
      </c>
      <c r="B162" s="1">
        <v>43681</v>
      </c>
      <c r="C162" t="s">
        <v>422</v>
      </c>
      <c r="D162">
        <v>94.2010507917078</v>
      </c>
      <c r="E162">
        <v>166.39348291195799</v>
      </c>
      <c r="F162">
        <v>168.57735216710401</v>
      </c>
      <c r="G162">
        <v>183.57299610086599</v>
      </c>
      <c r="H162">
        <v>189.20485585406499</v>
      </c>
      <c r="I162">
        <v>167.536161666108</v>
      </c>
      <c r="J162">
        <v>162.64376744875401</v>
      </c>
      <c r="K162">
        <v>160.01799109801499</v>
      </c>
      <c r="L162">
        <v>167.49316678694601</v>
      </c>
      <c r="M162">
        <v>158.361611503815</v>
      </c>
      <c r="N162">
        <v>143.28661223603001</v>
      </c>
      <c r="O162">
        <v>125.432334568556</v>
      </c>
      <c r="P162">
        <v>117.02860081707</v>
      </c>
      <c r="Q162">
        <v>98.359715154099007</v>
      </c>
      <c r="R162">
        <v>94.560751035717999</v>
      </c>
      <c r="S162">
        <v>104.943683018611</v>
      </c>
      <c r="T162">
        <v>77.965064146796607</v>
      </c>
      <c r="U162">
        <v>70.741948816035503</v>
      </c>
      <c r="V162">
        <v>62.8261024602524</v>
      </c>
      <c r="W162">
        <v>80.678381362061103</v>
      </c>
      <c r="X162">
        <v>77.263542148657194</v>
      </c>
      <c r="Y162">
        <v>77.661961987484304</v>
      </c>
      <c r="Z162">
        <v>69.393579533934897</v>
      </c>
      <c r="AA162">
        <v>54.955041087231599</v>
      </c>
      <c r="AB162">
        <v>78.785929316299203</v>
      </c>
      <c r="AC162">
        <v>90.058709419185703</v>
      </c>
      <c r="AD162">
        <v>91.150575376766895</v>
      </c>
      <c r="AE162">
        <v>95.657594260011805</v>
      </c>
      <c r="AM162">
        <v>43.585352799028101</v>
      </c>
      <c r="AN162">
        <v>60.523761009728403</v>
      </c>
      <c r="AS162">
        <v>29.956764782193201</v>
      </c>
      <c r="AW162">
        <v>69.648727011208507</v>
      </c>
      <c r="AX162">
        <v>89.651011048210293</v>
      </c>
      <c r="AY162">
        <v>112.225139952926</v>
      </c>
      <c r="AZ162">
        <v>106.89245057874803</v>
      </c>
      <c r="BA162">
        <v>104.97349746862839</v>
      </c>
    </row>
    <row r="163" spans="1:54" x14ac:dyDescent="0.35">
      <c r="A163">
        <v>493</v>
      </c>
      <c r="B163" s="1">
        <v>43683</v>
      </c>
      <c r="C163" t="s">
        <v>449</v>
      </c>
      <c r="D163">
        <v>104.290075449535</v>
      </c>
      <c r="E163">
        <v>172.11641637846199</v>
      </c>
      <c r="F163">
        <v>177.58591476156599</v>
      </c>
      <c r="G163">
        <v>193.82410271922501</v>
      </c>
      <c r="H163">
        <v>193.595271772329</v>
      </c>
      <c r="I163">
        <v>180.40668379887799</v>
      </c>
      <c r="O163">
        <v>143.35007984579701</v>
      </c>
      <c r="P163">
        <v>130.767472312286</v>
      </c>
      <c r="Q163">
        <v>108.915508635574</v>
      </c>
      <c r="R163">
        <v>103.99395968580301</v>
      </c>
      <c r="S163">
        <v>113.064312920291</v>
      </c>
      <c r="T163">
        <v>88.9012451584681</v>
      </c>
      <c r="U163">
        <v>81.2312316110513</v>
      </c>
      <c r="V163">
        <v>73.244916987051297</v>
      </c>
      <c r="AZ163">
        <v>133.23479943116547</v>
      </c>
      <c r="BA163">
        <v>131.31584632104585</v>
      </c>
    </row>
    <row r="164" spans="1:54" x14ac:dyDescent="0.35">
      <c r="A164">
        <v>494</v>
      </c>
      <c r="B164" s="1">
        <v>43683</v>
      </c>
      <c r="C164" t="s">
        <v>450</v>
      </c>
      <c r="D164">
        <v>93.819080280298806</v>
      </c>
      <c r="E164">
        <v>161.808941165134</v>
      </c>
      <c r="F164">
        <v>167.13970885919699</v>
      </c>
      <c r="G164">
        <v>185.05144050665899</v>
      </c>
      <c r="H164">
        <v>185.47563270367601</v>
      </c>
      <c r="I164">
        <v>170.188369549073</v>
      </c>
      <c r="J164">
        <v>161.652459076524</v>
      </c>
      <c r="K164">
        <v>159.122835051403</v>
      </c>
      <c r="L164">
        <v>165.51887254530499</v>
      </c>
      <c r="M164">
        <v>155.21563862262201</v>
      </c>
      <c r="N164">
        <v>142.89989193735701</v>
      </c>
      <c r="O164">
        <v>124.220288447873</v>
      </c>
      <c r="P164">
        <v>115.717400306863</v>
      </c>
      <c r="Q164">
        <v>99.138464431271899</v>
      </c>
      <c r="R164">
        <v>95.290116164785402</v>
      </c>
      <c r="S164">
        <v>104.373719460724</v>
      </c>
      <c r="T164">
        <v>75.549726187410798</v>
      </c>
      <c r="U164">
        <v>70.122777339197398</v>
      </c>
      <c r="V164">
        <v>62.932595134272397</v>
      </c>
      <c r="W164">
        <v>80.227843336817301</v>
      </c>
      <c r="X164">
        <v>75.465599657536302</v>
      </c>
      <c r="Y164">
        <v>75.108344990967197</v>
      </c>
      <c r="Z164">
        <v>68.3392076621965</v>
      </c>
      <c r="AA164">
        <v>56.541611914858002</v>
      </c>
      <c r="AB164">
        <v>67.053816592927205</v>
      </c>
      <c r="AC164">
        <v>81.945428765082497</v>
      </c>
      <c r="AD164">
        <v>85.912187698670195</v>
      </c>
      <c r="AM164">
        <v>36.756430109969003</v>
      </c>
      <c r="AN164">
        <v>53.751443810967402</v>
      </c>
      <c r="AS164">
        <v>21.876236905755899</v>
      </c>
      <c r="AW164">
        <v>57.872296621257703</v>
      </c>
      <c r="AX164">
        <v>76.716326038888795</v>
      </c>
      <c r="AY164">
        <v>94.614702551723695</v>
      </c>
      <c r="AZ164">
        <v>103.86119498264439</v>
      </c>
      <c r="BA164">
        <v>101.94224187252476</v>
      </c>
    </row>
    <row r="165" spans="1:54" x14ac:dyDescent="0.35">
      <c r="A165">
        <v>495</v>
      </c>
      <c r="B165" s="1">
        <v>43686</v>
      </c>
      <c r="C165" t="s">
        <v>451</v>
      </c>
      <c r="D165">
        <v>115.52418182738499</v>
      </c>
      <c r="E165">
        <v>184.25486223371001</v>
      </c>
      <c r="F165">
        <v>182.340488372316</v>
      </c>
      <c r="G165">
        <v>200.36048277231899</v>
      </c>
      <c r="H165">
        <v>205.58396229730701</v>
      </c>
      <c r="I165">
        <v>186.972172400262</v>
      </c>
      <c r="J165">
        <v>182.44519441366401</v>
      </c>
      <c r="K165">
        <v>175.99920829809099</v>
      </c>
      <c r="L165">
        <v>182.562313479729</v>
      </c>
      <c r="M165">
        <v>171.20523705179301</v>
      </c>
      <c r="N165">
        <v>158.18930531703299</v>
      </c>
      <c r="O165">
        <v>140.726432745941</v>
      </c>
      <c r="P165">
        <v>134.841336971385</v>
      </c>
      <c r="Q165">
        <v>114.571857762051</v>
      </c>
      <c r="R165">
        <v>108.6324784178</v>
      </c>
      <c r="S165">
        <v>121.43967570772099</v>
      </c>
      <c r="T165">
        <v>91.533774281416697</v>
      </c>
      <c r="U165">
        <v>85.365164700495299</v>
      </c>
      <c r="V165">
        <v>76.411726605983006</v>
      </c>
      <c r="W165">
        <v>92.753683202752995</v>
      </c>
      <c r="X165">
        <v>90.438759865137698</v>
      </c>
      <c r="Y165">
        <v>90.604766450928594</v>
      </c>
      <c r="Z165">
        <v>81.835334996323894</v>
      </c>
      <c r="AA165">
        <v>73.792728500143696</v>
      </c>
      <c r="AB165">
        <v>85.559870868359496</v>
      </c>
      <c r="AC165">
        <v>109.57047639500099</v>
      </c>
      <c r="AD165">
        <v>130.92378392298301</v>
      </c>
      <c r="AE165">
        <v>155.17343314539301</v>
      </c>
      <c r="AF165">
        <v>174.59728550649999</v>
      </c>
      <c r="AG165">
        <v>176.823971124661</v>
      </c>
      <c r="AM165">
        <v>58.941571435105303</v>
      </c>
      <c r="AN165">
        <v>80.340071952111799</v>
      </c>
      <c r="AR165">
        <v>59.672347397036603</v>
      </c>
      <c r="AS165">
        <v>82.269918301454595</v>
      </c>
      <c r="AT165">
        <v>55.370839613790103</v>
      </c>
      <c r="AW165">
        <v>85.715700223291705</v>
      </c>
      <c r="AX165">
        <v>104.70765224247801</v>
      </c>
      <c r="AY165">
        <v>113.46029397492001</v>
      </c>
      <c r="AZ165">
        <v>124.2503248624941</v>
      </c>
      <c r="BA165">
        <v>122.33137175237447</v>
      </c>
    </row>
    <row r="166" spans="1:54" x14ac:dyDescent="0.35">
      <c r="A166">
        <v>496</v>
      </c>
      <c r="B166" s="1">
        <v>43688</v>
      </c>
      <c r="C166" t="s">
        <v>436</v>
      </c>
      <c r="D166">
        <v>138.199748191553</v>
      </c>
      <c r="E166">
        <v>209.494418877935</v>
      </c>
      <c r="F166">
        <v>204.480397511614</v>
      </c>
      <c r="G166">
        <v>221.02332649592</v>
      </c>
      <c r="H166">
        <v>227.884927643758</v>
      </c>
      <c r="I166">
        <v>213.13588795787899</v>
      </c>
      <c r="J166">
        <v>204.93736185662499</v>
      </c>
      <c r="K166">
        <v>200.73228945395201</v>
      </c>
      <c r="L166">
        <v>200.882945664452</v>
      </c>
      <c r="M166">
        <v>192.38001189712301</v>
      </c>
      <c r="N166">
        <v>180.57409616314399</v>
      </c>
      <c r="O166">
        <v>161.81248087395701</v>
      </c>
      <c r="P166">
        <v>153.92763053331399</v>
      </c>
      <c r="Q166">
        <v>132.99619233382501</v>
      </c>
      <c r="R166">
        <v>131.27401661403599</v>
      </c>
      <c r="S166">
        <v>141.5736201958</v>
      </c>
      <c r="T166">
        <v>113.782064823418</v>
      </c>
      <c r="U166">
        <v>106.393685650257</v>
      </c>
      <c r="V166">
        <v>100.168543509827</v>
      </c>
      <c r="W166">
        <v>115.40073348481</v>
      </c>
      <c r="X166">
        <v>111.5786272774</v>
      </c>
      <c r="Y166">
        <v>112.165714205862</v>
      </c>
      <c r="Z166">
        <v>102.561588489892</v>
      </c>
      <c r="AA166">
        <v>92.767650593483907</v>
      </c>
      <c r="AB166">
        <v>116.340363747086</v>
      </c>
      <c r="AC166">
        <v>170.87324614019499</v>
      </c>
      <c r="AD166">
        <v>196.98229440240701</v>
      </c>
      <c r="AE166">
        <v>210.07386995275101</v>
      </c>
      <c r="AF166">
        <v>220.75679309763501</v>
      </c>
      <c r="AG166">
        <v>240.32325393849101</v>
      </c>
      <c r="AH166">
        <v>178.02749726451199</v>
      </c>
      <c r="AL166">
        <v>98.711207270412899</v>
      </c>
      <c r="AM166">
        <v>119.903876152227</v>
      </c>
      <c r="AN166">
        <v>109.824856714646</v>
      </c>
      <c r="AP166">
        <v>30.580186345252802</v>
      </c>
      <c r="AQ166">
        <v>78.160752712531803</v>
      </c>
      <c r="AR166">
        <v>104.55182741121401</v>
      </c>
      <c r="AS166">
        <v>147.99150885417299</v>
      </c>
      <c r="AT166">
        <v>110.467065901239</v>
      </c>
      <c r="AW166">
        <v>108.12416924282699</v>
      </c>
      <c r="AX166">
        <v>120.795491777889</v>
      </c>
      <c r="AY166">
        <v>127.07702199057999</v>
      </c>
      <c r="AZ166">
        <v>149.04031531466438</v>
      </c>
      <c r="BA166">
        <v>147.12136220454477</v>
      </c>
    </row>
    <row r="167" spans="1:54" x14ac:dyDescent="0.35">
      <c r="A167">
        <v>497</v>
      </c>
      <c r="B167" s="1">
        <v>43696</v>
      </c>
      <c r="C167" t="s">
        <v>445</v>
      </c>
      <c r="D167">
        <v>109.739944321791</v>
      </c>
      <c r="E167">
        <v>177.88519703694701</v>
      </c>
      <c r="F167">
        <v>176.52539798645401</v>
      </c>
      <c r="G167">
        <v>190.98415973132899</v>
      </c>
      <c r="H167">
        <v>202.12930535161601</v>
      </c>
      <c r="I167">
        <v>183.29913954603401</v>
      </c>
      <c r="J167">
        <v>179.027638207888</v>
      </c>
      <c r="K167">
        <v>170.752358034254</v>
      </c>
      <c r="L167">
        <v>176.05100613144</v>
      </c>
      <c r="M167">
        <v>166.272617663619</v>
      </c>
      <c r="N167">
        <v>155.417039444285</v>
      </c>
      <c r="O167">
        <v>137.33649293541399</v>
      </c>
      <c r="P167">
        <v>128.07555318300601</v>
      </c>
      <c r="Q167">
        <v>107.530112253892</v>
      </c>
      <c r="R167">
        <v>104.666727959893</v>
      </c>
      <c r="S167">
        <v>115.03427252393401</v>
      </c>
      <c r="T167">
        <v>86.002128267725098</v>
      </c>
      <c r="U167">
        <v>81.146845297287697</v>
      </c>
      <c r="V167">
        <v>72.421454638590205</v>
      </c>
      <c r="W167">
        <v>86.984776562561706</v>
      </c>
      <c r="X167">
        <v>85.405282102034207</v>
      </c>
      <c r="Y167">
        <v>85.065175732417202</v>
      </c>
      <c r="Z167">
        <v>75.973302945635695</v>
      </c>
      <c r="AA167">
        <v>60.7096398677092</v>
      </c>
      <c r="AB167">
        <v>81.814552663574901</v>
      </c>
      <c r="AC167">
        <v>100.57305936505701</v>
      </c>
      <c r="AD167">
        <v>111.997836739683</v>
      </c>
      <c r="AE167">
        <v>115.724195789666</v>
      </c>
      <c r="AM167">
        <v>41.7785034789568</v>
      </c>
      <c r="AN167">
        <v>52.144220836663202</v>
      </c>
      <c r="AS167">
        <v>59.339901250746401</v>
      </c>
      <c r="AW167">
        <v>66.001454710226099</v>
      </c>
      <c r="AX167">
        <v>79.964728474100696</v>
      </c>
      <c r="AY167">
        <v>96.352452681187103</v>
      </c>
      <c r="AZ167">
        <v>115.29783746222405</v>
      </c>
      <c r="BA167">
        <v>113.37888435210442</v>
      </c>
    </row>
    <row r="168" spans="1:54" x14ac:dyDescent="0.35">
      <c r="A168">
        <v>498</v>
      </c>
      <c r="B168" s="1">
        <v>43699</v>
      </c>
      <c r="C168" t="s">
        <v>452</v>
      </c>
      <c r="D168">
        <v>115.08907227943</v>
      </c>
      <c r="E168">
        <v>175.229144131666</v>
      </c>
      <c r="F168">
        <v>169.32417587930101</v>
      </c>
      <c r="G168">
        <v>186.80839623955401</v>
      </c>
      <c r="H168">
        <v>198.42202627564501</v>
      </c>
      <c r="M168">
        <v>164.10375347324899</v>
      </c>
      <c r="N168">
        <v>160.462302340706</v>
      </c>
      <c r="O168">
        <v>142.03291703244599</v>
      </c>
      <c r="P168">
        <v>122.827656901243</v>
      </c>
      <c r="Q168">
        <v>106.483479932487</v>
      </c>
      <c r="R168">
        <v>102.636261942072</v>
      </c>
      <c r="S168">
        <v>114.180135276191</v>
      </c>
      <c r="T168">
        <v>88.813239800052301</v>
      </c>
      <c r="AC168">
        <v>128.28255309243201</v>
      </c>
      <c r="AD168">
        <v>139.52977586111501</v>
      </c>
      <c r="AE168">
        <v>140.20529459471399</v>
      </c>
      <c r="AF168">
        <v>119.893282545426</v>
      </c>
      <c r="AR168">
        <v>22.2226291740226</v>
      </c>
      <c r="AS168">
        <v>82.380670661381203</v>
      </c>
      <c r="AZ168">
        <v>130.46982986490173</v>
      </c>
      <c r="BA168">
        <v>128.55087675478211</v>
      </c>
    </row>
    <row r="169" spans="1:54" x14ac:dyDescent="0.35">
      <c r="A169">
        <v>499</v>
      </c>
      <c r="B169" s="1">
        <v>43706</v>
      </c>
      <c r="C169" t="s">
        <v>453</v>
      </c>
      <c r="H169">
        <v>212.068995705059</v>
      </c>
      <c r="I169">
        <v>191.37663307352699</v>
      </c>
      <c r="J169">
        <v>189.54572717006701</v>
      </c>
      <c r="K169">
        <v>177.52056004456401</v>
      </c>
      <c r="L169">
        <v>185.081930540683</v>
      </c>
      <c r="M169">
        <v>168.93681945950499</v>
      </c>
      <c r="N169">
        <v>160.057452613425</v>
      </c>
      <c r="O169">
        <v>138.31027559292701</v>
      </c>
      <c r="S169">
        <v>115.213524005065</v>
      </c>
      <c r="T169">
        <v>87.495231194721896</v>
      </c>
      <c r="U169">
        <v>82.652603663258901</v>
      </c>
      <c r="V169">
        <v>73.284116463530793</v>
      </c>
      <c r="W169">
        <v>94.230809924211499</v>
      </c>
      <c r="X169">
        <v>89.586673716856197</v>
      </c>
      <c r="Y169">
        <v>93.962607905767499</v>
      </c>
      <c r="Z169">
        <v>88.838245297465903</v>
      </c>
      <c r="AA169">
        <v>70.247142450533104</v>
      </c>
      <c r="AB169">
        <v>94.486426325579103</v>
      </c>
      <c r="AC169">
        <v>146.173918691457</v>
      </c>
      <c r="AD169">
        <v>164.144814593935</v>
      </c>
      <c r="AL169">
        <v>72.268487285852103</v>
      </c>
      <c r="AM169">
        <v>77.434543954794293</v>
      </c>
      <c r="AN169">
        <v>88.245528370147696</v>
      </c>
      <c r="AS169">
        <v>136.83818888614601</v>
      </c>
      <c r="AW169">
        <v>90.7175458722012</v>
      </c>
      <c r="AX169">
        <v>99.726423493322102</v>
      </c>
      <c r="AY169">
        <v>112.74261452243999</v>
      </c>
      <c r="AZ169">
        <v>122.26621632655713</v>
      </c>
      <c r="BA169">
        <v>120.3472632164375</v>
      </c>
    </row>
    <row r="170" spans="1:54" x14ac:dyDescent="0.35">
      <c r="A170">
        <v>500</v>
      </c>
      <c r="B170" s="1">
        <v>43706</v>
      </c>
      <c r="C170" t="s">
        <v>422</v>
      </c>
      <c r="D170">
        <v>134.12305182431001</v>
      </c>
      <c r="E170">
        <v>207.59957480700601</v>
      </c>
      <c r="F170">
        <v>214.27782333979999</v>
      </c>
      <c r="G170">
        <v>235.755567978767</v>
      </c>
      <c r="H170">
        <v>236.31870995390801</v>
      </c>
      <c r="I170">
        <v>217.00435400314799</v>
      </c>
      <c r="J170">
        <v>209.80938350021501</v>
      </c>
      <c r="K170">
        <v>202.97996837667699</v>
      </c>
      <c r="L170">
        <v>201.055803725327</v>
      </c>
      <c r="M170">
        <v>190.321080683144</v>
      </c>
      <c r="N170">
        <v>174.803095248983</v>
      </c>
      <c r="O170">
        <v>157.655638979591</v>
      </c>
      <c r="P170">
        <v>150.79524481370001</v>
      </c>
      <c r="Q170">
        <v>123.812294639786</v>
      </c>
      <c r="R170">
        <v>125.29412460615001</v>
      </c>
      <c r="S170">
        <v>136.34923996044699</v>
      </c>
      <c r="T170">
        <v>101.39770691215099</v>
      </c>
      <c r="U170">
        <v>94.484159287069403</v>
      </c>
      <c r="V170">
        <v>87.865083540255</v>
      </c>
      <c r="W170">
        <v>106.643315202159</v>
      </c>
      <c r="X170">
        <v>103.03842820440001</v>
      </c>
      <c r="Y170">
        <v>103.52208099170601</v>
      </c>
      <c r="Z170">
        <v>95.278575752661098</v>
      </c>
      <c r="AA170">
        <v>79.812842389613493</v>
      </c>
      <c r="AB170">
        <v>108.099692458278</v>
      </c>
      <c r="AC170">
        <v>198.947851894926</v>
      </c>
      <c r="AD170">
        <v>214.810077687122</v>
      </c>
      <c r="AE170">
        <v>241.627714339676</v>
      </c>
      <c r="AF170">
        <v>239.39475039752199</v>
      </c>
      <c r="AG170">
        <v>196.11816203613901</v>
      </c>
      <c r="AH170">
        <v>195.59003515382901</v>
      </c>
      <c r="AI170">
        <v>177.119391669664</v>
      </c>
      <c r="AJ170">
        <v>160.78265451245599</v>
      </c>
      <c r="AL170">
        <v>90.310867106328502</v>
      </c>
      <c r="AM170">
        <v>147.098430702293</v>
      </c>
      <c r="AN170">
        <v>118.71186570214699</v>
      </c>
      <c r="AP170">
        <v>37.124024487165002</v>
      </c>
      <c r="AQ170">
        <v>65.951334932600204</v>
      </c>
      <c r="AR170">
        <v>139.142341178019</v>
      </c>
      <c r="AS170">
        <v>167.449919879232</v>
      </c>
      <c r="AT170">
        <v>102.78854670195599</v>
      </c>
      <c r="AV170">
        <v>58.441033518013199</v>
      </c>
      <c r="AW170">
        <v>103.52036017862901</v>
      </c>
      <c r="AX170">
        <v>107.871596582023</v>
      </c>
      <c r="AY170">
        <v>113.94372570645901</v>
      </c>
      <c r="AZ170">
        <v>148.32981167878779</v>
      </c>
      <c r="BA170">
        <v>146.41085856866817</v>
      </c>
    </row>
    <row r="171" spans="1:54" x14ac:dyDescent="0.35">
      <c r="A171">
        <v>501</v>
      </c>
      <c r="B171" s="1">
        <v>43707</v>
      </c>
      <c r="C171" t="s">
        <v>137</v>
      </c>
      <c r="D171">
        <v>99.087218576441302</v>
      </c>
      <c r="E171">
        <v>173.15040768223901</v>
      </c>
      <c r="F171">
        <v>175.95864015350799</v>
      </c>
      <c r="G171">
        <v>198.11151276070299</v>
      </c>
      <c r="H171">
        <v>201.932434272096</v>
      </c>
      <c r="I171">
        <v>191.256121124809</v>
      </c>
      <c r="J171">
        <v>187.51814374267701</v>
      </c>
      <c r="K171">
        <v>178.996327419512</v>
      </c>
      <c r="L171">
        <v>180.66410245239001</v>
      </c>
      <c r="M171">
        <v>160.103814069972</v>
      </c>
      <c r="N171">
        <v>148.701103331734</v>
      </c>
      <c r="O171">
        <v>127.200530503298</v>
      </c>
      <c r="P171">
        <v>117.94352627231601</v>
      </c>
      <c r="Q171">
        <v>99.924110528460304</v>
      </c>
      <c r="R171">
        <v>99.737255411489798</v>
      </c>
      <c r="S171">
        <v>105.681013926014</v>
      </c>
      <c r="T171">
        <v>76.400630507138999</v>
      </c>
      <c r="U171">
        <v>72.801781185762906</v>
      </c>
      <c r="V171">
        <v>64.484392832147407</v>
      </c>
      <c r="W171">
        <v>82.637332925561395</v>
      </c>
      <c r="X171">
        <v>80.067228444478303</v>
      </c>
      <c r="Y171">
        <v>82.595995960283403</v>
      </c>
      <c r="Z171">
        <v>68.734043266276899</v>
      </c>
      <c r="AA171">
        <v>61.868199380970999</v>
      </c>
      <c r="AB171">
        <v>79.113062611676497</v>
      </c>
      <c r="AC171">
        <v>135.19611801197701</v>
      </c>
      <c r="AD171">
        <v>160.304878095384</v>
      </c>
      <c r="AE171">
        <v>200.13986395633901</v>
      </c>
      <c r="AF171">
        <v>207.07571214675599</v>
      </c>
      <c r="AG171">
        <v>184.77592748118801</v>
      </c>
      <c r="AH171">
        <v>178.98460236576</v>
      </c>
      <c r="AM171">
        <v>74.448737562882599</v>
      </c>
      <c r="AN171">
        <v>80.560595005293493</v>
      </c>
      <c r="AP171">
        <v>23.908021307618402</v>
      </c>
      <c r="AQ171">
        <v>40.862770906511599</v>
      </c>
      <c r="AR171">
        <v>98.233179903904499</v>
      </c>
      <c r="AS171">
        <v>113.63048239667501</v>
      </c>
      <c r="AT171">
        <v>72.333918875463695</v>
      </c>
      <c r="AW171">
        <v>85.667217209218293</v>
      </c>
      <c r="AX171">
        <v>101.695396100689</v>
      </c>
      <c r="AY171">
        <v>109.492536611722</v>
      </c>
      <c r="AZ171">
        <v>121.51168017754485</v>
      </c>
      <c r="BA171">
        <v>119.59272706742522</v>
      </c>
    </row>
    <row r="172" spans="1:54" x14ac:dyDescent="0.35">
      <c r="A172">
        <v>502</v>
      </c>
      <c r="B172" s="1">
        <v>43708</v>
      </c>
      <c r="C172" t="s">
        <v>432</v>
      </c>
      <c r="D172">
        <v>102.790277958096</v>
      </c>
      <c r="E172">
        <v>170.40134134036401</v>
      </c>
      <c r="F172">
        <v>175.43988603875101</v>
      </c>
      <c r="G172">
        <v>200.47710437005099</v>
      </c>
      <c r="H172">
        <v>198.868613774615</v>
      </c>
      <c r="I172">
        <v>182.37358084829799</v>
      </c>
      <c r="J172">
        <v>176.676441486605</v>
      </c>
      <c r="K172">
        <v>169.250308811146</v>
      </c>
      <c r="L172">
        <v>171.59417117311099</v>
      </c>
      <c r="M172">
        <v>159.86164092366201</v>
      </c>
      <c r="N172">
        <v>151.71167831470899</v>
      </c>
      <c r="O172">
        <v>129.81581645951999</v>
      </c>
      <c r="P172">
        <v>125.24687246572201</v>
      </c>
      <c r="Q172">
        <v>105.646420224873</v>
      </c>
      <c r="R172">
        <v>100.771998691371</v>
      </c>
      <c r="S172">
        <v>112.47116212284</v>
      </c>
      <c r="T172">
        <v>82.971060068712504</v>
      </c>
      <c r="U172">
        <v>76.870105246614699</v>
      </c>
      <c r="V172">
        <v>70.545820873993705</v>
      </c>
      <c r="W172">
        <v>85.475221245863295</v>
      </c>
      <c r="X172">
        <v>84.414026691121705</v>
      </c>
      <c r="Y172">
        <v>85.867130061912107</v>
      </c>
      <c r="Z172">
        <v>77.667911666315106</v>
      </c>
      <c r="AA172">
        <v>64.149919848995694</v>
      </c>
      <c r="AB172">
        <v>88.393208491625103</v>
      </c>
      <c r="AC172">
        <v>120.132737949202</v>
      </c>
      <c r="AD172">
        <v>144.38506964521</v>
      </c>
      <c r="AE172">
        <v>178.62980505692801</v>
      </c>
      <c r="AF172">
        <v>178.513691645058</v>
      </c>
      <c r="AG172">
        <v>168.161965640429</v>
      </c>
      <c r="AM172">
        <v>67.992641894246006</v>
      </c>
      <c r="AN172">
        <v>83.168007197057506</v>
      </c>
      <c r="AQ172">
        <v>28.284710405273</v>
      </c>
      <c r="AR172">
        <v>77.096136591829804</v>
      </c>
      <c r="AS172">
        <v>102.399620952269</v>
      </c>
      <c r="AT172">
        <v>49.830907778948202</v>
      </c>
      <c r="AW172">
        <v>93.091471718114903</v>
      </c>
      <c r="AX172">
        <v>103.4332738105</v>
      </c>
      <c r="AY172">
        <v>113.93746553028799</v>
      </c>
      <c r="AZ172">
        <v>119.45664679523699</v>
      </c>
      <c r="BA172">
        <v>117.53769368511736</v>
      </c>
      <c r="BB172">
        <f>AVERAGE(BA140:BA172)</f>
        <v>121.02251239388561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"/>
    </sheetView>
  </sheetViews>
  <sheetFormatPr defaultRowHeight="14.5" x14ac:dyDescent="0.35"/>
  <sheetData>
    <row r="1" spans="1:4" x14ac:dyDescent="0.35">
      <c r="A1" t="s">
        <v>471</v>
      </c>
      <c r="B1" t="s">
        <v>470</v>
      </c>
      <c r="C1" t="s">
        <v>472</v>
      </c>
      <c r="D1" t="s">
        <v>473</v>
      </c>
    </row>
    <row r="2" spans="1:4" x14ac:dyDescent="0.35">
      <c r="A2">
        <v>2009</v>
      </c>
      <c r="B2">
        <v>164.83861022798723</v>
      </c>
      <c r="C2" s="4"/>
      <c r="D2" s="4">
        <v>99825.726196582589</v>
      </c>
    </row>
    <row r="3" spans="1:4" x14ac:dyDescent="0.35">
      <c r="A3">
        <v>2010</v>
      </c>
      <c r="B3">
        <v>181.29451124010598</v>
      </c>
      <c r="C3" s="4">
        <v>328.95057907727357</v>
      </c>
      <c r="D3" s="4">
        <v>96952.96826731824</v>
      </c>
    </row>
    <row r="4" spans="1:4" x14ac:dyDescent="0.35">
      <c r="A4">
        <v>2011</v>
      </c>
      <c r="B4">
        <v>152.17593698162872</v>
      </c>
      <c r="C4" s="4">
        <v>314.89198388357687</v>
      </c>
      <c r="D4" s="4">
        <v>72360.221086428064</v>
      </c>
    </row>
    <row r="5" spans="1:4" x14ac:dyDescent="0.35">
      <c r="A5">
        <v>2012</v>
      </c>
      <c r="B5">
        <v>171.90136683031196</v>
      </c>
      <c r="C5" s="4">
        <v>328.30164772385598</v>
      </c>
      <c r="D5" s="4">
        <v>71962.657642188773</v>
      </c>
    </row>
    <row r="6" spans="1:4" x14ac:dyDescent="0.35">
      <c r="A6">
        <v>2013</v>
      </c>
      <c r="B6">
        <v>174.74485831759938</v>
      </c>
      <c r="C6" s="4">
        <v>346.16276933108094</v>
      </c>
      <c r="D6" s="4">
        <v>70654.507466227413</v>
      </c>
    </row>
    <row r="7" spans="1:4" x14ac:dyDescent="0.35">
      <c r="A7">
        <v>2014</v>
      </c>
      <c r="B7">
        <v>174.11615180889245</v>
      </c>
      <c r="C7" s="4">
        <v>327.403082261686</v>
      </c>
      <c r="D7" s="4">
        <v>69274.977939321892</v>
      </c>
    </row>
    <row r="8" spans="1:4" x14ac:dyDescent="0.35">
      <c r="A8">
        <v>2015</v>
      </c>
      <c r="B8">
        <v>174.01286551932665</v>
      </c>
      <c r="C8" s="4">
        <v>349.64046901172532</v>
      </c>
      <c r="D8" s="4">
        <v>68630.103045155833</v>
      </c>
    </row>
    <row r="9" spans="1:4" x14ac:dyDescent="0.35">
      <c r="A9">
        <v>2016</v>
      </c>
      <c r="B9">
        <v>141.79004965705874</v>
      </c>
      <c r="C9" s="4">
        <v>343.80135652173919</v>
      </c>
      <c r="D9" s="4">
        <v>65436.829638609852</v>
      </c>
    </row>
    <row r="10" spans="1:4" x14ac:dyDescent="0.35">
      <c r="A10">
        <v>2017</v>
      </c>
      <c r="B10">
        <v>131.05825475308995</v>
      </c>
      <c r="C10" s="4">
        <v>320.19505404450416</v>
      </c>
      <c r="D10" s="4">
        <v>64071.659792132479</v>
      </c>
    </row>
    <row r="11" spans="1:4" x14ac:dyDescent="0.35">
      <c r="A11">
        <v>2018</v>
      </c>
      <c r="B11">
        <v>127.69024375109598</v>
      </c>
      <c r="C11" s="4">
        <v>311.32926849528997</v>
      </c>
      <c r="D11" s="4">
        <v>62799.938408471557</v>
      </c>
    </row>
    <row r="12" spans="1:4" x14ac:dyDescent="0.35">
      <c r="A12">
        <v>2019</v>
      </c>
      <c r="B12">
        <v>121.02251239388561</v>
      </c>
      <c r="C12" s="4">
        <v>320.95160503860217</v>
      </c>
      <c r="D12" s="4">
        <v>61729.167563156312</v>
      </c>
    </row>
    <row r="13" spans="1:4" x14ac:dyDescent="0.35">
      <c r="B13">
        <f>AVERAGE(B2:B12)</f>
        <v>155.87685104372568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transect_time_series</vt:lpstr>
      <vt:lpstr>Summer</vt:lpstr>
      <vt:lpstr>Yearly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 Janoff</dc:creator>
  <cp:lastModifiedBy>Arye Janoff</cp:lastModifiedBy>
  <dcterms:created xsi:type="dcterms:W3CDTF">2020-07-09T21:29:29Z</dcterms:created>
  <dcterms:modified xsi:type="dcterms:W3CDTF">2020-12-09T15:39:56Z</dcterms:modified>
</cp:coreProperties>
</file>