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cell_count_plots/"/>
    </mc:Choice>
  </mc:AlternateContent>
  <xr:revisionPtr revIDLastSave="0" documentId="8_{8E8DD78E-9414-8342-B930-6E1C7CEE0B43}" xr6:coauthVersionLast="47" xr6:coauthVersionMax="47" xr10:uidLastSave="{00000000-0000-0000-0000-000000000000}"/>
  <bookViews>
    <workbookView xWindow="10460" yWindow="700" windowWidth="25040" windowHeight="14980" xr2:uid="{A37D1AAB-4CF4-D843-ADD6-85AE8E9F0AE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</calcChain>
</file>

<file path=xl/sharedStrings.xml><?xml version="1.0" encoding="utf-8"?>
<sst xmlns="http://schemas.openxmlformats.org/spreadsheetml/2006/main" count="36" uniqueCount="22">
  <si>
    <t>Variables</t>
  </si>
  <si>
    <t>Cell Count</t>
  </si>
  <si>
    <t>Standard Deviation</t>
  </si>
  <si>
    <t>UT</t>
  </si>
  <si>
    <t>pDNA</t>
  </si>
  <si>
    <t>LPF2000</t>
  </si>
  <si>
    <t>jetPEI</t>
  </si>
  <si>
    <t>S1 - 5</t>
  </si>
  <si>
    <t>B1 - 5</t>
  </si>
  <si>
    <t>G1 - 5</t>
  </si>
  <si>
    <t>G2 - 5</t>
  </si>
  <si>
    <t>G3 - 5</t>
  </si>
  <si>
    <t>S1 - 7.5</t>
  </si>
  <si>
    <t>B1 - 7.5</t>
  </si>
  <si>
    <t>G1 - 7.5</t>
  </si>
  <si>
    <t>G2 - 7.5</t>
  </si>
  <si>
    <t>G3 - 7.5</t>
  </si>
  <si>
    <t>Well 1</t>
  </si>
  <si>
    <t>Well 2</t>
  </si>
  <si>
    <t>Well 3</t>
  </si>
  <si>
    <t>avg.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</si>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</sst>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A0E1-C6CF-5B4C-A3A7-A0FA9F042E39}">
  <dimension ref="A1:C15"/>
  <sheetViews>
    <sheetView tabSelected="1" workbookViewId="0">
      <selection activeCell="B2" sqref="B2:C15"/>
    </sheetView>
  </sheetViews>
  <sheetFormatPr baseColWidth="10" defaultRowHeight="16" x14ac:dyDescent="0.2"/>
  <cols>
    <col min="1" max="1" width="15.6640625" customWidth="1"/>
    <col min="2" max="2" width="14.83203125" customWidth="1"/>
    <col min="3" max="3" width="18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97854.666666666672</v>
      </c>
      <c r="C2">
        <v>19201.325015043465</v>
      </c>
    </row>
    <row r="3" spans="1:3" x14ac:dyDescent="0.2">
      <c r="A3" t="s">
        <v>4</v>
      </c>
      <c r="B3">
        <v>73740.666666666672</v>
      </c>
      <c r="C3">
        <v>46296.146949107257</v>
      </c>
    </row>
    <row r="4" spans="1:3" x14ac:dyDescent="0.2">
      <c r="A4" t="s">
        <v>5</v>
      </c>
      <c r="B4">
        <v>79937</v>
      </c>
      <c r="C4">
        <v>2925.4550073450114</v>
      </c>
    </row>
    <row r="5" spans="1:3" x14ac:dyDescent="0.2">
      <c r="A5" t="s">
        <v>6</v>
      </c>
      <c r="B5">
        <v>22677</v>
      </c>
      <c r="C5">
        <v>5111.9918818401893</v>
      </c>
    </row>
    <row r="6" spans="1:3" x14ac:dyDescent="0.2">
      <c r="A6" t="s">
        <v>7</v>
      </c>
      <c r="B6">
        <v>14741</v>
      </c>
      <c r="C6">
        <v>2321.1551003756726</v>
      </c>
    </row>
    <row r="7" spans="1:3" x14ac:dyDescent="0.2">
      <c r="A7" t="s">
        <v>8</v>
      </c>
      <c r="B7">
        <v>45874</v>
      </c>
      <c r="C7">
        <v>30944.849603770901</v>
      </c>
    </row>
    <row r="8" spans="1:3" x14ac:dyDescent="0.2">
      <c r="A8" t="s">
        <v>9</v>
      </c>
      <c r="B8">
        <v>17591</v>
      </c>
      <c r="C8">
        <v>10724.711231543719</v>
      </c>
    </row>
    <row r="9" spans="1:3" x14ac:dyDescent="0.2">
      <c r="A9" t="s">
        <v>10</v>
      </c>
      <c r="B9">
        <v>12268.666666666666</v>
      </c>
      <c r="C9">
        <v>1978.8421698895907</v>
      </c>
    </row>
    <row r="10" spans="1:3" x14ac:dyDescent="0.2">
      <c r="A10" t="s">
        <v>11</v>
      </c>
      <c r="B10">
        <v>43973.666666666664</v>
      </c>
      <c r="C10">
        <v>9056.7944844372778</v>
      </c>
    </row>
    <row r="11" spans="1:3" x14ac:dyDescent="0.2">
      <c r="A11" t="s">
        <v>12</v>
      </c>
      <c r="B11">
        <v>7920.666666666667</v>
      </c>
      <c r="C11">
        <v>3922.2448079299343</v>
      </c>
    </row>
    <row r="12" spans="1:3" x14ac:dyDescent="0.2">
      <c r="A12" t="s">
        <v>13</v>
      </c>
      <c r="B12">
        <v>82476.333333333328</v>
      </c>
      <c r="C12">
        <v>13885.877441967215</v>
      </c>
    </row>
    <row r="13" spans="1:3" x14ac:dyDescent="0.2">
      <c r="A13" t="s">
        <v>14</v>
      </c>
      <c r="B13">
        <v>8319.3333333333339</v>
      </c>
      <c r="C13">
        <v>2568.8363772987427</v>
      </c>
    </row>
    <row r="14" spans="1:3" x14ac:dyDescent="0.2">
      <c r="A14" t="s">
        <v>15</v>
      </c>
      <c r="B14">
        <v>10024</v>
      </c>
      <c r="C14">
        <v>3208.2548215501834</v>
      </c>
    </row>
    <row r="15" spans="1:3" x14ac:dyDescent="0.2">
      <c r="A15" t="s">
        <v>16</v>
      </c>
      <c r="B15">
        <v>9709.6666666666661</v>
      </c>
      <c r="C15">
        <v>6427.2501377597982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98028-4BD2-4A4A-8ABA-785BA62C39B1}">
  <dimension ref="A1:G15"/>
  <sheetViews>
    <sheetView workbookViewId="0">
      <selection activeCell="F2" sqref="F2:G15"/>
    </sheetView>
  </sheetViews>
  <sheetFormatPr baseColWidth="10" defaultRowHeight="16" x14ac:dyDescent="0.2"/>
  <sheetData>
    <row r="1" spans="1:7" x14ac:dyDescent="0.2">
      <c r="B1" t="s">
        <v>17</v>
      </c>
      <c r="C1" t="s">
        <v>18</v>
      </c>
      <c r="D1" t="s">
        <v>19</v>
      </c>
      <c r="F1" t="s">
        <v>20</v>
      </c>
      <c r="G1" t="s">
        <v>21</v>
      </c>
    </row>
    <row r="2" spans="1:7" x14ac:dyDescent="0.2">
      <c r="A2" t="s">
        <v>3</v>
      </c>
      <c r="B2">
        <v>77441</v>
      </c>
      <c r="C2">
        <v>100568</v>
      </c>
      <c r="D2">
        <v>115555</v>
      </c>
      <c r="F2">
        <f>AVERAGE(B2:D2)</f>
        <v>97854.666666666672</v>
      </c>
      <c r="G2">
        <f>STDEV(B2:D2)</f>
        <v>19201.325015043465</v>
      </c>
    </row>
    <row r="3" spans="1:7" x14ac:dyDescent="0.2">
      <c r="A3" t="s">
        <v>4</v>
      </c>
      <c r="B3">
        <v>20834</v>
      </c>
      <c r="C3">
        <v>106827</v>
      </c>
      <c r="D3">
        <v>93561</v>
      </c>
      <c r="F3">
        <f t="shared" ref="F3:F16" si="0">AVERAGE(B3:D3)</f>
        <v>73740.666666666672</v>
      </c>
      <c r="G3">
        <f t="shared" ref="G3:G15" si="1">STDEV(B3:D3)</f>
        <v>46296.146949107257</v>
      </c>
    </row>
    <row r="4" spans="1:7" x14ac:dyDescent="0.2">
      <c r="A4" t="s">
        <v>5</v>
      </c>
      <c r="B4">
        <v>83310</v>
      </c>
      <c r="C4">
        <v>78410</v>
      </c>
      <c r="D4">
        <v>78091</v>
      </c>
      <c r="F4">
        <f t="shared" si="0"/>
        <v>79937</v>
      </c>
      <c r="G4">
        <f t="shared" si="1"/>
        <v>2925.4550073450114</v>
      </c>
    </row>
    <row r="5" spans="1:7" x14ac:dyDescent="0.2">
      <c r="A5" t="s">
        <v>6</v>
      </c>
      <c r="B5">
        <v>18433</v>
      </c>
      <c r="C5">
        <v>21246</v>
      </c>
      <c r="D5">
        <v>28352</v>
      </c>
      <c r="F5">
        <f t="shared" si="0"/>
        <v>22677</v>
      </c>
      <c r="G5">
        <f t="shared" si="1"/>
        <v>5111.9918818401893</v>
      </c>
    </row>
    <row r="6" spans="1:7" x14ac:dyDescent="0.2">
      <c r="A6" t="s">
        <v>7</v>
      </c>
      <c r="B6">
        <v>12956</v>
      </c>
      <c r="C6">
        <v>17365</v>
      </c>
      <c r="D6">
        <v>13902</v>
      </c>
      <c r="F6">
        <f t="shared" si="0"/>
        <v>14741</v>
      </c>
      <c r="G6">
        <f t="shared" si="1"/>
        <v>2321.1551003756726</v>
      </c>
    </row>
    <row r="7" spans="1:7" x14ac:dyDescent="0.2">
      <c r="A7" t="s">
        <v>8</v>
      </c>
      <c r="B7">
        <v>27965</v>
      </c>
      <c r="C7">
        <v>81606</v>
      </c>
      <c r="D7">
        <v>28051</v>
      </c>
      <c r="F7">
        <f t="shared" si="0"/>
        <v>45874</v>
      </c>
      <c r="G7">
        <f t="shared" si="1"/>
        <v>30944.849603770901</v>
      </c>
    </row>
    <row r="8" spans="1:7" x14ac:dyDescent="0.2">
      <c r="A8" t="s">
        <v>9</v>
      </c>
      <c r="B8">
        <v>11102</v>
      </c>
      <c r="C8">
        <v>11701</v>
      </c>
      <c r="D8">
        <v>29970</v>
      </c>
      <c r="F8">
        <f t="shared" si="0"/>
        <v>17591</v>
      </c>
      <c r="G8">
        <f t="shared" si="1"/>
        <v>10724.711231543719</v>
      </c>
    </row>
    <row r="9" spans="1:7" x14ac:dyDescent="0.2">
      <c r="A9" t="s">
        <v>10</v>
      </c>
      <c r="B9">
        <v>10064</v>
      </c>
      <c r="C9">
        <v>13891</v>
      </c>
      <c r="D9">
        <v>12851</v>
      </c>
      <c r="F9">
        <f t="shared" si="0"/>
        <v>12268.666666666666</v>
      </c>
      <c r="G9">
        <f t="shared" si="1"/>
        <v>1978.8421698895907</v>
      </c>
    </row>
    <row r="10" spans="1:7" x14ac:dyDescent="0.2">
      <c r="A10" t="s">
        <v>11</v>
      </c>
      <c r="B10">
        <v>37139</v>
      </c>
      <c r="C10">
        <v>54246</v>
      </c>
      <c r="D10">
        <v>40536</v>
      </c>
      <c r="F10">
        <f t="shared" si="0"/>
        <v>43973.666666666664</v>
      </c>
      <c r="G10">
        <f t="shared" si="1"/>
        <v>9056.7944844372778</v>
      </c>
    </row>
    <row r="11" spans="1:7" x14ac:dyDescent="0.2">
      <c r="A11" t="s">
        <v>12</v>
      </c>
      <c r="B11">
        <v>11115</v>
      </c>
      <c r="C11">
        <v>3543</v>
      </c>
      <c r="D11">
        <v>9104</v>
      </c>
      <c r="F11">
        <f t="shared" si="0"/>
        <v>7920.666666666667</v>
      </c>
      <c r="G11">
        <f t="shared" si="1"/>
        <v>3922.2448079299343</v>
      </c>
    </row>
    <row r="12" spans="1:7" x14ac:dyDescent="0.2">
      <c r="A12" t="s">
        <v>13</v>
      </c>
      <c r="B12">
        <v>67628</v>
      </c>
      <c r="C12">
        <v>84660</v>
      </c>
      <c r="D12">
        <v>95141</v>
      </c>
      <c r="F12">
        <f t="shared" si="0"/>
        <v>82476.333333333328</v>
      </c>
      <c r="G12">
        <f t="shared" si="1"/>
        <v>13885.877441967215</v>
      </c>
    </row>
    <row r="13" spans="1:7" x14ac:dyDescent="0.2">
      <c r="A13" t="s">
        <v>14</v>
      </c>
      <c r="B13">
        <v>5704</v>
      </c>
      <c r="C13">
        <v>8415</v>
      </c>
      <c r="D13">
        <v>10839</v>
      </c>
      <c r="F13">
        <f t="shared" si="0"/>
        <v>8319.3333333333339</v>
      </c>
      <c r="G13">
        <f t="shared" si="1"/>
        <v>2568.8363772987427</v>
      </c>
    </row>
    <row r="14" spans="1:7" x14ac:dyDescent="0.2">
      <c r="A14" t="s">
        <v>15</v>
      </c>
      <c r="B14">
        <v>7946</v>
      </c>
      <c r="C14">
        <v>13719</v>
      </c>
      <c r="D14">
        <v>8407</v>
      </c>
      <c r="F14">
        <f t="shared" si="0"/>
        <v>10024</v>
      </c>
      <c r="G14">
        <f t="shared" si="1"/>
        <v>3208.2548215501834</v>
      </c>
    </row>
    <row r="15" spans="1:7" x14ac:dyDescent="0.2">
      <c r="A15" t="s">
        <v>16</v>
      </c>
      <c r="B15">
        <v>14737</v>
      </c>
      <c r="C15">
        <v>2468</v>
      </c>
      <c r="D15">
        <v>11924</v>
      </c>
      <c r="F15">
        <f t="shared" si="0"/>
        <v>9709.6666666666661</v>
      </c>
      <c r="G15">
        <f t="shared" si="1"/>
        <v>6427.2501377597982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2023-12-12T16:07:24Z</dcterms:created>
  <dcterms:modified xsi:type="dcterms:W3CDTF">2023-12-12T16:19:39Z</dcterms:modified>
</cp:coreProperties>
</file>