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4E1762C0-BA64-7945-AC42-92D97E4FB632}" xr6:coauthVersionLast="47" xr6:coauthVersionMax="47" xr10:uidLastSave="{00000000-0000-0000-0000-000000000000}"/>
  <bookViews>
    <workbookView xWindow="9640" yWindow="2060" windowWidth="25040" windowHeight="14820" xr2:uid="{71C9F7E5-05EF-E84A-9742-40677AE473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F2" i="2"/>
  <c r="F3" i="2"/>
  <c r="F4" i="2"/>
  <c r="F5" i="2"/>
  <c r="E5" i="2"/>
  <c r="E2" i="2"/>
  <c r="E3" i="2"/>
  <c r="E4" i="2"/>
  <c r="F1" i="2"/>
  <c r="E1" i="2"/>
</calcChain>
</file>

<file path=xl/sharedStrings.xml><?xml version="1.0" encoding="utf-8"?>
<sst xmlns="http://schemas.openxmlformats.org/spreadsheetml/2006/main" count="15" uniqueCount="11">
  <si>
    <t>Polymer</t>
  </si>
  <si>
    <t>Zeta Potential</t>
  </si>
  <si>
    <t>Stdev</t>
  </si>
  <si>
    <t>pDNA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</si>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</sst>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EDDA-4C1B-A146-924A-DD3382315BDC}">
  <dimension ref="A1:C7"/>
  <sheetViews>
    <sheetView tabSelected="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-16.599999999999998</v>
      </c>
      <c r="C2">
        <v>3.2116818024206695</v>
      </c>
    </row>
    <row r="3" spans="1:3" x14ac:dyDescent="0.2">
      <c r="A3" t="s">
        <v>9</v>
      </c>
      <c r="B3">
        <v>43.396666666666668</v>
      </c>
      <c r="C3">
        <v>1.219275741304376</v>
      </c>
    </row>
    <row r="4" spans="1:3" x14ac:dyDescent="0.2">
      <c r="A4" t="s">
        <v>10</v>
      </c>
      <c r="B4">
        <v>39.376666666666665</v>
      </c>
      <c r="C4">
        <v>2.5259915544857492</v>
      </c>
    </row>
    <row r="5" spans="1:3" x14ac:dyDescent="0.2">
      <c r="A5" t="s">
        <v>6</v>
      </c>
      <c r="B5">
        <v>45.043333333333329</v>
      </c>
      <c r="C5">
        <v>0.60863234660452747</v>
      </c>
    </row>
    <row r="6" spans="1:3" x14ac:dyDescent="0.2">
      <c r="A6" t="s">
        <v>7</v>
      </c>
      <c r="B6">
        <v>50.466666666666661</v>
      </c>
      <c r="C6">
        <v>1.1594107698884553</v>
      </c>
    </row>
    <row r="7" spans="1:3" x14ac:dyDescent="0.2">
      <c r="A7" t="s">
        <v>8</v>
      </c>
      <c r="B7">
        <v>32.739999999999995</v>
      </c>
      <c r="C7">
        <v>0.8909545442950485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E4F8-2C94-8545-BC7D-A92828DA3728}">
  <dimension ref="A1:F6"/>
  <sheetViews>
    <sheetView workbookViewId="0">
      <selection activeCell="E6" sqref="E6:F6"/>
    </sheetView>
  </sheetViews>
  <sheetFormatPr baseColWidth="10" defaultRowHeight="16" x14ac:dyDescent="0.2"/>
  <sheetData>
    <row r="1" spans="1:6" x14ac:dyDescent="0.2">
      <c r="A1" t="s">
        <v>4</v>
      </c>
      <c r="B1">
        <v>43.09</v>
      </c>
      <c r="C1">
        <v>42.36</v>
      </c>
      <c r="D1">
        <v>44.74</v>
      </c>
      <c r="E1">
        <f>AVERAGE(B1:D1)</f>
        <v>43.396666666666668</v>
      </c>
      <c r="F1">
        <f>STDEV(B1:D1)</f>
        <v>1.219275741304376</v>
      </c>
    </row>
    <row r="2" spans="1:6" x14ac:dyDescent="0.2">
      <c r="A2" t="s">
        <v>5</v>
      </c>
      <c r="B2">
        <v>40.619999999999997</v>
      </c>
      <c r="C2">
        <v>41.04</v>
      </c>
      <c r="D2">
        <v>36.47</v>
      </c>
      <c r="E2">
        <f t="shared" ref="E2:E4" si="0">AVERAGE(B2:D2)</f>
        <v>39.376666666666665</v>
      </c>
      <c r="F2">
        <f t="shared" ref="F2:F6" si="1">STDEV(B2:D2)</f>
        <v>2.5259915544857492</v>
      </c>
    </row>
    <row r="3" spans="1:6" x14ac:dyDescent="0.2">
      <c r="A3" t="s">
        <v>6</v>
      </c>
      <c r="B3">
        <v>44.4</v>
      </c>
      <c r="C3">
        <v>45.12</v>
      </c>
      <c r="D3">
        <v>45.61</v>
      </c>
      <c r="E3">
        <f t="shared" si="0"/>
        <v>45.043333333333329</v>
      </c>
      <c r="F3">
        <f t="shared" si="1"/>
        <v>0.60863234660452747</v>
      </c>
    </row>
    <row r="4" spans="1:6" x14ac:dyDescent="0.2">
      <c r="A4" t="s">
        <v>7</v>
      </c>
      <c r="B4">
        <v>50.08</v>
      </c>
      <c r="C4">
        <v>51.77</v>
      </c>
      <c r="D4">
        <v>49.55</v>
      </c>
      <c r="E4">
        <f t="shared" si="0"/>
        <v>50.466666666666661</v>
      </c>
      <c r="F4">
        <f t="shared" si="1"/>
        <v>1.1594107698884553</v>
      </c>
    </row>
    <row r="5" spans="1:6" x14ac:dyDescent="0.2">
      <c r="A5" t="s">
        <v>8</v>
      </c>
      <c r="B5">
        <v>33.369999999999997</v>
      </c>
      <c r="C5">
        <v>32.11</v>
      </c>
      <c r="E5">
        <f>AVERAGE(B5:D5)</f>
        <v>32.739999999999995</v>
      </c>
      <c r="F5">
        <f t="shared" si="1"/>
        <v>0.8909545442950485</v>
      </c>
    </row>
    <row r="6" spans="1:6" x14ac:dyDescent="0.2">
      <c r="A6" t="s">
        <v>3</v>
      </c>
      <c r="B6">
        <v>-13.45</v>
      </c>
      <c r="C6">
        <v>-19.87</v>
      </c>
      <c r="D6">
        <v>-16.48</v>
      </c>
      <c r="E6">
        <f>AVERAGE(B6:D6)</f>
        <v>-16.599999999999998</v>
      </c>
      <c r="F6">
        <f t="shared" si="1"/>
        <v>3.2116818024206695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2024-01-19T22:51:44Z</dcterms:created>
  <dcterms:modified xsi:type="dcterms:W3CDTF">2024-02-07T18:08:21Z</dcterms:modified>
</cp:coreProperties>
</file>