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6D6F2960-E329-2844-BDF5-24E17714ECCC}" xr6:coauthVersionLast="47" xr6:coauthVersionMax="47" xr10:uidLastSave="{00000000-0000-0000-0000-000000000000}"/>
  <bookViews>
    <workbookView xWindow="3420" yWindow="3400" windowWidth="18600" windowHeight="13240" activeTab="1" xr2:uid="{107BFF65-5878-EC4C-9CA0-44FBC9A7FCCB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C3" i="2"/>
  <c r="B3" i="2"/>
  <c r="C2" i="2"/>
  <c r="B2" i="2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<sst xmlns="http://schemas.openxmlformats.org/spreadsheetml/2006/main" count="20" uniqueCount="17">
  <si>
    <t>Polymer</t>
  </si>
  <si>
    <t>Effective Diameter Avg. (nm)</t>
  </si>
  <si>
    <t>DMA G2</t>
  </si>
  <si>
    <t>DMA G1</t>
  </si>
  <si>
    <t>DIP G2</t>
  </si>
  <si>
    <t>DIP B1</t>
  </si>
  <si>
    <t>DIP S1</t>
  </si>
  <si>
    <t>DMA S1</t>
  </si>
  <si>
    <t>PDI</t>
  </si>
  <si>
    <t>Std PDI</t>
  </si>
  <si>
    <t xml:space="preserve">Std Diam. </t>
  </si>
  <si>
    <t>DMA B1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</si>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</sst>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/20231016_DLSData.csv" TargetMode="External"/><Relationship Id="rId1" Type="http://schemas.openxmlformats.org/officeDocument/2006/relationships/externalLinkPath" Target="/Users/aryellewright/Documents/Kumar-Biomaterials-Lab/DLS_Plots/DLS%20Data/20231016_DLS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20231016_DLSData.csv" TargetMode="External"/><Relationship Id="rId1" Type="http://schemas.openxmlformats.org/officeDocument/2006/relationships/externalLinkPath" Target="20231016_DLS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 refreshError="1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 refreshError="1">
        <row r="2">
          <cell r="G2">
            <v>130.05000000000001</v>
          </cell>
          <cell r="H2">
            <v>0.18099999999999999</v>
          </cell>
        </row>
        <row r="3">
          <cell r="G3">
            <v>119.81</v>
          </cell>
          <cell r="H3">
            <v>0.183</v>
          </cell>
        </row>
        <row r="4">
          <cell r="G4">
            <v>127.34</v>
          </cell>
          <cell r="H4">
            <v>0.17199999999999999</v>
          </cell>
        </row>
        <row r="5">
          <cell r="G5">
            <v>140.63</v>
          </cell>
          <cell r="H5">
            <v>0.185</v>
          </cell>
        </row>
        <row r="6">
          <cell r="G6">
            <v>148.01</v>
          </cell>
          <cell r="H6">
            <v>0.156</v>
          </cell>
        </row>
        <row r="7">
          <cell r="G7">
            <v>141.15</v>
          </cell>
          <cell r="H7">
            <v>0.17399999999999999</v>
          </cell>
        </row>
        <row r="8">
          <cell r="G8">
            <v>114.19</v>
          </cell>
          <cell r="H8">
            <v>0.19600000000000001</v>
          </cell>
        </row>
        <row r="9">
          <cell r="G9">
            <v>115.78</v>
          </cell>
          <cell r="H9">
            <v>0.20599999999999999</v>
          </cell>
        </row>
        <row r="10">
          <cell r="G10">
            <v>111.11</v>
          </cell>
          <cell r="H10">
            <v>0.20699999999999999</v>
          </cell>
        </row>
        <row r="11">
          <cell r="G11">
            <v>113.64</v>
          </cell>
          <cell r="H11">
            <v>0.23200000000000001</v>
          </cell>
        </row>
        <row r="12">
          <cell r="G12">
            <v>113.48</v>
          </cell>
          <cell r="H12">
            <v>0.23699999999999999</v>
          </cell>
        </row>
        <row r="13">
          <cell r="G13">
            <v>115.54</v>
          </cell>
          <cell r="H13">
            <v>0.19700000000000001</v>
          </cell>
        </row>
        <row r="14">
          <cell r="G14">
            <v>111.1</v>
          </cell>
          <cell r="H14">
            <v>0.19700000000000001</v>
          </cell>
        </row>
        <row r="15">
          <cell r="G15">
            <v>115.39</v>
          </cell>
          <cell r="H15">
            <v>0.18</v>
          </cell>
        </row>
        <row r="16">
          <cell r="G16">
            <v>116.73</v>
          </cell>
          <cell r="H16">
            <v>0.18099999999999999</v>
          </cell>
        </row>
        <row r="17">
          <cell r="G17">
            <v>113.68</v>
          </cell>
          <cell r="H17">
            <v>0.158</v>
          </cell>
        </row>
        <row r="18">
          <cell r="G18">
            <v>114.71</v>
          </cell>
          <cell r="H18">
            <v>0.128</v>
          </cell>
        </row>
        <row r="19">
          <cell r="G19">
            <v>117.95</v>
          </cell>
          <cell r="H19">
            <v>6.9000000000000006E-2</v>
          </cell>
        </row>
        <row r="20">
          <cell r="G20">
            <v>119.11</v>
          </cell>
          <cell r="H20">
            <v>5.3999999999999999E-2</v>
          </cell>
        </row>
        <row r="21">
          <cell r="G21">
            <v>115.05</v>
          </cell>
          <cell r="H21">
            <v>0.158</v>
          </cell>
        </row>
        <row r="22">
          <cell r="G22">
            <v>121.02</v>
          </cell>
          <cell r="H22">
            <v>0.16700000000000001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EDDD-4556-584C-82BA-9B5528297131}">
  <dimension ref="A1:E8"/>
  <sheetViews>
    <sheetView workbookViewId="0">
      <selection sqref="A1:C8"/>
    </sheetView>
  </sheetViews>
  <sheetFormatPr baseColWidth="10" defaultRowHeight="16" x14ac:dyDescent="0.2"/>
  <cols>
    <col min="1" max="1" width="39.1640625" customWidth="1"/>
    <col min="2" max="2" width="24.33203125" customWidth="1"/>
  </cols>
  <sheetData>
    <row r="1" spans="1:5" x14ac:dyDescent="0.2">
      <c r="A1" t="s">
        <v>0</v>
      </c>
      <c r="B1" t="s">
        <v>1</v>
      </c>
      <c r="C1" t="s">
        <v>10</v>
      </c>
      <c r="D1" t="s">
        <v>8</v>
      </c>
      <c r="E1" t="s">
        <v>9</v>
      </c>
    </row>
    <row r="2" spans="1:5" x14ac:dyDescent="0.2">
      <c r="A2" t="s">
        <v>6</v>
      </c>
      <c r="B2">
        <f>AVERAGE('[1]20231016_DLSData'!$G$17:$G$19)</f>
        <v>115.44666666666666</v>
      </c>
      <c r="C2">
        <f>STDEV('[2]20231016_DLSData'!$G$17:$G$19)</f>
        <v>2.2282803533966127</v>
      </c>
      <c r="D2">
        <f>AVERAGE('[2]20231016_DLSData'!$H$17:$H$19)</f>
        <v>0.11833333333333335</v>
      </c>
      <c r="E2">
        <f>STDEV('[2]20231016_DLSData'!$H$17:$H$19)</f>
        <v>4.5280606591932129E-2</v>
      </c>
    </row>
    <row r="3" spans="1:5" x14ac:dyDescent="0.2">
      <c r="A3" t="s">
        <v>7</v>
      </c>
      <c r="B3">
        <f>AVERAGE('[1]20231016_DLSData'!$G$20:$G$22)</f>
        <v>118.39333333333333</v>
      </c>
      <c r="C3">
        <f>STDEV('[2]20231016_DLSData'!$G$20:$G$22)</f>
        <v>3.0488413099624143</v>
      </c>
      <c r="D3">
        <f>AVERAGE('[2]20231016_DLSData'!$H$20:$H$22)</f>
        <v>0.12633333333333333</v>
      </c>
      <c r="E3">
        <f>STDEV('[2]20231016_DLSData'!$H$20:$H$22)</f>
        <v>6.2803927690339031E-2</v>
      </c>
    </row>
    <row r="4" spans="1:5" x14ac:dyDescent="0.2">
      <c r="A4" t="s">
        <v>5</v>
      </c>
      <c r="B4">
        <f>AVERAGE('[1]20231016_DLSData'!$G$11:$G$13)</f>
        <v>114.22000000000001</v>
      </c>
      <c r="C4">
        <f>STDEV('[2]20231016_DLSData'!$G$11:$G$13)</f>
        <v>1.1459493880621452</v>
      </c>
      <c r="D4">
        <f>AVERAGE('[2]20231016_DLSData'!$H$11:$H$13)</f>
        <v>0.22199999999999998</v>
      </c>
      <c r="E4">
        <f>STDEV('[2]20231016_DLSData'!$H$11:$H$13)</f>
        <v>2.1794494717703363E-2</v>
      </c>
    </row>
    <row r="5" spans="1:5" x14ac:dyDescent="0.2">
      <c r="A5" t="s">
        <v>11</v>
      </c>
      <c r="B5">
        <f>AVERAGE('[1]20231016_DLSData'!$G$14:$G$16)</f>
        <v>114.40666666666668</v>
      </c>
      <c r="C5">
        <f>STDEV('[2]20231016_DLSData'!$G$14:$G$16)</f>
        <v>2.9409918961692778</v>
      </c>
      <c r="D5">
        <f>AVERAGE('[2]20231016_DLSData'!$H$14:$H$16)</f>
        <v>0.18600000000000003</v>
      </c>
      <c r="E5">
        <f>STDEV('[2]20231016_DLSData'!$H$14:$H$16)</f>
        <v>9.5393920141694649E-3</v>
      </c>
    </row>
    <row r="6" spans="1:5" x14ac:dyDescent="0.2">
      <c r="A6" t="s">
        <v>4</v>
      </c>
      <c r="B6">
        <f>AVERAGE('[1]20231016_DLSData'!$G$8:$G$10)</f>
        <v>113.69333333333333</v>
      </c>
      <c r="C6">
        <f>STDEV('[2]20231016_DLSData'!$G$8:$G$10)</f>
        <v>2.3742858575439767</v>
      </c>
      <c r="D6">
        <f>AVERAGE('[2]20231016_DLSData'!$H$8:$H$10)</f>
        <v>0.20299999999999999</v>
      </c>
      <c r="E6">
        <f>STDEV('[2]20231016_DLSData'!$H$8:$H$10)</f>
        <v>6.0827625302982092E-3</v>
      </c>
    </row>
    <row r="7" spans="1:5" x14ac:dyDescent="0.2">
      <c r="A7" t="s">
        <v>3</v>
      </c>
      <c r="B7">
        <f>AVERAGE('[1]20231016_DLSData'!$G$5:$G$7)</f>
        <v>143.26333333333332</v>
      </c>
      <c r="C7">
        <f>STDEV('[2]20231016_DLSData'!$G$5:$G$7)</f>
        <v>4.1189480857778831</v>
      </c>
      <c r="D7">
        <f>AVERAGE('[2]20231016_DLSData'!$H$5:$H$7)</f>
        <v>0.17166666666666663</v>
      </c>
      <c r="E7">
        <f>STDEV('[2]20231016_DLSData'!$H$5:$H$7)</f>
        <v>1.4640127503998497E-2</v>
      </c>
    </row>
    <row r="8" spans="1:5" x14ac:dyDescent="0.2">
      <c r="A8" t="s">
        <v>2</v>
      </c>
      <c r="B8">
        <f>AVERAGE('[1]20231016_DLSData'!$G$2:$G$4)</f>
        <v>125.73333333333335</v>
      </c>
      <c r="C8">
        <f>STDEV('[2]20231016_DLSData'!$G$2:$G$4)</f>
        <v>5.3056981947085315</v>
      </c>
      <c r="D8">
        <f>AVERAGE('[2]20231016_DLSData'!$H$2:$H$4)</f>
        <v>0.17866666666666667</v>
      </c>
      <c r="E8">
        <f>STDEV('[2]20231016_DLSData'!$H$2:$H$4)</f>
        <v>5.8594652770823201E-3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62D4-D4A0-534B-B134-A5014C5F4936}">
  <dimension ref="A1:C6"/>
  <sheetViews>
    <sheetView tabSelected="1" workbookViewId="0">
      <selection activeCell="C13" sqref="C13"/>
    </sheetView>
  </sheetViews>
  <sheetFormatPr baseColWidth="10" defaultRowHeight="16" x14ac:dyDescent="0.2"/>
  <cols>
    <col min="1" max="1" width="15.33203125" customWidth="1"/>
    <col min="2" max="2" width="28.332031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 t="s">
        <v>12</v>
      </c>
      <c r="B2">
        <f>AVERAGE('[1]20231016_DLSData'!$G$17:$G$19)</f>
        <v>115.44666666666666</v>
      </c>
      <c r="C2">
        <f>STDEV('[2]20231016_DLSData'!$G$17:$G$19)</f>
        <v>2.2282803533966127</v>
      </c>
    </row>
    <row r="3" spans="1:3" x14ac:dyDescent="0.2">
      <c r="A3" t="s">
        <v>13</v>
      </c>
      <c r="B3">
        <f>AVERAGE('[1]20231016_DLSData'!$G$11:$G$13)</f>
        <v>114.22000000000001</v>
      </c>
      <c r="C3">
        <f>STDEV('[2]20231016_DLSData'!$G$11:$G$13)</f>
        <v>1.1459493880621452</v>
      </c>
    </row>
    <row r="4" spans="1:3" x14ac:dyDescent="0.2">
      <c r="A4" t="s">
        <v>14</v>
      </c>
    </row>
    <row r="5" spans="1:3" x14ac:dyDescent="0.2">
      <c r="A5" t="s">
        <v>15</v>
      </c>
      <c r="B5">
        <f>AVERAGE('[1]20231016_DLSData'!$G$8:$G$10)</f>
        <v>113.69333333333333</v>
      </c>
      <c r="C5">
        <f>STDEV('[2]20231016_DLSData'!$G$8:$G$10)</f>
        <v>2.3742858575439767</v>
      </c>
    </row>
    <row r="6" spans="1:3" x14ac:dyDescent="0.2">
      <c r="A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2023-10-17T19:36:12Z</dcterms:created>
  <dcterms:modified xsi:type="dcterms:W3CDTF">2024-01-18T19:42:04Z</dcterms:modified>
</cp:coreProperties>
</file>