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E15CC7E1-1172-1B4C-9C87-D7D7785C4750}" xr6:coauthVersionLast="47" xr6:coauthVersionMax="47" xr10:uidLastSave="{00000000-0000-0000-0000-000000000000}"/>
  <bookViews>
    <workbookView xWindow="5980" yWindow="2980" windowWidth="14020" windowHeight="11240" xr2:uid="{C36B8CCA-551F-D74A-A3C3-48AB2748738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6" i="1"/>
  <c r="C5" i="1"/>
  <c r="C4" i="1"/>
  <c r="C2" i="1"/>
  <c r="B6" i="1"/>
  <c r="B5" i="1"/>
  <c r="B4" i="1"/>
  <c r="B2" i="1"/>
</calcChain>
</file>

<file path=xl/sharedStrings.xml><?xml version="1.0" encoding="utf-8"?>
<sst xmlns="http://schemas.openxmlformats.org/spreadsheetml/2006/main" count="10" uniqueCount="10">
  <si>
    <t>Polymer</t>
  </si>
  <si>
    <t>Effective Diameter Avg. (nm)</t>
  </si>
  <si>
    <t xml:space="preserve">Std Diam. </t>
  </si>
  <si>
    <t>PDI</t>
  </si>
  <si>
    <t>Std PDI</t>
  </si>
  <si>
    <t>DMA S1</t>
  </si>
  <si>
    <t>DMA B1</t>
  </si>
  <si>
    <t>DMA G1</t>
  </si>
  <si>
    <t>DMA G2</t>
  </si>
  <si>
    <t>DMA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</si>
</sst>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DLS_Plots/DLS%20data_0.1xPBS_10252023.xls" TargetMode="External"/><Relationship Id="rId1" Type="http://schemas.openxmlformats.org/officeDocument/2006/relationships/externalLinkPath" Target="DLS%20data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G2">
            <v>227.65901184082031</v>
          </cell>
        </row>
        <row r="3">
          <cell r="G3">
            <v>221.07208251953125</v>
          </cell>
        </row>
        <row r="4">
          <cell r="G4">
            <v>220.49372863769531</v>
          </cell>
        </row>
        <row r="5">
          <cell r="G5">
            <v>234.15679931640625</v>
          </cell>
        </row>
        <row r="6">
          <cell r="G6">
            <v>240.76084899902344</v>
          </cell>
        </row>
        <row r="7">
          <cell r="G7">
            <v>242.31060791015625</v>
          </cell>
        </row>
        <row r="8">
          <cell r="G8">
            <v>219.96905517578125</v>
          </cell>
        </row>
        <row r="9">
          <cell r="G9">
            <v>223.24578857421875</v>
          </cell>
        </row>
        <row r="10">
          <cell r="G10">
            <v>216.53851318359375</v>
          </cell>
        </row>
        <row r="14">
          <cell r="G14">
            <v>2820.68603515625</v>
          </cell>
        </row>
        <row r="15">
          <cell r="G15">
            <v>2835.644775390625</v>
          </cell>
        </row>
        <row r="16">
          <cell r="G16">
            <v>3029.6025390625</v>
          </cell>
        </row>
        <row r="17">
          <cell r="G17">
            <v>390.48751831054688</v>
          </cell>
        </row>
        <row r="18">
          <cell r="G18">
            <v>386.41049194335938</v>
          </cell>
        </row>
        <row r="19">
          <cell r="G19">
            <v>369.24978637695312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649-689E-E34E-A823-EC60192B3D20}">
  <dimension ref="A1:E6"/>
  <sheetViews>
    <sheetView tabSelected="1" workbookViewId="0">
      <selection sqref="A1:C1"/>
    </sheetView>
  </sheetViews>
  <sheetFormatPr baseColWidth="10" defaultRowHeight="16" x14ac:dyDescent="0.2"/>
  <cols>
    <col min="2" max="2" width="2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>
        <f>AVERAGE([1]Sheet!$G$17:$G$19)</f>
        <v>382.04926554361981</v>
      </c>
      <c r="C2">
        <f>STDEV([1]Sheet!$G$17:$G$19)</f>
        <v>11.270560598441234</v>
      </c>
    </row>
    <row r="3" spans="1:5" x14ac:dyDescent="0.2">
      <c r="A3" t="s">
        <v>6</v>
      </c>
      <c r="B3" s="1">
        <f>AVERAGE([1]Sheet!$G$14:$G$16)</f>
        <v>2895.3111165364585</v>
      </c>
      <c r="C3">
        <f>STDEV([1]Sheet!$G$14:$G$16)</f>
        <v>116.54003861506467</v>
      </c>
    </row>
    <row r="4" spans="1:5" x14ac:dyDescent="0.2">
      <c r="A4" t="s">
        <v>7</v>
      </c>
      <c r="B4" s="1">
        <f>AVERAGE([1]Sheet!$G$8:$G$10)</f>
        <v>219.91778564453125</v>
      </c>
      <c r="C4">
        <f>STDEV([1]Sheet!$G$8:$G$10)</f>
        <v>3.3539316056006392</v>
      </c>
    </row>
    <row r="5" spans="1:5" x14ac:dyDescent="0.2">
      <c r="A5" t="s">
        <v>8</v>
      </c>
      <c r="B5" s="1">
        <f>AVERAGE([1]Sheet!$G$5:$G$7)</f>
        <v>239.07608540852866</v>
      </c>
      <c r="C5">
        <f>STDEV([1]Sheet!$G$5:$G$7)</f>
        <v>4.3301235447467912</v>
      </c>
    </row>
    <row r="6" spans="1:5" x14ac:dyDescent="0.2">
      <c r="A6" t="s">
        <v>9</v>
      </c>
      <c r="B6" s="1">
        <f>AVERAGE([1]Sheet!$G$2:$G$4)</f>
        <v>223.07494099934897</v>
      </c>
      <c r="C6">
        <f>STDEV([1]Sheet!$G$2:$G$4)</f>
        <v>3.9804399772989405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2023-10-26T16:43:03Z</dcterms:created>
  <dcterms:modified xsi:type="dcterms:W3CDTF">2024-01-18T19:37:23Z</dcterms:modified>
</cp:coreProperties>
</file>