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A7BE8116-887E-754C-BABC-4980456E2FA6}" xr6:coauthVersionLast="47" xr6:coauthVersionMax="47" xr10:uidLastSave="{00000000-0000-0000-0000-000000000000}"/>
  <bookViews>
    <workbookView xWindow="0" yWindow="500" windowWidth="11720" windowHeight="12340" activeTab="2" xr2:uid="{78232A9D-99A1-46E5-A938-E98CA61B9AE8}"/>
  </bookViews>
  <sheets>
    <sheet name="Sheet1" sheetId="2" r:id="rId1"/>
    <sheet name="data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L5" i="1"/>
  <c r="K5" i="1"/>
  <c r="L4" i="1"/>
  <c r="K4" i="1"/>
  <c r="L3" i="1"/>
  <c r="K3" i="1"/>
  <c r="L2" i="1"/>
  <c r="K2" i="1"/>
  <c r="E3" i="1"/>
  <c r="F3" i="1"/>
  <c r="E4" i="1"/>
  <c r="F4" i="1"/>
  <c r="E5" i="1"/>
  <c r="F5" i="1"/>
  <c r="E6" i="1"/>
  <c r="F6" i="1"/>
  <c r="F2" i="1"/>
  <c r="E2" i="1"/>
</calcChain>
</file>

<file path=xl/sharedStrings.xml><?xml version="1.0" encoding="utf-8"?>
<sst xmlns="http://schemas.openxmlformats.org/spreadsheetml/2006/main" count="30" uniqueCount="20">
  <si>
    <t>Polymer</t>
  </si>
  <si>
    <t>DIP S1</t>
  </si>
  <si>
    <t>DIP B1</t>
  </si>
  <si>
    <t>DIP G1</t>
  </si>
  <si>
    <t>DIP G2</t>
  </si>
  <si>
    <t>DIP G3</t>
  </si>
  <si>
    <t>zeta</t>
  </si>
  <si>
    <t>ave</t>
  </si>
  <si>
    <t>std</t>
  </si>
  <si>
    <t>dls</t>
  </si>
  <si>
    <t>Zeta Potential</t>
  </si>
  <si>
    <t>Effective Diameter Avg.</t>
  </si>
  <si>
    <t>stdd</t>
  </si>
  <si>
    <t>stdz</t>
  </si>
  <si>
    <t>Stddev</t>
  </si>
  <si>
    <t>S</t>
  </si>
  <si>
    <t>B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</si>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</sst>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C0D2-7003-4EA7-9774-18A54571C4ED}">
  <dimension ref="A1:E6"/>
  <sheetViews>
    <sheetView workbookViewId="0">
      <selection activeCell="B2" sqref="B2:C6"/>
    </sheetView>
  </sheetViews>
  <sheetFormatPr baseColWidth="10" defaultColWidth="8.83203125" defaultRowHeight="15" x14ac:dyDescent="0.2"/>
  <sheetData>
    <row r="1" spans="1:5" ht="47" thickBot="1" x14ac:dyDescent="0.25">
      <c r="A1" s="1" t="s">
        <v>0</v>
      </c>
      <c r="B1" s="1" t="s">
        <v>11</v>
      </c>
      <c r="C1" s="1" t="s">
        <v>12</v>
      </c>
      <c r="D1" s="1" t="s">
        <v>10</v>
      </c>
      <c r="E1" s="1" t="s">
        <v>13</v>
      </c>
    </row>
    <row r="2" spans="1:5" x14ac:dyDescent="0.2">
      <c r="A2" t="s">
        <v>1</v>
      </c>
      <c r="B2">
        <v>965.56333333333339</v>
      </c>
      <c r="C2">
        <v>55.060288371525587</v>
      </c>
      <c r="D2">
        <v>25.849999999999998</v>
      </c>
      <c r="E2">
        <v>1.4913975548681402</v>
      </c>
    </row>
    <row r="3" spans="1:5" x14ac:dyDescent="0.2">
      <c r="A3" t="s">
        <v>2</v>
      </c>
      <c r="B3">
        <v>1367.2300000000002</v>
      </c>
      <c r="C3">
        <v>76.449969260948734</v>
      </c>
      <c r="D3">
        <v>-10.799999999999999</v>
      </c>
      <c r="E3">
        <v>1.2630386639634898</v>
      </c>
    </row>
    <row r="4" spans="1:5" x14ac:dyDescent="0.2">
      <c r="A4" t="s">
        <v>3</v>
      </c>
      <c r="B4">
        <v>1725.25</v>
      </c>
      <c r="C4">
        <v>27.14566632079611</v>
      </c>
      <c r="D4">
        <v>-17.243333333333332</v>
      </c>
      <c r="E4">
        <v>2.3027568019417295</v>
      </c>
    </row>
    <row r="5" spans="1:5" x14ac:dyDescent="0.2">
      <c r="A5" t="s">
        <v>4</v>
      </c>
      <c r="B5">
        <v>1907.7866666666666</v>
      </c>
      <c r="C5">
        <v>58.75750864546773</v>
      </c>
      <c r="D5">
        <v>11.4</v>
      </c>
      <c r="E5">
        <v>1.2066758747346591</v>
      </c>
    </row>
    <row r="6" spans="1:5" x14ac:dyDescent="0.2">
      <c r="A6" t="s">
        <v>5</v>
      </c>
      <c r="B6">
        <v>1870.6933333333334</v>
      </c>
      <c r="C6">
        <v>4.2664140550219383</v>
      </c>
      <c r="D6">
        <v>7.2433333333333332</v>
      </c>
      <c r="E6">
        <v>0.50413842896128769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D510-7E3C-46A1-8205-C0115D56C926}">
  <dimension ref="A1:L6"/>
  <sheetViews>
    <sheetView topLeftCell="F1" workbookViewId="0">
      <selection activeCell="K2" sqref="K2:L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6</v>
      </c>
      <c r="E1" t="s">
        <v>7</v>
      </c>
      <c r="F1" t="s">
        <v>8</v>
      </c>
      <c r="H1" t="s">
        <v>9</v>
      </c>
      <c r="K1" t="s">
        <v>7</v>
      </c>
      <c r="L1" t="s">
        <v>8</v>
      </c>
    </row>
    <row r="2" spans="1:12" x14ac:dyDescent="0.2">
      <c r="A2" t="s">
        <v>1</v>
      </c>
      <c r="B2">
        <v>24.63</v>
      </c>
      <c r="C2">
        <v>27.95</v>
      </c>
      <c r="D2">
        <v>24.97</v>
      </c>
      <c r="E2">
        <f>AVERAGE(B2:D2)</f>
        <v>25.849999999999998</v>
      </c>
      <c r="F2">
        <f>_xlfn.STDEV.P(B2:D2)</f>
        <v>1.4913975548681402</v>
      </c>
      <c r="H2">
        <v>1028.46</v>
      </c>
      <c r="I2">
        <v>894.36</v>
      </c>
      <c r="J2">
        <v>973.87</v>
      </c>
      <c r="K2">
        <f>AVERAGE(H2:J2)</f>
        <v>965.56333333333339</v>
      </c>
      <c r="L2">
        <f>_xlfn.STDEV.P(H2:J2)</f>
        <v>55.060288371525587</v>
      </c>
    </row>
    <row r="3" spans="1:12" x14ac:dyDescent="0.2">
      <c r="A3" t="s">
        <v>2</v>
      </c>
      <c r="B3">
        <v>-11.28</v>
      </c>
      <c r="C3">
        <v>-12.05</v>
      </c>
      <c r="D3">
        <v>-9.07</v>
      </c>
      <c r="E3">
        <f t="shared" ref="E3:E6" si="0">AVERAGE(B3:D3)</f>
        <v>-10.799999999999999</v>
      </c>
      <c r="F3">
        <f t="shared" ref="F3:F6" si="1">_xlfn.STDEV.P(B3:D3)</f>
        <v>1.2630386639634898</v>
      </c>
      <c r="H3">
        <v>1268.82</v>
      </c>
      <c r="I3">
        <v>1377.66</v>
      </c>
      <c r="J3">
        <v>1455.21</v>
      </c>
      <c r="K3">
        <f t="shared" ref="K3:K6" si="2">AVERAGE(H3:J3)</f>
        <v>1367.2300000000002</v>
      </c>
      <c r="L3">
        <f t="shared" ref="L3:L6" si="3">_xlfn.STDEV.P(H3:J3)</f>
        <v>76.449969260948734</v>
      </c>
    </row>
    <row r="4" spans="1:12" x14ac:dyDescent="0.2">
      <c r="A4" t="s">
        <v>3</v>
      </c>
      <c r="B4">
        <v>-14.14</v>
      </c>
      <c r="C4">
        <v>-17.940000000000001</v>
      </c>
      <c r="D4">
        <v>-19.649999999999999</v>
      </c>
      <c r="E4">
        <f t="shared" si="0"/>
        <v>-17.243333333333332</v>
      </c>
      <c r="F4">
        <f t="shared" si="1"/>
        <v>2.3027568019417295</v>
      </c>
      <c r="H4">
        <v>1745.19</v>
      </c>
      <c r="I4">
        <v>1743.69</v>
      </c>
      <c r="J4">
        <v>1686.87</v>
      </c>
      <c r="K4">
        <f t="shared" si="2"/>
        <v>1725.25</v>
      </c>
      <c r="L4">
        <f t="shared" si="3"/>
        <v>27.14566632079611</v>
      </c>
    </row>
    <row r="5" spans="1:12" x14ac:dyDescent="0.2">
      <c r="A5" t="s">
        <v>4</v>
      </c>
      <c r="B5">
        <v>12.04</v>
      </c>
      <c r="C5">
        <v>9.7100000000000009</v>
      </c>
      <c r="D5">
        <v>12.45</v>
      </c>
      <c r="E5">
        <f t="shared" si="0"/>
        <v>11.4</v>
      </c>
      <c r="F5">
        <f t="shared" si="1"/>
        <v>1.2066758747346591</v>
      </c>
      <c r="H5">
        <v>1835.45</v>
      </c>
      <c r="I5">
        <v>1908.54</v>
      </c>
      <c r="J5">
        <v>1979.37</v>
      </c>
      <c r="K5">
        <f t="shared" si="2"/>
        <v>1907.7866666666666</v>
      </c>
      <c r="L5">
        <f t="shared" si="3"/>
        <v>58.75750864546773</v>
      </c>
    </row>
    <row r="6" spans="1:12" x14ac:dyDescent="0.2">
      <c r="A6" t="s">
        <v>5</v>
      </c>
      <c r="B6">
        <v>7.89</v>
      </c>
      <c r="C6">
        <v>6.66</v>
      </c>
      <c r="D6">
        <v>7.18</v>
      </c>
      <c r="E6">
        <f t="shared" si="0"/>
        <v>7.2433333333333332</v>
      </c>
      <c r="F6">
        <f t="shared" si="1"/>
        <v>0.50413842896128769</v>
      </c>
      <c r="H6">
        <v>1874.01</v>
      </c>
      <c r="I6">
        <v>1864.67</v>
      </c>
      <c r="J6">
        <v>1873.4</v>
      </c>
      <c r="K6">
        <f t="shared" si="2"/>
        <v>1870.6933333333334</v>
      </c>
      <c r="L6">
        <f t="shared" si="3"/>
        <v>4.2664140550219383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5DB1-0963-FD40-9EDA-99821F29D6FE}">
  <dimension ref="A1:C6"/>
  <sheetViews>
    <sheetView tabSelected="1" workbookViewId="0">
      <selection activeCell="E9" sqref="E9"/>
    </sheetView>
  </sheetViews>
  <sheetFormatPr baseColWidth="10" defaultRowHeight="15" x14ac:dyDescent="0.2"/>
  <sheetData>
    <row r="1" spans="1:3" x14ac:dyDescent="0.2">
      <c r="A1" t="s">
        <v>0</v>
      </c>
      <c r="B1" t="s">
        <v>11</v>
      </c>
      <c r="C1" t="s">
        <v>14</v>
      </c>
    </row>
    <row r="2" spans="1:3" x14ac:dyDescent="0.2">
      <c r="A2" t="s">
        <v>15</v>
      </c>
      <c r="B2">
        <v>965.56333333333339</v>
      </c>
      <c r="C2">
        <v>55.060288371525587</v>
      </c>
    </row>
    <row r="3" spans="1:3" x14ac:dyDescent="0.2">
      <c r="A3" t="s">
        <v>16</v>
      </c>
      <c r="B3">
        <v>1367.2300000000002</v>
      </c>
      <c r="C3">
        <v>76.449969260948734</v>
      </c>
    </row>
    <row r="4" spans="1:3" x14ac:dyDescent="0.2">
      <c r="A4" t="s">
        <v>17</v>
      </c>
      <c r="B4">
        <v>1725.25</v>
      </c>
      <c r="C4">
        <v>27.14566632079611</v>
      </c>
    </row>
    <row r="5" spans="1:3" x14ac:dyDescent="0.2">
      <c r="A5" t="s">
        <v>18</v>
      </c>
      <c r="B5">
        <v>1907.7866666666666</v>
      </c>
      <c r="C5">
        <v>58.75750864546773</v>
      </c>
    </row>
    <row r="6" spans="1:3" x14ac:dyDescent="0.2">
      <c r="A6" t="s">
        <v>19</v>
      </c>
      <c r="B6">
        <v>1870.6933333333334</v>
      </c>
      <c r="C6">
        <v>4.2664140550219383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2024-02-01T14:46:29Z</dcterms:created>
  <dcterms:modified xsi:type="dcterms:W3CDTF">2024-02-02T18:15:08Z</dcterms:modified>
</cp:coreProperties>
</file>