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Kumar-Biomaterials-Lab/Zeta-Potential_Plots/"/>
    </mc:Choice>
  </mc:AlternateContent>
  <xr:revisionPtr revIDLastSave="0" documentId="8_{131738A0-1B9B-B544-97DC-A037982217F1}" xr6:coauthVersionLast="47" xr6:coauthVersionMax="47" xr10:uidLastSave="{00000000-0000-0000-0000-000000000000}"/>
  <bookViews>
    <workbookView xWindow="15080" yWindow="4660" windowWidth="27640" windowHeight="16940" xr2:uid="{99BEA57A-4668-DD4F-AF9D-70803871B82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D14" i="2"/>
  <c r="D11" i="2"/>
  <c r="D8" i="2"/>
  <c r="D5" i="2"/>
  <c r="D2" i="2"/>
  <c r="C17" i="2"/>
  <c r="C14" i="2"/>
  <c r="C11" i="2"/>
  <c r="C8" i="2"/>
  <c r="C5" i="2"/>
  <c r="C2" i="2"/>
</calcChain>
</file>

<file path=xl/sharedStrings.xml><?xml version="1.0" encoding="utf-8"?>
<sst xmlns="http://schemas.openxmlformats.org/spreadsheetml/2006/main" count="27" uniqueCount="12">
  <si>
    <t>Polymer</t>
  </si>
  <si>
    <t>Zeta Potential</t>
  </si>
  <si>
    <t>Stdev</t>
  </si>
  <si>
    <t>pDNA</t>
  </si>
  <si>
    <t>DIP S1</t>
  </si>
  <si>
    <t>DIP B1</t>
  </si>
  <si>
    <t>DIP G1</t>
  </si>
  <si>
    <t>DIP G2</t>
  </si>
  <si>
    <t>DIP G3</t>
  </si>
  <si>
    <t>pDNA 1</t>
  </si>
  <si>
    <t>pDNA 2</t>
  </si>
  <si>
    <t>pDNA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</si>
</sst>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4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5E84-880F-9344-9F88-DDB846BA5C8F}">
  <dimension ref="A1:C7"/>
  <sheetViews>
    <sheetView tabSelected="1" workbookViewId="0">
      <selection activeCell="E19" sqref="E19"/>
    </sheetView>
  </sheetViews>
  <sheetFormatPr baseColWidth="10" defaultRowHeight="16" x14ac:dyDescent="0.2"/>
  <cols>
    <col min="2" max="2" width="18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-21.97</v>
      </c>
      <c r="C2">
        <v>0.12489995996796729</v>
      </c>
    </row>
    <row r="3" spans="1:3" x14ac:dyDescent="0.2">
      <c r="A3" t="s">
        <v>4</v>
      </c>
      <c r="B3">
        <v>-7.9033333333333333</v>
      </c>
      <c r="C3">
        <v>1.4671173549969752</v>
      </c>
    </row>
    <row r="4" spans="1:3" x14ac:dyDescent="0.2">
      <c r="A4" t="s">
        <v>5</v>
      </c>
      <c r="B4">
        <v>-13.173333333333332</v>
      </c>
      <c r="C4">
        <v>0.63689350234818221</v>
      </c>
    </row>
    <row r="5" spans="1:3" x14ac:dyDescent="0.2">
      <c r="A5" t="s">
        <v>6</v>
      </c>
      <c r="B5">
        <v>-12.883333333333333</v>
      </c>
      <c r="C5">
        <v>1.3751484768319868</v>
      </c>
    </row>
    <row r="6" spans="1:3" x14ac:dyDescent="0.2">
      <c r="A6" t="s">
        <v>7</v>
      </c>
      <c r="B6">
        <v>-0.4499999999999999</v>
      </c>
      <c r="C6">
        <v>1.983708647962195</v>
      </c>
    </row>
    <row r="7" spans="1:3" x14ac:dyDescent="0.2">
      <c r="A7" t="s">
        <v>8</v>
      </c>
      <c r="B7">
        <v>-0.87333333333333341</v>
      </c>
      <c r="C7">
        <v>1.1918193375396009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28D50-750A-164C-B469-61D9BF091D68}">
  <dimension ref="A1:D18"/>
  <sheetViews>
    <sheetView workbookViewId="0">
      <selection activeCell="C2" sqref="C2:D18"/>
    </sheetView>
  </sheetViews>
  <sheetFormatPr baseColWidth="10" defaultRowHeight="16" x14ac:dyDescent="0.2"/>
  <sheetData>
    <row r="1" spans="1:4" ht="17" thickBot="1" x14ac:dyDescent="0.25">
      <c r="A1" s="1" t="s">
        <v>9</v>
      </c>
      <c r="B1" s="1">
        <v>-22.11</v>
      </c>
    </row>
    <row r="2" spans="1:4" ht="17" thickBot="1" x14ac:dyDescent="0.25">
      <c r="A2" s="2" t="s">
        <v>10</v>
      </c>
      <c r="B2" s="2">
        <v>-21.93</v>
      </c>
      <c r="C2" s="5">
        <f>AVERAGE(B1:B3)</f>
        <v>-21.97</v>
      </c>
      <c r="D2" s="5">
        <f>STDEV(B1:B3)</f>
        <v>0.12489995996796729</v>
      </c>
    </row>
    <row r="3" spans="1:4" ht="17" thickBot="1" x14ac:dyDescent="0.25">
      <c r="A3" s="3" t="s">
        <v>11</v>
      </c>
      <c r="B3" s="3">
        <v>-21.87</v>
      </c>
    </row>
    <row r="4" spans="1:4" ht="17" thickBot="1" x14ac:dyDescent="0.25">
      <c r="A4" s="1" t="s">
        <v>4</v>
      </c>
      <c r="B4" s="1">
        <v>-6.36</v>
      </c>
    </row>
    <row r="5" spans="1:4" ht="17" thickBot="1" x14ac:dyDescent="0.25">
      <c r="A5" s="2" t="s">
        <v>4</v>
      </c>
      <c r="B5" s="2">
        <v>-9.2799999999999994</v>
      </c>
      <c r="C5" s="5">
        <f>AVERAGE(B4:B6)</f>
        <v>-7.9033333333333333</v>
      </c>
      <c r="D5" s="5">
        <f>STDEV(B4:B6)</f>
        <v>1.4671173549969752</v>
      </c>
    </row>
    <row r="6" spans="1:4" ht="17" thickBot="1" x14ac:dyDescent="0.25">
      <c r="A6" s="3" t="s">
        <v>4</v>
      </c>
      <c r="B6" s="3">
        <v>-8.07</v>
      </c>
    </row>
    <row r="7" spans="1:4" ht="17" thickBot="1" x14ac:dyDescent="0.25">
      <c r="A7" s="1" t="s">
        <v>5</v>
      </c>
      <c r="B7" s="1">
        <v>-13.42</v>
      </c>
    </row>
    <row r="8" spans="1:4" ht="17" thickBot="1" x14ac:dyDescent="0.25">
      <c r="A8" s="2" t="s">
        <v>5</v>
      </c>
      <c r="B8" s="2">
        <v>-13.65</v>
      </c>
      <c r="C8" s="5">
        <f>AVERAGE(B7:B9)</f>
        <v>-13.173333333333332</v>
      </c>
      <c r="D8" s="5">
        <f>STDEV(B7:B9)</f>
        <v>0.63689350234818221</v>
      </c>
    </row>
    <row r="9" spans="1:4" ht="17" thickBot="1" x14ac:dyDescent="0.25">
      <c r="A9" s="3" t="s">
        <v>5</v>
      </c>
      <c r="B9" s="4">
        <v>-12.45</v>
      </c>
    </row>
    <row r="10" spans="1:4" ht="17" thickBot="1" x14ac:dyDescent="0.25">
      <c r="A10" s="1" t="s">
        <v>6</v>
      </c>
      <c r="B10">
        <v>-14.27</v>
      </c>
    </row>
    <row r="11" spans="1:4" ht="17" thickBot="1" x14ac:dyDescent="0.25">
      <c r="A11" s="2" t="s">
        <v>6</v>
      </c>
      <c r="B11">
        <v>-12.86</v>
      </c>
      <c r="C11" s="5">
        <f>AVERAGE(B10:B12)</f>
        <v>-12.883333333333333</v>
      </c>
      <c r="D11" s="5">
        <f>STDEV(B10:B12)</f>
        <v>1.3751484768319868</v>
      </c>
    </row>
    <row r="12" spans="1:4" ht="17" thickBot="1" x14ac:dyDescent="0.25">
      <c r="A12" s="3" t="s">
        <v>6</v>
      </c>
      <c r="B12">
        <v>-11.52</v>
      </c>
    </row>
    <row r="13" spans="1:4" ht="17" thickBot="1" x14ac:dyDescent="0.25">
      <c r="A13" s="1" t="s">
        <v>7</v>
      </c>
      <c r="B13" s="1">
        <v>-2.36</v>
      </c>
    </row>
    <row r="14" spans="1:4" ht="17" thickBot="1" x14ac:dyDescent="0.25">
      <c r="A14" s="2" t="s">
        <v>7</v>
      </c>
      <c r="B14" s="2">
        <v>1.6</v>
      </c>
      <c r="C14" s="5">
        <f>AVERAGE(B13:B15)</f>
        <v>-0.4499999999999999</v>
      </c>
      <c r="D14" s="5">
        <f>+STDEV(B13:B15)</f>
        <v>1.983708647962195</v>
      </c>
    </row>
    <row r="15" spans="1:4" ht="17" thickBot="1" x14ac:dyDescent="0.25">
      <c r="A15" s="3" t="s">
        <v>7</v>
      </c>
      <c r="B15" s="3">
        <v>-0.59</v>
      </c>
    </row>
    <row r="16" spans="1:4" ht="17" thickBot="1" x14ac:dyDescent="0.25">
      <c r="A16" s="1" t="s">
        <v>8</v>
      </c>
      <c r="B16" s="1">
        <v>-2.15</v>
      </c>
    </row>
    <row r="17" spans="1:4" ht="17" thickBot="1" x14ac:dyDescent="0.25">
      <c r="A17" s="2" t="s">
        <v>8</v>
      </c>
      <c r="B17" s="2">
        <v>0.21</v>
      </c>
      <c r="C17" s="5">
        <f>AVERAGE(B16:B18)</f>
        <v>-0.87333333333333341</v>
      </c>
      <c r="D17" s="5">
        <f>STDEV(B16:B18)</f>
        <v>1.1918193375396009</v>
      </c>
    </row>
    <row r="18" spans="1:4" ht="17" thickBot="1" x14ac:dyDescent="0.25">
      <c r="A18" s="3" t="s">
        <v>8</v>
      </c>
      <c r="B18" s="3">
        <v>-0.68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2023-11-14T16:51:59Z</dcterms:created>
  <dcterms:modified xsi:type="dcterms:W3CDTF">2023-11-14T17:03:54Z</dcterms:modified>
</cp:coreProperties>
</file>