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13_ncr:9_{E8E64247-52F8-F444-8A72-A985C749871A}" xr6:coauthVersionLast="47" xr6:coauthVersionMax="47" xr10:uidLastSave="{00000000-0000-0000-0000-000000000000}"/>
  <bookViews>
    <workbookView xWindow="80" yWindow="660" windowWidth="25440" windowHeight="15320" activeTab="1" xr2:uid="{00000000-000D-0000-FFFF-FFFF00000000}"/>
  </bookViews>
  <sheets>
    <sheet name="DIPLibrary_CellUptake_Geometric" sheetId="1" r:id="rId1"/>
    <sheet name="NP5" sheetId="2" r:id="rId2"/>
    <sheet name="NP7_raw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0" i="2" l="1"/>
  <c r="H9" i="2"/>
  <c r="H8" i="2"/>
  <c r="H7" i="2"/>
  <c r="H6" i="2"/>
  <c r="H5" i="2"/>
  <c r="H4" i="2"/>
  <c r="H3" i="2"/>
  <c r="H2" i="2"/>
  <c r="G10" i="2"/>
  <c r="G9" i="2"/>
  <c r="G8" i="2"/>
  <c r="G7" i="2"/>
  <c r="G5" i="2"/>
  <c r="G6" i="2"/>
  <c r="G4" i="2"/>
  <c r="G3" i="2"/>
  <c r="G2" i="2"/>
</calcChain>
</file>

<file path=xl/sharedStrings.xml><?xml version="1.0" encoding="utf-8"?>
<sst xmlns="http://purl.oclc.org/ooxml/spreadsheetml/main" count="126" uniqueCount="65">
  <si>
    <t>Sample Name</t>
  </si>
  <si>
    <t>Geometric Mean</t>
  </si>
  <si>
    <t>Number of Exclusions</t>
  </si>
  <si>
    <t>Number of Cells</t>
  </si>
  <si>
    <t>Percent Excluded</t>
  </si>
  <si>
    <t>A1 DIP S1 NP7.5_001</t>
  </si>
  <si>
    <t>A2 DIP S1 NP7.5_002</t>
  </si>
  <si>
    <t>A3 DIP S1 NP7.5_003</t>
  </si>
  <si>
    <t>A5 DIP B1 NP 5_001</t>
  </si>
  <si>
    <t>A5 Untreat_2_001</t>
  </si>
  <si>
    <t>A6 DIP B1 NP 5_002</t>
  </si>
  <si>
    <t>A6 Untreat_2_002</t>
  </si>
  <si>
    <t>A7 DIP B1 NP 5_003</t>
  </si>
  <si>
    <t>A7 Untreat_2_003</t>
  </si>
  <si>
    <t>B1 DIP B1 NP7.5_001</t>
  </si>
  <si>
    <t>B1 pDNA_001</t>
  </si>
  <si>
    <t>B2 DIP B1 NP7.5_002</t>
  </si>
  <si>
    <t>B2 pDNA_002</t>
  </si>
  <si>
    <t>B3 DIP B1 NP7.5_003</t>
  </si>
  <si>
    <t>B3 pDNA_003</t>
  </si>
  <si>
    <t>B5 DIP S1 NP 5_001</t>
  </si>
  <si>
    <t>B6 DIP S1 NP 5_002</t>
  </si>
  <si>
    <t>B7 DIP S1 NP 5_003</t>
  </si>
  <si>
    <t>C1 DIP G1 NP7.5_001</t>
  </si>
  <si>
    <t>C1 JetPEI_001</t>
  </si>
  <si>
    <t>C2 DIP G1 NP7.5_002</t>
  </si>
  <si>
    <t>C2 JetPEI_002</t>
  </si>
  <si>
    <t>C3 DIP G1 NP7.5_003</t>
  </si>
  <si>
    <t>C3 JetPEI_003</t>
  </si>
  <si>
    <t>C5 DIP G1 NP 5_001</t>
  </si>
  <si>
    <t>C6 DIP G1 NP 5_002</t>
  </si>
  <si>
    <t>C7 DIP G1 NP 5_003</t>
  </si>
  <si>
    <t>D1 DIP G2 NP7.5_001</t>
  </si>
  <si>
    <t>D1 LPF 2000_001</t>
  </si>
  <si>
    <t>D2 DIP G2 NP7.5_002</t>
  </si>
  <si>
    <t>D2 LPF 2000_002</t>
  </si>
  <si>
    <t>D3 DIP G2 NP7.5_003</t>
  </si>
  <si>
    <t>D3 LPF 2000_003</t>
  </si>
  <si>
    <t>D5 DIP G2 NP 5_001</t>
  </si>
  <si>
    <t>D6 DIP G2 NP 5_002</t>
  </si>
  <si>
    <t>D7 DIP G2 NP 5_003</t>
  </si>
  <si>
    <t>E1 DIP G3 NP7.5_001</t>
  </si>
  <si>
    <t>E1 Untreat_001</t>
  </si>
  <si>
    <t>E2 DIP G3 NP7.5_002</t>
  </si>
  <si>
    <t>E2 Untreat_002</t>
  </si>
  <si>
    <t>E3 DIP G3 NP7.5_003</t>
  </si>
  <si>
    <t>E3 Untreat_003</t>
  </si>
  <si>
    <t>E5 DIP G3 NP5_001</t>
  </si>
  <si>
    <t>E6 DIP G3 NP5_002</t>
  </si>
  <si>
    <t>E7 DIP G3 NP5_003</t>
  </si>
  <si>
    <t>% Excluded</t>
  </si>
  <si>
    <t># of Cells</t>
  </si>
  <si>
    <t># of Exclusions</t>
  </si>
  <si>
    <t>Geometric Mean Avg.</t>
  </si>
  <si>
    <t>Untreated</t>
  </si>
  <si>
    <t>pDNA</t>
  </si>
  <si>
    <t>jetPEI</t>
  </si>
  <si>
    <t>LPF2000</t>
  </si>
  <si>
    <t>G1</t>
  </si>
  <si>
    <t>G2</t>
  </si>
  <si>
    <t>G3</t>
  </si>
  <si>
    <t>B</t>
  </si>
  <si>
    <t>S</t>
  </si>
  <si>
    <t>Stdev</t>
  </si>
  <si>
    <t>Sample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</si>
</sst>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zoomScale="113" workbookViewId="0">
      <selection activeCell="D25" sqref="D25"/>
    </sheetView>
  </sheetViews>
  <sheetFormatPr baseColWidth="10" defaultRowHeight="16" x14ac:dyDescent="0.2"/>
  <cols>
    <col min="1" max="1" width="26.5" customWidth="1"/>
    <col min="2" max="2" width="23" customWidth="1"/>
    <col min="3" max="3" width="26.6640625" customWidth="1"/>
    <col min="4" max="4" width="23.5" customWidth="1"/>
    <col min="5" max="5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2371.1354000000001</v>
      </c>
      <c r="C2">
        <v>579</v>
      </c>
      <c r="D2">
        <v>2055</v>
      </c>
      <c r="E2">
        <v>28.1752</v>
      </c>
    </row>
    <row r="3" spans="1:5" x14ac:dyDescent="0.2">
      <c r="A3" t="s">
        <v>6</v>
      </c>
      <c r="B3">
        <v>95343.487699999998</v>
      </c>
      <c r="C3">
        <v>3</v>
      </c>
      <c r="D3">
        <v>1681</v>
      </c>
      <c r="E3">
        <v>0.17849999999999999</v>
      </c>
    </row>
    <row r="4" spans="1:5" x14ac:dyDescent="0.2">
      <c r="A4" t="s">
        <v>7</v>
      </c>
      <c r="B4">
        <v>81451.659700000004</v>
      </c>
      <c r="C4">
        <v>0</v>
      </c>
      <c r="D4">
        <v>2074</v>
      </c>
      <c r="E4">
        <v>0</v>
      </c>
    </row>
    <row r="5" spans="1:5" x14ac:dyDescent="0.2">
      <c r="A5" t="s">
        <v>8</v>
      </c>
      <c r="B5">
        <v>9051.9426000000003</v>
      </c>
      <c r="C5">
        <v>52</v>
      </c>
      <c r="D5">
        <v>5767</v>
      </c>
      <c r="E5">
        <v>0.90169999999999995</v>
      </c>
    </row>
    <row r="6" spans="1:5" x14ac:dyDescent="0.2">
      <c r="A6" t="s">
        <v>9</v>
      </c>
      <c r="B6">
        <v>138.74950000000001</v>
      </c>
      <c r="C6">
        <v>3419</v>
      </c>
      <c r="D6">
        <v>8792</v>
      </c>
      <c r="E6">
        <v>38.887599999999999</v>
      </c>
    </row>
    <row r="7" spans="1:5" x14ac:dyDescent="0.2">
      <c r="A7" t="s">
        <v>10</v>
      </c>
      <c r="B7">
        <v>8645.9307000000008</v>
      </c>
      <c r="C7">
        <v>37</v>
      </c>
      <c r="D7">
        <v>4536</v>
      </c>
      <c r="E7">
        <v>0.81569999999999998</v>
      </c>
    </row>
    <row r="8" spans="1:5" x14ac:dyDescent="0.2">
      <c r="A8" t="s">
        <v>11</v>
      </c>
      <c r="B8">
        <v>141.8015</v>
      </c>
      <c r="C8">
        <v>4072</v>
      </c>
      <c r="D8">
        <v>10782</v>
      </c>
      <c r="E8">
        <v>37.766599999999997</v>
      </c>
    </row>
    <row r="9" spans="1:5" x14ac:dyDescent="0.2">
      <c r="A9" t="s">
        <v>12</v>
      </c>
      <c r="B9">
        <v>8947.1437999999998</v>
      </c>
      <c r="C9">
        <v>56</v>
      </c>
      <c r="D9">
        <v>5193</v>
      </c>
      <c r="E9">
        <v>1.0784</v>
      </c>
    </row>
    <row r="10" spans="1:5" x14ac:dyDescent="0.2">
      <c r="A10" t="s">
        <v>13</v>
      </c>
      <c r="B10">
        <v>137.01349999999999</v>
      </c>
      <c r="C10">
        <v>6225</v>
      </c>
      <c r="D10">
        <v>16047</v>
      </c>
      <c r="E10">
        <v>38.792299999999997</v>
      </c>
    </row>
    <row r="11" spans="1:5" x14ac:dyDescent="0.2">
      <c r="A11" t="s">
        <v>14</v>
      </c>
      <c r="B11">
        <v>11050.874599999999</v>
      </c>
      <c r="C11">
        <v>59</v>
      </c>
      <c r="D11">
        <v>5640</v>
      </c>
      <c r="E11">
        <v>1.0461</v>
      </c>
    </row>
    <row r="12" spans="1:5" x14ac:dyDescent="0.2">
      <c r="A12" t="s">
        <v>15</v>
      </c>
      <c r="B12">
        <v>5419.3594999999996</v>
      </c>
      <c r="C12">
        <v>33</v>
      </c>
      <c r="D12">
        <v>3012</v>
      </c>
      <c r="E12">
        <v>1.0955999999999999</v>
      </c>
    </row>
    <row r="13" spans="1:5" x14ac:dyDescent="0.2">
      <c r="A13" t="s">
        <v>16</v>
      </c>
      <c r="B13">
        <v>12819.669</v>
      </c>
      <c r="C13">
        <v>53</v>
      </c>
      <c r="D13">
        <v>13634</v>
      </c>
      <c r="E13">
        <v>0.38869999999999999</v>
      </c>
    </row>
    <row r="14" spans="1:5" x14ac:dyDescent="0.2">
      <c r="A14" t="s">
        <v>17</v>
      </c>
      <c r="B14">
        <v>5288.7728999999999</v>
      </c>
      <c r="C14">
        <v>22</v>
      </c>
      <c r="D14">
        <v>3978</v>
      </c>
      <c r="E14">
        <v>0.55300000000000005</v>
      </c>
    </row>
    <row r="15" spans="1:5" x14ac:dyDescent="0.2">
      <c r="A15" t="s">
        <v>18</v>
      </c>
      <c r="B15">
        <v>11656.885700000001</v>
      </c>
      <c r="C15">
        <v>44</v>
      </c>
      <c r="D15">
        <v>12941</v>
      </c>
      <c r="E15">
        <v>0.34</v>
      </c>
    </row>
    <row r="16" spans="1:5" x14ac:dyDescent="0.2">
      <c r="A16" t="s">
        <v>19</v>
      </c>
      <c r="B16">
        <v>5357.1274000000003</v>
      </c>
      <c r="C16">
        <v>19</v>
      </c>
      <c r="D16">
        <v>3020</v>
      </c>
      <c r="E16">
        <v>0.62909999999999999</v>
      </c>
    </row>
    <row r="17" spans="1:5" x14ac:dyDescent="0.2">
      <c r="A17" t="s">
        <v>20</v>
      </c>
      <c r="B17">
        <v>49359.642500000002</v>
      </c>
      <c r="C17">
        <v>97</v>
      </c>
      <c r="D17">
        <v>3747</v>
      </c>
      <c r="E17">
        <v>2.5886999999999998</v>
      </c>
    </row>
    <row r="18" spans="1:5" x14ac:dyDescent="0.2">
      <c r="A18" t="s">
        <v>21</v>
      </c>
      <c r="B18">
        <v>64432.784299999999</v>
      </c>
      <c r="C18">
        <v>10</v>
      </c>
      <c r="D18">
        <v>5984</v>
      </c>
      <c r="E18">
        <v>0.1671</v>
      </c>
    </row>
    <row r="19" spans="1:5" x14ac:dyDescent="0.2">
      <c r="A19" t="s">
        <v>22</v>
      </c>
      <c r="B19">
        <v>60505.085599999999</v>
      </c>
      <c r="C19">
        <v>33</v>
      </c>
      <c r="D19">
        <v>3566</v>
      </c>
      <c r="E19">
        <v>0.9254</v>
      </c>
    </row>
    <row r="20" spans="1:5" x14ac:dyDescent="0.2">
      <c r="A20" t="s">
        <v>23</v>
      </c>
      <c r="B20">
        <v>45512.813199999997</v>
      </c>
      <c r="C20">
        <v>19</v>
      </c>
      <c r="D20">
        <v>4531</v>
      </c>
      <c r="E20">
        <v>0.41930000000000001</v>
      </c>
    </row>
    <row r="21" spans="1:5" x14ac:dyDescent="0.2">
      <c r="A21" t="s">
        <v>24</v>
      </c>
      <c r="B21">
        <v>149539.6477</v>
      </c>
      <c r="C21">
        <v>10</v>
      </c>
      <c r="D21">
        <v>9306</v>
      </c>
      <c r="E21">
        <v>0.1075</v>
      </c>
    </row>
    <row r="22" spans="1:5" x14ac:dyDescent="0.2">
      <c r="A22" t="s">
        <v>25</v>
      </c>
      <c r="B22">
        <v>33010.775699999998</v>
      </c>
      <c r="C22">
        <v>57</v>
      </c>
      <c r="D22">
        <v>3750</v>
      </c>
      <c r="E22">
        <v>1.52</v>
      </c>
    </row>
    <row r="23" spans="1:5" x14ac:dyDescent="0.2">
      <c r="A23" t="s">
        <v>26</v>
      </c>
      <c r="B23">
        <v>135698.48209999999</v>
      </c>
      <c r="C23">
        <v>5</v>
      </c>
      <c r="D23">
        <v>18416</v>
      </c>
      <c r="E23">
        <v>2.7199999999999998E-2</v>
      </c>
    </row>
    <row r="24" spans="1:5" x14ac:dyDescent="0.2">
      <c r="A24" t="s">
        <v>27</v>
      </c>
      <c r="B24">
        <v>37768.348899999997</v>
      </c>
      <c r="C24">
        <v>27</v>
      </c>
      <c r="D24">
        <v>4102</v>
      </c>
      <c r="E24">
        <v>0.65820000000000001</v>
      </c>
    </row>
    <row r="25" spans="1:5" x14ac:dyDescent="0.2">
      <c r="A25" t="s">
        <v>28</v>
      </c>
      <c r="B25">
        <v>149035.7458</v>
      </c>
      <c r="C25">
        <v>2</v>
      </c>
      <c r="D25">
        <v>21811</v>
      </c>
      <c r="E25">
        <v>9.1999999999999998E-3</v>
      </c>
    </row>
    <row r="26" spans="1:5" x14ac:dyDescent="0.2">
      <c r="A26" t="s">
        <v>29</v>
      </c>
      <c r="B26">
        <v>43846.816099999996</v>
      </c>
      <c r="C26">
        <v>10</v>
      </c>
      <c r="D26">
        <v>2380</v>
      </c>
      <c r="E26">
        <v>0.42020000000000002</v>
      </c>
    </row>
    <row r="27" spans="1:5" x14ac:dyDescent="0.2">
      <c r="A27" t="s">
        <v>30</v>
      </c>
      <c r="B27">
        <v>38630.928399999997</v>
      </c>
      <c r="C27">
        <v>16</v>
      </c>
      <c r="D27">
        <v>5298</v>
      </c>
      <c r="E27">
        <v>0.30199999999999999</v>
      </c>
    </row>
    <row r="28" spans="1:5" x14ac:dyDescent="0.2">
      <c r="A28" t="s">
        <v>31</v>
      </c>
      <c r="B28">
        <v>32822.179199999999</v>
      </c>
      <c r="C28">
        <v>7</v>
      </c>
      <c r="D28">
        <v>2808</v>
      </c>
      <c r="E28">
        <v>0.24929999999999999</v>
      </c>
    </row>
    <row r="29" spans="1:5" x14ac:dyDescent="0.2">
      <c r="A29" t="s">
        <v>32</v>
      </c>
      <c r="B29">
        <v>33576.2549</v>
      </c>
      <c r="C29">
        <v>14</v>
      </c>
      <c r="D29">
        <v>4300</v>
      </c>
      <c r="E29">
        <v>0.3256</v>
      </c>
    </row>
    <row r="30" spans="1:5" x14ac:dyDescent="0.2">
      <c r="A30" t="s">
        <v>33</v>
      </c>
      <c r="B30">
        <v>74651.909799999994</v>
      </c>
      <c r="C30">
        <v>41</v>
      </c>
      <c r="D30">
        <v>4836</v>
      </c>
      <c r="E30">
        <v>0.8478</v>
      </c>
    </row>
    <row r="31" spans="1:5" x14ac:dyDescent="0.2">
      <c r="A31" t="s">
        <v>34</v>
      </c>
      <c r="B31">
        <v>33000.796999999999</v>
      </c>
      <c r="C31">
        <v>26</v>
      </c>
      <c r="D31">
        <v>7885</v>
      </c>
      <c r="E31">
        <v>0.32969999999999999</v>
      </c>
    </row>
    <row r="32" spans="1:5" x14ac:dyDescent="0.2">
      <c r="A32" t="s">
        <v>35</v>
      </c>
      <c r="B32">
        <v>79796.983800000002</v>
      </c>
      <c r="C32">
        <v>47</v>
      </c>
      <c r="D32">
        <v>14706</v>
      </c>
      <c r="E32">
        <v>0.3196</v>
      </c>
    </row>
    <row r="33" spans="1:5" x14ac:dyDescent="0.2">
      <c r="A33" t="s">
        <v>36</v>
      </c>
      <c r="B33">
        <v>25740.902999999998</v>
      </c>
      <c r="C33">
        <v>37</v>
      </c>
      <c r="D33">
        <v>4384</v>
      </c>
      <c r="E33">
        <v>0.84399999999999997</v>
      </c>
    </row>
    <row r="34" spans="1:5" x14ac:dyDescent="0.2">
      <c r="A34" t="s">
        <v>37</v>
      </c>
      <c r="B34">
        <v>72260.320999999996</v>
      </c>
      <c r="C34">
        <v>30</v>
      </c>
      <c r="D34">
        <v>8823</v>
      </c>
      <c r="E34">
        <v>0.34</v>
      </c>
    </row>
    <row r="35" spans="1:5" x14ac:dyDescent="0.2">
      <c r="A35" t="s">
        <v>38</v>
      </c>
      <c r="B35">
        <v>38515.019800000002</v>
      </c>
      <c r="C35">
        <v>29</v>
      </c>
      <c r="D35">
        <v>7250</v>
      </c>
      <c r="E35">
        <v>0.4</v>
      </c>
    </row>
    <row r="36" spans="1:5" x14ac:dyDescent="0.2">
      <c r="A36" t="s">
        <v>39</v>
      </c>
      <c r="B36">
        <v>49706.885000000002</v>
      </c>
      <c r="C36">
        <v>25</v>
      </c>
      <c r="D36">
        <v>5385</v>
      </c>
      <c r="E36">
        <v>0.46429999999999999</v>
      </c>
    </row>
    <row r="37" spans="1:5" x14ac:dyDescent="0.2">
      <c r="A37" t="s">
        <v>40</v>
      </c>
      <c r="B37">
        <v>36678.590100000001</v>
      </c>
      <c r="C37">
        <v>20</v>
      </c>
      <c r="D37">
        <v>10809</v>
      </c>
      <c r="E37">
        <v>0.185</v>
      </c>
    </row>
    <row r="38" spans="1:5" x14ac:dyDescent="0.2">
      <c r="A38" t="s">
        <v>41</v>
      </c>
      <c r="B38">
        <v>20318.0396</v>
      </c>
      <c r="C38">
        <v>36</v>
      </c>
      <c r="D38">
        <v>3597</v>
      </c>
      <c r="E38">
        <v>1.0007999999999999</v>
      </c>
    </row>
    <row r="39" spans="1:5" x14ac:dyDescent="0.2">
      <c r="A39" t="s">
        <v>42</v>
      </c>
      <c r="B39">
        <v>133.84049999999999</v>
      </c>
      <c r="C39">
        <v>5213</v>
      </c>
      <c r="D39">
        <v>13812</v>
      </c>
      <c r="E39">
        <v>37.7425</v>
      </c>
    </row>
    <row r="40" spans="1:5" x14ac:dyDescent="0.2">
      <c r="A40" t="s">
        <v>43</v>
      </c>
      <c r="B40">
        <v>20561.8482</v>
      </c>
      <c r="C40">
        <v>18</v>
      </c>
      <c r="D40">
        <v>4554</v>
      </c>
      <c r="E40">
        <v>0.39529999999999998</v>
      </c>
    </row>
    <row r="41" spans="1:5" x14ac:dyDescent="0.2">
      <c r="A41" t="s">
        <v>44</v>
      </c>
      <c r="B41">
        <v>139.9289</v>
      </c>
      <c r="C41">
        <v>3544</v>
      </c>
      <c r="D41">
        <v>9381</v>
      </c>
      <c r="E41">
        <v>37.778500000000001</v>
      </c>
    </row>
    <row r="42" spans="1:5" x14ac:dyDescent="0.2">
      <c r="A42" t="s">
        <v>45</v>
      </c>
      <c r="B42">
        <v>23351.583200000001</v>
      </c>
      <c r="C42">
        <v>35</v>
      </c>
      <c r="D42">
        <v>4543</v>
      </c>
      <c r="E42">
        <v>0.77039999999999997</v>
      </c>
    </row>
    <row r="43" spans="1:5" x14ac:dyDescent="0.2">
      <c r="A43" t="s">
        <v>46</v>
      </c>
      <c r="B43">
        <v>137.66630000000001</v>
      </c>
      <c r="C43">
        <v>7772</v>
      </c>
      <c r="D43">
        <v>20361</v>
      </c>
      <c r="E43">
        <v>38.170999999999999</v>
      </c>
    </row>
    <row r="44" spans="1:5" x14ac:dyDescent="0.2">
      <c r="A44" t="s">
        <v>47</v>
      </c>
      <c r="B44">
        <v>28253.535899999999</v>
      </c>
      <c r="C44">
        <v>36</v>
      </c>
      <c r="D44">
        <v>7891</v>
      </c>
      <c r="E44">
        <v>0.45619999999999999</v>
      </c>
    </row>
    <row r="45" spans="1:5" x14ac:dyDescent="0.2">
      <c r="A45" t="s">
        <v>48</v>
      </c>
      <c r="B45">
        <v>30357.1142</v>
      </c>
      <c r="C45">
        <v>19</v>
      </c>
      <c r="D45">
        <v>12755</v>
      </c>
      <c r="E45">
        <v>0.14899999999999999</v>
      </c>
    </row>
    <row r="46" spans="1:5" x14ac:dyDescent="0.2">
      <c r="A46" t="s">
        <v>49</v>
      </c>
      <c r="B46">
        <v>21691.148000000001</v>
      </c>
      <c r="C46">
        <v>27</v>
      </c>
      <c r="D46">
        <v>9690</v>
      </c>
      <c r="E46">
        <v>0.27860000000000001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F9" sqref="F9"/>
    </sheetView>
  </sheetViews>
  <sheetFormatPr baseColWidth="10" defaultRowHeight="16" x14ac:dyDescent="0.2"/>
  <cols>
    <col min="1" max="1" width="20.33203125" customWidth="1"/>
    <col min="2" max="2" width="22.6640625" customWidth="1"/>
    <col min="3" max="3" width="19.6640625" customWidth="1"/>
    <col min="4" max="4" width="15.83203125" customWidth="1"/>
    <col min="5" max="5" width="19.33203125" customWidth="1"/>
    <col min="6" max="6" width="18.5" customWidth="1"/>
    <col min="7" max="7" width="19.33203125" customWidth="1"/>
    <col min="8" max="8" width="26" customWidth="1"/>
    <col min="9" max="9" width="14.5" customWidth="1"/>
    <col min="10" max="11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53</v>
      </c>
      <c r="H1" t="s">
        <v>63</v>
      </c>
    </row>
    <row r="2" spans="1:8" x14ac:dyDescent="0.2">
      <c r="A2" t="s">
        <v>42</v>
      </c>
      <c r="B2">
        <v>133.84049999999999</v>
      </c>
      <c r="C2">
        <v>5213</v>
      </c>
      <c r="D2">
        <v>13812</v>
      </c>
      <c r="E2">
        <v>37.7425</v>
      </c>
      <c r="F2" t="s">
        <v>54</v>
      </c>
      <c r="G2">
        <f>AVERAGE(B2:B4)</f>
        <v>137.14523333333332</v>
      </c>
      <c r="H2">
        <f>STDEV(B2:B4)</f>
        <v>3.0774642960290151</v>
      </c>
    </row>
    <row r="3" spans="1:8" x14ac:dyDescent="0.2">
      <c r="A3" t="s">
        <v>44</v>
      </c>
      <c r="B3">
        <v>139.9289</v>
      </c>
      <c r="C3">
        <v>3544</v>
      </c>
      <c r="D3">
        <v>9381</v>
      </c>
      <c r="E3">
        <v>37.778500000000001</v>
      </c>
      <c r="F3" t="s">
        <v>55</v>
      </c>
      <c r="G3">
        <f>AVERAGE(B5:B7)</f>
        <v>5355.0865999999996</v>
      </c>
      <c r="H3">
        <f>STDEV(B5:B7)</f>
        <v>65.317215750290345</v>
      </c>
    </row>
    <row r="4" spans="1:8" x14ac:dyDescent="0.2">
      <c r="A4" t="s">
        <v>46</v>
      </c>
      <c r="B4">
        <v>137.66630000000001</v>
      </c>
      <c r="C4">
        <v>7772</v>
      </c>
      <c r="D4">
        <v>20361</v>
      </c>
      <c r="E4">
        <v>38.170999999999999</v>
      </c>
      <c r="F4" t="s">
        <v>56</v>
      </c>
      <c r="G4">
        <f>AVERAGE(B8:B10)</f>
        <v>144757.95853333335</v>
      </c>
      <c r="H4">
        <f>STDEV(B8:B10)</f>
        <v>7849.7811571914235</v>
      </c>
    </row>
    <row r="5" spans="1:8" x14ac:dyDescent="0.2">
      <c r="A5" t="s">
        <v>15</v>
      </c>
      <c r="B5">
        <v>5419.3594999999996</v>
      </c>
      <c r="C5">
        <v>33</v>
      </c>
      <c r="D5">
        <v>3012</v>
      </c>
      <c r="E5">
        <v>1.0955999999999999</v>
      </c>
      <c r="F5" t="s">
        <v>57</v>
      </c>
      <c r="G5">
        <f>AVERAGE(B11:B13)</f>
        <v>75569.738200000007</v>
      </c>
      <c r="H5">
        <f>STDEV(B11:B13)</f>
        <v>3851.2502215658369</v>
      </c>
    </row>
    <row r="6" spans="1:8" x14ac:dyDescent="0.2">
      <c r="A6" t="s">
        <v>17</v>
      </c>
      <c r="B6">
        <v>5288.7728999999999</v>
      </c>
      <c r="C6">
        <v>22</v>
      </c>
      <c r="D6">
        <v>3978</v>
      </c>
      <c r="E6">
        <v>0.55300000000000005</v>
      </c>
      <c r="F6" t="s">
        <v>62</v>
      </c>
      <c r="G6">
        <f>AVERAGE(B14:B16)</f>
        <v>58099.1708</v>
      </c>
      <c r="H6">
        <f>STDEV(B14:B16)</f>
        <v>7819.285162300409</v>
      </c>
    </row>
    <row r="7" spans="1:8" x14ac:dyDescent="0.2">
      <c r="A7" t="s">
        <v>19</v>
      </c>
      <c r="B7">
        <v>5357.1274000000003</v>
      </c>
      <c r="C7">
        <v>19</v>
      </c>
      <c r="D7">
        <v>3020</v>
      </c>
      <c r="E7">
        <v>0.62909999999999999</v>
      </c>
      <c r="F7" t="s">
        <v>61</v>
      </c>
      <c r="G7">
        <f>AVERAGE(B17:B19)</f>
        <v>8881.6723666666658</v>
      </c>
      <c r="H7">
        <f>STDEV(B17:B19)</f>
        <v>210.77546624890473</v>
      </c>
    </row>
    <row r="8" spans="1:8" x14ac:dyDescent="0.2">
      <c r="A8" t="s">
        <v>24</v>
      </c>
      <c r="B8">
        <v>149539.6477</v>
      </c>
      <c r="C8">
        <v>10</v>
      </c>
      <c r="D8">
        <v>9306</v>
      </c>
      <c r="E8">
        <v>0.1075</v>
      </c>
      <c r="F8" t="s">
        <v>58</v>
      </c>
      <c r="G8">
        <f>AVERAGE(B20:B22)</f>
        <v>38433.3079</v>
      </c>
      <c r="H8">
        <f>STDEV(B20:B22)</f>
        <v>5514.9746228541198</v>
      </c>
    </row>
    <row r="9" spans="1:8" x14ac:dyDescent="0.2">
      <c r="A9" t="s">
        <v>26</v>
      </c>
      <c r="B9">
        <v>135698.48209999999</v>
      </c>
      <c r="C9">
        <v>5</v>
      </c>
      <c r="D9">
        <v>18416</v>
      </c>
      <c r="E9">
        <v>2.7199999999999998E-2</v>
      </c>
      <c r="F9" t="s">
        <v>59</v>
      </c>
      <c r="G9">
        <f>AVERAGE(B23:B25)</f>
        <v>41633.498299999999</v>
      </c>
      <c r="H9">
        <f>STDEV(B23:B25)</f>
        <v>7051.7939644152484</v>
      </c>
    </row>
    <row r="10" spans="1:8" x14ac:dyDescent="0.2">
      <c r="A10" t="s">
        <v>28</v>
      </c>
      <c r="B10">
        <v>149035.7458</v>
      </c>
      <c r="C10">
        <v>2</v>
      </c>
      <c r="D10">
        <v>21811</v>
      </c>
      <c r="E10">
        <v>9.1999999999999998E-3</v>
      </c>
      <c r="F10" t="s">
        <v>60</v>
      </c>
      <c r="G10">
        <f>AVERAGE(B26:B28)</f>
        <v>26767.266033333333</v>
      </c>
      <c r="H10">
        <f>STDEV(B26:B28)</f>
        <v>4520.1206988648892</v>
      </c>
    </row>
    <row r="11" spans="1:8" x14ac:dyDescent="0.2">
      <c r="A11" t="s">
        <v>33</v>
      </c>
      <c r="B11">
        <v>74651.909799999994</v>
      </c>
      <c r="C11">
        <v>41</v>
      </c>
      <c r="D11">
        <v>4836</v>
      </c>
      <c r="E11">
        <v>0.8478</v>
      </c>
    </row>
    <row r="12" spans="1:8" x14ac:dyDescent="0.2">
      <c r="A12" t="s">
        <v>35</v>
      </c>
      <c r="B12">
        <v>79796.983800000002</v>
      </c>
      <c r="C12">
        <v>47</v>
      </c>
      <c r="D12">
        <v>14706</v>
      </c>
      <c r="E12">
        <v>0.3196</v>
      </c>
    </row>
    <row r="13" spans="1:8" x14ac:dyDescent="0.2">
      <c r="A13" t="s">
        <v>37</v>
      </c>
      <c r="B13">
        <v>72260.320999999996</v>
      </c>
      <c r="C13">
        <v>30</v>
      </c>
      <c r="D13">
        <v>8823</v>
      </c>
      <c r="E13">
        <v>0.34</v>
      </c>
    </row>
    <row r="14" spans="1:8" x14ac:dyDescent="0.2">
      <c r="A14" t="s">
        <v>20</v>
      </c>
      <c r="B14">
        <v>49359.642500000002</v>
      </c>
      <c r="C14">
        <v>97</v>
      </c>
      <c r="D14">
        <v>3747</v>
      </c>
      <c r="E14">
        <v>2.5886999999999998</v>
      </c>
    </row>
    <row r="15" spans="1:8" x14ac:dyDescent="0.2">
      <c r="A15" t="s">
        <v>21</v>
      </c>
      <c r="B15">
        <v>64432.784299999999</v>
      </c>
      <c r="C15">
        <v>10</v>
      </c>
      <c r="D15">
        <v>5984</v>
      </c>
      <c r="E15">
        <v>0.1671</v>
      </c>
    </row>
    <row r="16" spans="1:8" x14ac:dyDescent="0.2">
      <c r="A16" t="s">
        <v>22</v>
      </c>
      <c r="B16">
        <v>60505.085599999999</v>
      </c>
      <c r="C16">
        <v>33</v>
      </c>
      <c r="D16">
        <v>3566</v>
      </c>
      <c r="E16">
        <v>0.9254</v>
      </c>
    </row>
    <row r="17" spans="1:5" x14ac:dyDescent="0.2">
      <c r="A17" t="s">
        <v>8</v>
      </c>
      <c r="B17">
        <v>9051.9426000000003</v>
      </c>
      <c r="C17">
        <v>52</v>
      </c>
      <c r="D17">
        <v>5767</v>
      </c>
      <c r="E17">
        <v>0.90169999999999995</v>
      </c>
    </row>
    <row r="18" spans="1:5" x14ac:dyDescent="0.2">
      <c r="A18" t="s">
        <v>10</v>
      </c>
      <c r="B18">
        <v>8645.9307000000008</v>
      </c>
      <c r="C18">
        <v>37</v>
      </c>
      <c r="D18">
        <v>4536</v>
      </c>
      <c r="E18">
        <v>0.81569999999999998</v>
      </c>
    </row>
    <row r="19" spans="1:5" x14ac:dyDescent="0.2">
      <c r="A19" t="s">
        <v>12</v>
      </c>
      <c r="B19">
        <v>8947.1437999999998</v>
      </c>
      <c r="C19">
        <v>56</v>
      </c>
      <c r="D19">
        <v>5193</v>
      </c>
      <c r="E19">
        <v>1.0784</v>
      </c>
    </row>
    <row r="20" spans="1:5" x14ac:dyDescent="0.2">
      <c r="A20" t="s">
        <v>29</v>
      </c>
      <c r="B20">
        <v>43846.816099999996</v>
      </c>
      <c r="C20">
        <v>10</v>
      </c>
      <c r="D20">
        <v>2380</v>
      </c>
      <c r="E20">
        <v>0.42020000000000002</v>
      </c>
    </row>
    <row r="21" spans="1:5" x14ac:dyDescent="0.2">
      <c r="A21" t="s">
        <v>30</v>
      </c>
      <c r="B21">
        <v>38630.928399999997</v>
      </c>
      <c r="C21">
        <v>16</v>
      </c>
      <c r="D21">
        <v>5298</v>
      </c>
      <c r="E21">
        <v>0.30199999999999999</v>
      </c>
    </row>
    <row r="22" spans="1:5" x14ac:dyDescent="0.2">
      <c r="A22" t="s">
        <v>31</v>
      </c>
      <c r="B22">
        <v>32822.179199999999</v>
      </c>
      <c r="C22">
        <v>7</v>
      </c>
      <c r="D22">
        <v>2808</v>
      </c>
      <c r="E22">
        <v>0.24929999999999999</v>
      </c>
    </row>
    <row r="23" spans="1:5" x14ac:dyDescent="0.2">
      <c r="A23" t="s">
        <v>38</v>
      </c>
      <c r="B23">
        <v>38515.019800000002</v>
      </c>
      <c r="C23">
        <v>29</v>
      </c>
      <c r="D23">
        <v>7250</v>
      </c>
      <c r="E23">
        <v>0.4</v>
      </c>
    </row>
    <row r="24" spans="1:5" x14ac:dyDescent="0.2">
      <c r="A24" t="s">
        <v>39</v>
      </c>
      <c r="B24">
        <v>49706.885000000002</v>
      </c>
      <c r="C24">
        <v>25</v>
      </c>
      <c r="D24">
        <v>5385</v>
      </c>
      <c r="E24">
        <v>0.46429999999999999</v>
      </c>
    </row>
    <row r="25" spans="1:5" x14ac:dyDescent="0.2">
      <c r="A25" t="s">
        <v>40</v>
      </c>
      <c r="B25">
        <v>36678.590100000001</v>
      </c>
      <c r="C25">
        <v>20</v>
      </c>
      <c r="D25">
        <v>10809</v>
      </c>
      <c r="E25">
        <v>0.185</v>
      </c>
    </row>
    <row r="26" spans="1:5" x14ac:dyDescent="0.2">
      <c r="A26" t="s">
        <v>47</v>
      </c>
      <c r="B26">
        <v>28253.535899999999</v>
      </c>
      <c r="C26">
        <v>36</v>
      </c>
      <c r="D26">
        <v>7891</v>
      </c>
      <c r="E26">
        <v>0.45619999999999999</v>
      </c>
    </row>
    <row r="27" spans="1:5" x14ac:dyDescent="0.2">
      <c r="A27" t="s">
        <v>48</v>
      </c>
      <c r="B27">
        <v>30357.1142</v>
      </c>
      <c r="C27">
        <v>19</v>
      </c>
      <c r="D27">
        <v>12755</v>
      </c>
      <c r="E27">
        <v>0.14899999999999999</v>
      </c>
    </row>
    <row r="28" spans="1:5" x14ac:dyDescent="0.2">
      <c r="A28" t="s">
        <v>49</v>
      </c>
      <c r="B28">
        <v>21691.148000000001</v>
      </c>
      <c r="C28">
        <v>27</v>
      </c>
      <c r="D28">
        <v>9690</v>
      </c>
      <c r="E28">
        <v>0.27860000000000001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F33" sqref="F33"/>
    </sheetView>
  </sheetViews>
  <sheetFormatPr baseColWidth="10" defaultRowHeight="16" x14ac:dyDescent="0.2"/>
  <cols>
    <col min="1" max="1" width="16" customWidth="1"/>
    <col min="2" max="2" width="18" customWidth="1"/>
    <col min="3" max="3" width="18.83203125" customWidth="1"/>
    <col min="4" max="4" width="16.664062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52</v>
      </c>
      <c r="D1" t="s">
        <v>51</v>
      </c>
      <c r="E1" t="s">
        <v>50</v>
      </c>
    </row>
    <row r="2" spans="1:5" x14ac:dyDescent="0.2">
      <c r="A2" t="s">
        <v>42</v>
      </c>
      <c r="B2">
        <v>133.84049999999999</v>
      </c>
      <c r="C2">
        <v>5213</v>
      </c>
      <c r="D2">
        <v>13812</v>
      </c>
      <c r="E2">
        <v>37.7425</v>
      </c>
    </row>
    <row r="3" spans="1:5" x14ac:dyDescent="0.2">
      <c r="A3" t="s">
        <v>44</v>
      </c>
      <c r="B3">
        <v>139.9289</v>
      </c>
      <c r="C3">
        <v>3544</v>
      </c>
      <c r="D3">
        <v>9381</v>
      </c>
      <c r="E3">
        <v>37.778500000000001</v>
      </c>
    </row>
    <row r="4" spans="1:5" x14ac:dyDescent="0.2">
      <c r="A4" t="s">
        <v>46</v>
      </c>
      <c r="B4">
        <v>137.66630000000001</v>
      </c>
      <c r="C4">
        <v>7772</v>
      </c>
      <c r="D4">
        <v>20361</v>
      </c>
      <c r="E4">
        <v>38.170999999999999</v>
      </c>
    </row>
    <row r="5" spans="1:5" x14ac:dyDescent="0.2">
      <c r="A5" t="s">
        <v>15</v>
      </c>
      <c r="B5">
        <v>5419.3594999999996</v>
      </c>
      <c r="C5">
        <v>33</v>
      </c>
      <c r="D5">
        <v>3012</v>
      </c>
      <c r="E5">
        <v>1.0955999999999999</v>
      </c>
    </row>
    <row r="6" spans="1:5" x14ac:dyDescent="0.2">
      <c r="A6" t="s">
        <v>17</v>
      </c>
      <c r="B6">
        <v>5288.7728999999999</v>
      </c>
      <c r="C6">
        <v>22</v>
      </c>
      <c r="D6">
        <v>3978</v>
      </c>
      <c r="E6">
        <v>0.55300000000000005</v>
      </c>
    </row>
    <row r="7" spans="1:5" x14ac:dyDescent="0.2">
      <c r="A7" t="s">
        <v>19</v>
      </c>
      <c r="B7">
        <v>5357.1274000000003</v>
      </c>
      <c r="C7">
        <v>19</v>
      </c>
      <c r="D7">
        <v>3020</v>
      </c>
      <c r="E7">
        <v>0.62909999999999999</v>
      </c>
    </row>
    <row r="8" spans="1:5" x14ac:dyDescent="0.2">
      <c r="A8" t="s">
        <v>24</v>
      </c>
      <c r="B8">
        <v>149539.6477</v>
      </c>
      <c r="C8">
        <v>10</v>
      </c>
      <c r="D8">
        <v>9306</v>
      </c>
      <c r="E8">
        <v>0.1075</v>
      </c>
    </row>
    <row r="9" spans="1:5" x14ac:dyDescent="0.2">
      <c r="A9" t="s">
        <v>26</v>
      </c>
      <c r="B9">
        <v>135698.48209999999</v>
      </c>
      <c r="C9">
        <v>5</v>
      </c>
      <c r="D9">
        <v>18416</v>
      </c>
      <c r="E9">
        <v>2.7199999999999998E-2</v>
      </c>
    </row>
    <row r="10" spans="1:5" x14ac:dyDescent="0.2">
      <c r="A10" t="s">
        <v>28</v>
      </c>
      <c r="B10">
        <v>149035.7458</v>
      </c>
      <c r="C10">
        <v>2</v>
      </c>
      <c r="D10">
        <v>21811</v>
      </c>
      <c r="E10">
        <v>9.1999999999999998E-3</v>
      </c>
    </row>
    <row r="11" spans="1:5" x14ac:dyDescent="0.2">
      <c r="A11" t="s">
        <v>33</v>
      </c>
      <c r="B11">
        <v>74651.909799999994</v>
      </c>
      <c r="C11">
        <v>41</v>
      </c>
      <c r="D11">
        <v>4836</v>
      </c>
      <c r="E11">
        <v>0.8478</v>
      </c>
    </row>
    <row r="12" spans="1:5" x14ac:dyDescent="0.2">
      <c r="A12" t="s">
        <v>35</v>
      </c>
      <c r="B12">
        <v>79796.983800000002</v>
      </c>
      <c r="C12">
        <v>47</v>
      </c>
      <c r="D12">
        <v>14706</v>
      </c>
      <c r="E12">
        <v>0.3196</v>
      </c>
    </row>
    <row r="13" spans="1:5" x14ac:dyDescent="0.2">
      <c r="A13" t="s">
        <v>37</v>
      </c>
      <c r="B13">
        <v>72260.320999999996</v>
      </c>
      <c r="C13">
        <v>30</v>
      </c>
      <c r="D13">
        <v>8823</v>
      </c>
      <c r="E13">
        <v>0.34</v>
      </c>
    </row>
    <row r="14" spans="1:5" x14ac:dyDescent="0.2">
      <c r="A14" t="s">
        <v>5</v>
      </c>
      <c r="B14">
        <v>2371.1354000000001</v>
      </c>
      <c r="C14">
        <v>579</v>
      </c>
      <c r="D14">
        <v>2055</v>
      </c>
      <c r="E14">
        <v>28.1752</v>
      </c>
    </row>
    <row r="15" spans="1:5" x14ac:dyDescent="0.2">
      <c r="A15" t="s">
        <v>6</v>
      </c>
      <c r="B15">
        <v>95343.487699999998</v>
      </c>
      <c r="C15">
        <v>3</v>
      </c>
      <c r="D15">
        <v>1681</v>
      </c>
      <c r="E15">
        <v>0.17849999999999999</v>
      </c>
    </row>
    <row r="16" spans="1:5" x14ac:dyDescent="0.2">
      <c r="A16" t="s">
        <v>7</v>
      </c>
      <c r="B16">
        <v>81451.659700000004</v>
      </c>
      <c r="C16">
        <v>0</v>
      </c>
      <c r="D16">
        <v>2074</v>
      </c>
      <c r="E16">
        <v>0</v>
      </c>
    </row>
    <row r="17" spans="1:5" x14ac:dyDescent="0.2">
      <c r="A17" t="s">
        <v>14</v>
      </c>
      <c r="B17">
        <v>11050.874599999999</v>
      </c>
      <c r="C17">
        <v>59</v>
      </c>
      <c r="D17">
        <v>5640</v>
      </c>
      <c r="E17">
        <v>1.0461</v>
      </c>
    </row>
    <row r="18" spans="1:5" x14ac:dyDescent="0.2">
      <c r="A18" t="s">
        <v>16</v>
      </c>
      <c r="B18">
        <v>12819.669</v>
      </c>
      <c r="C18">
        <v>53</v>
      </c>
      <c r="D18">
        <v>13634</v>
      </c>
      <c r="E18">
        <v>0.38869999999999999</v>
      </c>
    </row>
    <row r="19" spans="1:5" x14ac:dyDescent="0.2">
      <c r="A19" t="s">
        <v>18</v>
      </c>
      <c r="B19">
        <v>11656.885700000001</v>
      </c>
      <c r="C19">
        <v>44</v>
      </c>
      <c r="D19">
        <v>12941</v>
      </c>
      <c r="E19">
        <v>0.34</v>
      </c>
    </row>
    <row r="20" spans="1:5" x14ac:dyDescent="0.2">
      <c r="A20" t="s">
        <v>23</v>
      </c>
      <c r="B20">
        <v>45512.813199999997</v>
      </c>
      <c r="C20">
        <v>19</v>
      </c>
      <c r="D20">
        <v>4531</v>
      </c>
      <c r="E20">
        <v>0.41930000000000001</v>
      </c>
    </row>
    <row r="21" spans="1:5" x14ac:dyDescent="0.2">
      <c r="A21" t="s">
        <v>25</v>
      </c>
      <c r="B21">
        <v>33010.775699999998</v>
      </c>
      <c r="C21">
        <v>57</v>
      </c>
      <c r="D21">
        <v>3750</v>
      </c>
      <c r="E21">
        <v>1.52</v>
      </c>
    </row>
    <row r="22" spans="1:5" x14ac:dyDescent="0.2">
      <c r="A22" t="s">
        <v>27</v>
      </c>
      <c r="B22">
        <v>37768.348899999997</v>
      </c>
      <c r="C22">
        <v>27</v>
      </c>
      <c r="D22">
        <v>4102</v>
      </c>
      <c r="E22">
        <v>0.65820000000000001</v>
      </c>
    </row>
    <row r="23" spans="1:5" x14ac:dyDescent="0.2">
      <c r="A23" t="s">
        <v>32</v>
      </c>
      <c r="B23">
        <v>33576.2549</v>
      </c>
      <c r="C23">
        <v>14</v>
      </c>
      <c r="D23">
        <v>4300</v>
      </c>
      <c r="E23">
        <v>0.3256</v>
      </c>
    </row>
    <row r="24" spans="1:5" x14ac:dyDescent="0.2">
      <c r="A24" t="s">
        <v>34</v>
      </c>
      <c r="B24">
        <v>33000.796999999999</v>
      </c>
      <c r="C24">
        <v>26</v>
      </c>
      <c r="D24">
        <v>7885</v>
      </c>
      <c r="E24">
        <v>0.32969999999999999</v>
      </c>
    </row>
    <row r="25" spans="1:5" x14ac:dyDescent="0.2">
      <c r="A25" t="s">
        <v>36</v>
      </c>
      <c r="B25">
        <v>25740.902999999998</v>
      </c>
      <c r="C25">
        <v>37</v>
      </c>
      <c r="D25">
        <v>4384</v>
      </c>
      <c r="E25">
        <v>0.84399999999999997</v>
      </c>
    </row>
    <row r="26" spans="1:5" x14ac:dyDescent="0.2">
      <c r="A26" t="s">
        <v>41</v>
      </c>
      <c r="B26">
        <v>20318.0396</v>
      </c>
      <c r="C26">
        <v>36</v>
      </c>
      <c r="D26">
        <v>3597</v>
      </c>
      <c r="E26">
        <v>1.0007999999999999</v>
      </c>
    </row>
    <row r="27" spans="1:5" x14ac:dyDescent="0.2">
      <c r="A27" t="s">
        <v>43</v>
      </c>
      <c r="B27">
        <v>20561.8482</v>
      </c>
      <c r="C27">
        <v>18</v>
      </c>
      <c r="D27">
        <v>4554</v>
      </c>
      <c r="E27">
        <v>0.39529999999999998</v>
      </c>
    </row>
    <row r="28" spans="1:5" x14ac:dyDescent="0.2">
      <c r="A28" t="s">
        <v>45</v>
      </c>
      <c r="B28">
        <v>23351.583200000001</v>
      </c>
      <c r="C28">
        <v>35</v>
      </c>
      <c r="D28">
        <v>4543</v>
      </c>
      <c r="E28">
        <v>0.77039999999999997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DIPLibrary_CellUptake_Geometric</vt:lpstr>
      <vt:lpstr>NP5</vt:lpstr>
      <vt:lpstr>NP7_raw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2024-02-21T20:58:06Z</dcterms:created>
  <dcterms:modified xsi:type="dcterms:W3CDTF">2024-02-21T21:36:26Z</dcterms:modified>
</cp:coreProperties>
</file>