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BFF73134-ACF9-438F-9877-33FCC8ACE100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14" r:id="rId4"/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6" l="1"/>
  <c r="G40" i="6"/>
  <c r="G36" i="6"/>
  <c r="G32" i="6"/>
  <c r="G28" i="6"/>
  <c r="G24" i="6"/>
  <c r="G20" i="6"/>
  <c r="H44" i="6"/>
  <c r="I44" i="6"/>
  <c r="I40" i="6"/>
  <c r="H36" i="6"/>
  <c r="I32" i="6"/>
  <c r="I28" i="6"/>
  <c r="H24" i="6"/>
  <c r="I24" i="6"/>
  <c r="I20" i="6"/>
  <c r="I45" i="6" l="1"/>
  <c r="H45" i="6"/>
  <c r="K44" i="6"/>
  <c r="J44" i="6"/>
  <c r="I41" i="6"/>
  <c r="H37" i="6"/>
  <c r="I33" i="6"/>
  <c r="I29" i="6"/>
  <c r="I25" i="6"/>
  <c r="H25" i="6"/>
  <c r="J24" i="6"/>
  <c r="K24" i="6"/>
  <c r="I21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H40" i="6"/>
  <c r="I36" i="6"/>
  <c r="H32" i="6"/>
  <c r="H28" i="6"/>
  <c r="H20" i="6"/>
  <c r="K45" i="6" l="1"/>
  <c r="J45" i="6"/>
  <c r="K40" i="6"/>
  <c r="J40" i="6"/>
  <c r="H41" i="6"/>
  <c r="I37" i="6"/>
  <c r="J37" i="6" s="1"/>
  <c r="K36" i="6"/>
  <c r="J36" i="6"/>
  <c r="K32" i="6"/>
  <c r="J32" i="6"/>
  <c r="H33" i="6"/>
  <c r="J28" i="6"/>
  <c r="H29" i="6"/>
  <c r="K28" i="6"/>
  <c r="K25" i="6"/>
  <c r="J25" i="6"/>
  <c r="H21" i="6"/>
  <c r="K20" i="6"/>
  <c r="J20" i="6"/>
  <c r="G16" i="6"/>
  <c r="I16" i="6"/>
  <c r="K41" i="6" l="1"/>
  <c r="J41" i="6"/>
  <c r="K37" i="6"/>
  <c r="J33" i="6"/>
  <c r="K33" i="6"/>
  <c r="J29" i="6"/>
  <c r="K29" i="6"/>
  <c r="J21" i="6"/>
  <c r="K21" i="6"/>
  <c r="I17" i="6"/>
  <c r="H16" i="6"/>
  <c r="K16" i="6" l="1"/>
  <c r="H17" i="6"/>
  <c r="J16" i="6"/>
  <c r="K17" i="6"/>
  <c r="J17" i="6"/>
</calcChain>
</file>

<file path=xl/sharedStrings.xml><?xml version="1.0" encoding="utf-8"?>
<sst xmlns="http://schemas.openxmlformats.org/spreadsheetml/2006/main" count="1587" uniqueCount="588">
  <si>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</si>
  <si>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</si>
  <si>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</si>
  <si>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</si>
  <si>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</si>
  <si>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</si>
  <si>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</si>
  <si>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</si>
  <si>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</si>
  <si>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</si>
  <si>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</si>
  <si>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</si>
  <si>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</si>
  <si>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</si>
  <si>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</si>
  <si>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MITSUBISHI MOTORS KRAMA YUDHA SALES INDONESIA, PT</t>
  </si>
  <si>
    <t>MITSUBISHI MOTORS KRAMA YUDHA INDONESIA, PT.</t>
  </si>
  <si>
    <t>GRAHAPRIMA SUKSESMANDIRI. PT</t>
  </si>
  <si>
    <t>HARPA SEKAWAN, PT.</t>
  </si>
  <si>
    <t>0000001/4/34/03/2021</t>
  </si>
  <si>
    <t>SEMESTA BOLO TRANSINDO. PT</t>
  </si>
  <si>
    <t>30653/INV/TGR/04/2022</t>
  </si>
  <si>
    <t>0000002/4/34/03/2021</t>
  </si>
  <si>
    <t>30654/INV/TGR/04/2022</t>
  </si>
  <si>
    <t>0000004/4/34/03/2021</t>
  </si>
  <si>
    <t>30655/INV/TGR/04/2022</t>
  </si>
  <si>
    <t>0000068/4/03/10/2021</t>
  </si>
  <si>
    <t>MITRA INTERTRANS FORWARDING. PT</t>
  </si>
  <si>
    <t>30656/INV/SBY/04/2022</t>
  </si>
  <si>
    <t>0000084/4/03/10/2021</t>
  </si>
  <si>
    <t>MATAHARI SAKTI, PT</t>
  </si>
  <si>
    <t>30657/INV/SBY/04/2022</t>
  </si>
  <si>
    <t>0000085/4/03/10/2021</t>
  </si>
  <si>
    <t>30658/INV/SBY/04/2022</t>
  </si>
  <si>
    <t>0000093/4/03/12/2021</t>
  </si>
  <si>
    <t>BORWITA CITRA PRIMA</t>
  </si>
  <si>
    <t>30659/INV/SBY/04/2022</t>
  </si>
  <si>
    <t>0000106/4/04/12/2021</t>
  </si>
  <si>
    <t>KINARYA SELARAS PIRANTI. PT</t>
  </si>
  <si>
    <t>30660/INV/BDG/04/2022</t>
  </si>
  <si>
    <t>0000112/4/03/01/2022</t>
  </si>
  <si>
    <t>SUPER ELEKTRONIK MANDIRI. PT</t>
  </si>
  <si>
    <t>30661/INV/SBY/04/2022</t>
  </si>
  <si>
    <t>0000113/4/03/01/2022</t>
  </si>
  <si>
    <t>TIKI JALUR NUGRAHA EKAKURIR, PT</t>
  </si>
  <si>
    <t>30662/INV/SBY/04/2022</t>
  </si>
  <si>
    <t>0000199/4/10/08/2018</t>
  </si>
  <si>
    <t>ANUGERAH PRIMA SEJAHTERAH, PT</t>
  </si>
  <si>
    <t>30663/INV/JKS/04/2022</t>
  </si>
  <si>
    <t>0000209/4/10/03/2019</t>
  </si>
  <si>
    <t>30664/INV/JKS/04/2022</t>
  </si>
  <si>
    <t>0000267/4/08/06/2019</t>
  </si>
  <si>
    <t>KRAMAYUDHA RATU MOTOR,PT</t>
  </si>
  <si>
    <t>30665/INV/JKN/04/2022</t>
  </si>
  <si>
    <t>0000268/4/08/06/2019</t>
  </si>
  <si>
    <t>30666/INV/JKN/04/2022</t>
  </si>
  <si>
    <t>0000276/4/08/08/2019</t>
  </si>
  <si>
    <t>BERLIAN SISTEM INFORMASI, PT.</t>
  </si>
  <si>
    <t>30667/INV/JKN/04/2022</t>
  </si>
  <si>
    <t>0000295/4/08/01/2020</t>
  </si>
  <si>
    <t>SECOM INDONESIA. PT</t>
  </si>
  <si>
    <t>30668/INV/JKN/04/2022</t>
  </si>
  <si>
    <t>0000310/4/08/04/2020</t>
  </si>
  <si>
    <t>KRAMA YUDHA TIGA BERLIAN MOTORS</t>
  </si>
  <si>
    <t>30669/INV/JKN/04/2022</t>
  </si>
  <si>
    <t>0000311/4/08/04/2020</t>
  </si>
  <si>
    <t>30670/INV/JKN/04/2022</t>
  </si>
  <si>
    <t>0000437/4/01/01/2020</t>
  </si>
  <si>
    <t>30671/INV/JKC/04/2022</t>
  </si>
  <si>
    <t>0000447/4/01/02/2020</t>
  </si>
  <si>
    <t>KARYAWAN PT ASURANSI EKSPOR INDONESIA. KOPERASI</t>
  </si>
  <si>
    <t>30672/INV/JKC/04/2022</t>
  </si>
  <si>
    <t>0000448/4/01/02/2020</t>
  </si>
  <si>
    <t>30673/INV/JKC/04/2022</t>
  </si>
  <si>
    <t>0000450/4/01/02/2020</t>
  </si>
  <si>
    <t>30674/INV/JKC/04/2022</t>
  </si>
  <si>
    <t>0000453/4/08/01/2021</t>
  </si>
  <si>
    <t>LIN LOGISTIK ABADI. PT</t>
  </si>
  <si>
    <t>30675/INV/JKN/04/2022</t>
  </si>
  <si>
    <t>0000454/4/08/01/2021</t>
  </si>
  <si>
    <t>30676/INV/JKN/04/2022</t>
  </si>
  <si>
    <t>0000459/4/08/02/2021</t>
  </si>
  <si>
    <t>SUKSES MANTAP SEJAHTERA, PT</t>
  </si>
  <si>
    <t>30677/INV/JKN/04/2022</t>
  </si>
  <si>
    <t>0000501/4/01/07/2020</t>
  </si>
  <si>
    <t>PT. SIRKULASI KOMPAS GRAMEDIA</t>
  </si>
  <si>
    <t>30678/INV/JKC/04/2022</t>
  </si>
  <si>
    <t>0000512/4/08/06/2021</t>
  </si>
  <si>
    <t>30679/INV/JKN/04/2022</t>
  </si>
  <si>
    <t>0000534/4/08/06/2021</t>
  </si>
  <si>
    <t>MARGA NUSANTARA JAYA. PT</t>
  </si>
  <si>
    <t>30680/INV/JKN/04/2022</t>
  </si>
  <si>
    <t>0000544/4/08/07/2021</t>
  </si>
  <si>
    <t>30681/INV/JKN/04/2022</t>
  </si>
  <si>
    <t>0000587/4/01/12/2020</t>
  </si>
  <si>
    <t>DAFITAMA PUTKARINDO. CV</t>
  </si>
  <si>
    <t>30682/INV/JKC/04/2022</t>
  </si>
  <si>
    <t>0000647/4/01/03/2021</t>
  </si>
  <si>
    <t>IIJ GLOBAL SOLUTIONS INDONESIA, PT</t>
  </si>
  <si>
    <t>30683/INV/JKC/04/2022</t>
  </si>
  <si>
    <t>0000973/4/01/03/2022</t>
  </si>
  <si>
    <t>BORWITA INDAH. PT</t>
  </si>
  <si>
    <t>30684/INV/JKC/04/2022</t>
  </si>
  <si>
    <t>0000020/4/06/07/2020</t>
  </si>
  <si>
    <t>MITRA EKSPEDISI SEJAHTERA. PT</t>
  </si>
  <si>
    <t>30685/INV/SMG/04/2022</t>
  </si>
  <si>
    <t>0000059/4/03/09/2021</t>
  </si>
  <si>
    <t>SETA JASA TRANS. PT</t>
  </si>
  <si>
    <t>30686/INV/SBY/04/2022</t>
  </si>
  <si>
    <t>0000099/4/04/08/2021</t>
  </si>
  <si>
    <t>GRAHA SARANA DUTA. PT</t>
  </si>
  <si>
    <t>30687/INV/BDG/04/2022</t>
  </si>
  <si>
    <t>0000103/4/04/10/2021</t>
  </si>
  <si>
    <t>BANK SYARIAH INDONESIA. TBK, PT</t>
  </si>
  <si>
    <t>30688/INV/BDG/04/2022</t>
  </si>
  <si>
    <t>0000104/4/04/10/2021</t>
  </si>
  <si>
    <t>30689/INV/BDG/04/2022</t>
  </si>
  <si>
    <t>0000201/4/10/10/2018</t>
  </si>
  <si>
    <t>30690/INV/JKS/04/2022</t>
  </si>
  <si>
    <t>0000239/4/10/07/2019</t>
  </si>
  <si>
    <t>BAHANA PRESTASI, PT.</t>
  </si>
  <si>
    <t>30691/INV/JKS/04/2022</t>
  </si>
  <si>
    <t>0000261/4/01/01/2019</t>
  </si>
  <si>
    <t>ASURANSI TOKIO MARINE INDONESIA, PT.</t>
  </si>
  <si>
    <t>30692/INV/JKC/04/2022</t>
  </si>
  <si>
    <t>0000274/4/01/03/2019</t>
  </si>
  <si>
    <t>KOPERASI KARYAWAN COGINDO</t>
  </si>
  <si>
    <t>30693/INV/JKC/04/2022</t>
  </si>
  <si>
    <t>0000302/4/08/02/2020</t>
  </si>
  <si>
    <t>30694/INV/JKN/04/2022</t>
  </si>
  <si>
    <t>0000309/4/10/01/2020</t>
  </si>
  <si>
    <t>30695/INV/JKS/04/2022</t>
  </si>
  <si>
    <t>0000311/4/10/02/2020</t>
  </si>
  <si>
    <t>NEBRASKA PRATAMA, PT</t>
  </si>
  <si>
    <t>30696/INV/JKS/04/2022</t>
  </si>
  <si>
    <t>0000336/4/01/08/2019</t>
  </si>
  <si>
    <t>DKSH INDONESIA, PT</t>
  </si>
  <si>
    <t>30697/INV/JKC/04/2022</t>
  </si>
  <si>
    <t>0000345/4/10/01/2021</t>
  </si>
  <si>
    <t>BANK SINARMAS. PT</t>
  </si>
  <si>
    <t>30698/INV/JKS/04/2022</t>
  </si>
  <si>
    <t>0000359/4/10/01/2021</t>
  </si>
  <si>
    <t>30699/INV/JKS/04/2022</t>
  </si>
  <si>
    <t>0000361/4/08/07/2020</t>
  </si>
  <si>
    <t>30700/INV/JKN/04/2022</t>
  </si>
  <si>
    <t>0000425/4/01/01/2020</t>
  </si>
  <si>
    <t>30701/INV/JKC/04/2022</t>
  </si>
  <si>
    <t>0000469/4/01/05/2020</t>
  </si>
  <si>
    <t>30702/INV/JKC/04/2022</t>
  </si>
  <si>
    <t>0000480/4/08/03/2021</t>
  </si>
  <si>
    <t>30703/INV/JKN/04/2022</t>
  </si>
  <si>
    <t>0000481/4/08/03/2021</t>
  </si>
  <si>
    <t>30704/INV/JKN/04/2022</t>
  </si>
  <si>
    <t>0000571/4/08/08/2021</t>
  </si>
  <si>
    <t>30705/INV/JKN/04/2022</t>
  </si>
  <si>
    <t>0000572/4/08/09/2021</t>
  </si>
  <si>
    <t>30706/INV/JKN/04/2022</t>
  </si>
  <si>
    <t>0000646/4/01/03/2021</t>
  </si>
  <si>
    <t>30707/INV/JKC/04/2022</t>
  </si>
  <si>
    <t>0000656/4/01/03/2021</t>
  </si>
  <si>
    <t>CKD TRADING INDONESIA. PT</t>
  </si>
  <si>
    <t>30708/INV/JKC/04/2022</t>
  </si>
  <si>
    <t>0000800/4/01/06/2021</t>
  </si>
  <si>
    <t>30709/INV/JKC/04/2022</t>
  </si>
  <si>
    <t>0000859/4/01/09/2021</t>
  </si>
  <si>
    <t>30710/INV/JKC/04/2022</t>
  </si>
  <si>
    <t>0000054/4/03/07/2021</t>
  </si>
  <si>
    <t>RACHMATUTAMA KARGOINDO. PT</t>
  </si>
  <si>
    <t>30713/INV/SBY/04/2022</t>
  </si>
  <si>
    <t>0000058/4/04/11/2018</t>
  </si>
  <si>
    <t>PT. SELATANINDO BATAM MANDIRI</t>
  </si>
  <si>
    <t>30714/INV/BDG/04/2022</t>
  </si>
  <si>
    <t>0000067/4/03/09/2021</t>
  </si>
  <si>
    <t>BORWITA CITRA PRIMA. PT</t>
  </si>
  <si>
    <t>30715/INV/SBY/04/2022</t>
  </si>
  <si>
    <t>0000077/4/03/10/2021</t>
  </si>
  <si>
    <t>MATAHARI SAKTI. PT</t>
  </si>
  <si>
    <t>30716/INV/SBY/04/2022</t>
  </si>
  <si>
    <t>0000090/4/03/11/2021</t>
  </si>
  <si>
    <t>TUMBAKMAS NIAGASAKTI. PT</t>
  </si>
  <si>
    <t>30717/INV/SBY/04/2022</t>
  </si>
  <si>
    <t>0000119/4/03/03/2022</t>
  </si>
  <si>
    <t>KARYA NIAGA ABADI. PT</t>
  </si>
  <si>
    <t>30718/INV/SBY/04/2022</t>
  </si>
  <si>
    <t>0000121/4/03/03/2022</t>
  </si>
  <si>
    <t>30719/INV/SBY/04/2022</t>
  </si>
  <si>
    <t>0000303/4/08/03/2020</t>
  </si>
  <si>
    <t>VALVOLINE LUBRICANTS AND CHEMICALS INDONESIA. PT</t>
  </si>
  <si>
    <t>30720/INV/JKN/04/2022</t>
  </si>
  <si>
    <t>0000312/4/01/07/2019</t>
  </si>
  <si>
    <t>BERSAMA. CV</t>
  </si>
  <si>
    <t>30721/INV/JKC/04/2022</t>
  </si>
  <si>
    <t>0000327/4/08/06/2020</t>
  </si>
  <si>
    <t>KRAMA YUDHA TIGA BERLIAN MOTORS. PT</t>
  </si>
  <si>
    <t>30722/INV/JKN/04/2022</t>
  </si>
  <si>
    <t>0000328/4/01/08/2019</t>
  </si>
  <si>
    <t>30723/INV/JKC/04/2022</t>
  </si>
  <si>
    <t>0000333/4/08/06/2020</t>
  </si>
  <si>
    <t>30724/INV/JKN/04/2022</t>
  </si>
  <si>
    <t>0000363/4/10/04/2021</t>
  </si>
  <si>
    <t>PT. NOVO NORDISK INDONESIA</t>
  </si>
  <si>
    <t>30725/INV/JKS/04/2022</t>
  </si>
  <si>
    <t>0000389/4/10/09/2021</t>
  </si>
  <si>
    <t>KAO INDONESIA. PT</t>
  </si>
  <si>
    <t>30726/INV/JKS/04/2022</t>
  </si>
  <si>
    <t>0000390/4/08/10/2020</t>
  </si>
  <si>
    <t>30727/INV/JKN/04/2022</t>
  </si>
  <si>
    <t>0000406/4/10/12/2021</t>
  </si>
  <si>
    <t>BERLIAN AMAL PERKASA. PT</t>
  </si>
  <si>
    <t>30728/INV/JKS/04/2022</t>
  </si>
  <si>
    <t>0000468/4/08/03/2021</t>
  </si>
  <si>
    <t>PT ARTHA MAS GRAHA ANDALAN</t>
  </si>
  <si>
    <t>30729/INV/JKN/04/2022</t>
  </si>
  <si>
    <t>0000531/4/01/09/2020</t>
  </si>
  <si>
    <t>PT. TIKI JALUR NUGRAHA EKAKURIR</t>
  </si>
  <si>
    <t>30730/INV/JKC/04/2022</t>
  </si>
  <si>
    <t>0000632/4/01/02/2021</t>
  </si>
  <si>
    <t>ANDALAN DUTA EKA NUSANTARA. PT</t>
  </si>
  <si>
    <t>30731/INV/JKC/04/2022</t>
  </si>
  <si>
    <t>0000635/4/01/02/2021</t>
  </si>
  <si>
    <t>30732/INV/JKC/04/2022</t>
  </si>
  <si>
    <t>0000636/4/08/11/2021</t>
  </si>
  <si>
    <t>SANY PERKASA. PT</t>
  </si>
  <si>
    <t>30733/INV/JKN/04/2022</t>
  </si>
  <si>
    <t>0000753/4/01/05/2021</t>
  </si>
  <si>
    <t>PT. ASURANSI MSIG INDONESIA</t>
  </si>
  <si>
    <t>30734/INV/JKC/04/2022</t>
  </si>
  <si>
    <t>0000853/4/01/09/2021</t>
  </si>
  <si>
    <t>30735/INV/JKC/04/2022</t>
  </si>
  <si>
    <t>0000914/4/01/12/2021</t>
  </si>
  <si>
    <t>FUJIFILM INDONESIA. PT</t>
  </si>
  <si>
    <t>30736/INV/JKC/04/2022</t>
  </si>
  <si>
    <t>0000917/4/01/12/2021</t>
  </si>
  <si>
    <t>CHAMPION KURNIA DJAJA TECHNOLOGIES. PT</t>
  </si>
  <si>
    <t>30737/INV/JKC/04/2022</t>
  </si>
  <si>
    <t>0000951/4/01/01/2022</t>
  </si>
  <si>
    <t>BIMA SAKTI UTAMA. PT</t>
  </si>
  <si>
    <t>30738/INV/JKC/04/2022</t>
  </si>
  <si>
    <t>0000009/4/11/01/2022</t>
  </si>
  <si>
    <t>WIJAYA TRANS INDONESIA. PT</t>
  </si>
  <si>
    <t>30739/INV/JMB/04/2022</t>
  </si>
  <si>
    <t>0000083/4/03/10/2021</t>
  </si>
  <si>
    <t>30741/INV/SBY/04/2022</t>
  </si>
  <si>
    <t>0000086/4/04/05/2021</t>
  </si>
  <si>
    <t>30742/INV/BDG/04/2022</t>
  </si>
  <si>
    <t>0000091/4/03/12/2021</t>
  </si>
  <si>
    <t>30743/INV/SBY/04/2022</t>
  </si>
  <si>
    <t>0000092/4/03/12/2021</t>
  </si>
  <si>
    <t>30744/INV/SBY/04/2022</t>
  </si>
  <si>
    <t>0000262/4/08/06/2019</t>
  </si>
  <si>
    <t>30745/INV/JKN/04/2022</t>
  </si>
  <si>
    <t>0000338/4/10/01/2021</t>
  </si>
  <si>
    <t>GREENFIELDS DAIRY INDONESIA. PT</t>
  </si>
  <si>
    <t>30746/INV/JKS/04/2022</t>
  </si>
  <si>
    <t>0000339/4/10/01/2021</t>
  </si>
  <si>
    <t>30747/INV/JKS/04/2022</t>
  </si>
  <si>
    <t>0000370/4/10/06/2021</t>
  </si>
  <si>
    <t>PT. ANUGERAH PRIMA SEJAHTERAH</t>
  </si>
  <si>
    <t>30748/INV/JKS/04/2022</t>
  </si>
  <si>
    <t>0000380/4/10/07/2021</t>
  </si>
  <si>
    <t>TUNGGAL IDAMAN ABDI. PT</t>
  </si>
  <si>
    <t>30749/INV/JKS/04/2022</t>
  </si>
  <si>
    <t>0000395/4/10/10/2021</t>
  </si>
  <si>
    <t>AMANAH PRIMA INDONESIA. PT</t>
  </si>
  <si>
    <t>30750/INV/JKS/04/2022</t>
  </si>
  <si>
    <t>0000396/4/10/10/2021</t>
  </si>
  <si>
    <t>30751/INV/JKS/04/2022</t>
  </si>
  <si>
    <t>0000417/4/10/03/2022</t>
  </si>
  <si>
    <t>INFOMEDIA NUSANTARA. PT</t>
  </si>
  <si>
    <t>30752/INV/JKS/04/2022</t>
  </si>
  <si>
    <t>0000452/4/01/03/2020</t>
  </si>
  <si>
    <t>30753/INV/JKC/04/2022</t>
  </si>
  <si>
    <t>0000455/4/01/03/2020</t>
  </si>
  <si>
    <t>30754/INV/JKC/04/2022</t>
  </si>
  <si>
    <t>0000525/4/01/08/2020</t>
  </si>
  <si>
    <t>TRITUNGGAL SUKSES SEJATI. PT</t>
  </si>
  <si>
    <t>30755/INV/JKC/04/2022</t>
  </si>
  <si>
    <t>0000540/4/08/06/2021</t>
  </si>
  <si>
    <t>PT. KRAMA YUDHA RATU MOTOR</t>
  </si>
  <si>
    <t>30756/INV/JKN/04/2022</t>
  </si>
  <si>
    <t>0000542/4/08/06/2021</t>
  </si>
  <si>
    <t>AUTO PRIMA RENTALINDO. PT</t>
  </si>
  <si>
    <t>30757/INV/JKN/04/2022</t>
  </si>
  <si>
    <t>0000617/4/08/10/2021</t>
  </si>
  <si>
    <t>30758/INV/JKN/04/2022</t>
  </si>
  <si>
    <t>0000869/4/01/10/2021</t>
  </si>
  <si>
    <t>30759/INV/JKC/04/2022</t>
  </si>
  <si>
    <t>0000944/4/01/01/2022</t>
  </si>
  <si>
    <t>30761/INV/JKC/04/2022</t>
  </si>
  <si>
    <t>0000010/4/11/01/2022</t>
  </si>
  <si>
    <t>30740/INV/JMB/04/2022</t>
  </si>
  <si>
    <t>0000001/4/26/11/2016</t>
  </si>
  <si>
    <t>PT. WIRA LOGITAMA SAKSAMA</t>
  </si>
  <si>
    <t>30762/INV/MLG/04/2022</t>
  </si>
  <si>
    <t>0000032/4/03/12/2020</t>
  </si>
  <si>
    <t>30763/INV/SBY/04/2022</t>
  </si>
  <si>
    <t>0000062/4/04/10/2020</t>
  </si>
  <si>
    <t>MANDIRI INSAN USAHA. PT</t>
  </si>
  <si>
    <t>30764/INV/BDG/04/2022</t>
  </si>
  <si>
    <t>0000098/4/04/07/2021</t>
  </si>
  <si>
    <t>PEJAGAN PEMALANG TOL ROAD. PT</t>
  </si>
  <si>
    <t>30765/INV/BDG/04/2022</t>
  </si>
  <si>
    <t>0000192/4/10/04/2018</t>
  </si>
  <si>
    <t>ANUGERAH PRIMA SEJAHTERAH. PT</t>
  </si>
  <si>
    <t>30766/INV/JKS/04/2022</t>
  </si>
  <si>
    <t>0000193/4/10/04/2018</t>
  </si>
  <si>
    <t>30767/INV/JKS/04/2022</t>
  </si>
  <si>
    <t>0000281/4/08/09/2019</t>
  </si>
  <si>
    <t>PT. Mitsubishi Krama Yudha Motors and Manufacturing</t>
  </si>
  <si>
    <t>30768/INV/JKN/04/2022</t>
  </si>
  <si>
    <t>0000330/4/10/12/2020</t>
  </si>
  <si>
    <t>SUMBER PRIMA ANUGRAH ABADI. PT</t>
  </si>
  <si>
    <t>30769/INV/JKS/04/2022</t>
  </si>
  <si>
    <t>0000331/4/10/12/2020</t>
  </si>
  <si>
    <t>30770/INV/JKS/04/2022</t>
  </si>
  <si>
    <t>0000334/4/10/12/2020</t>
  </si>
  <si>
    <t xml:space="preserve">ALSOK BASS INDONESIA SECURITY SERVICES. PT </t>
  </si>
  <si>
    <t>30771/INV/JKS/04/2022</t>
  </si>
  <si>
    <t>0000361/4/10/04/2021</t>
  </si>
  <si>
    <t>30772/INV/JKS/04/2022</t>
  </si>
  <si>
    <t>0000365/4/10/05/2021</t>
  </si>
  <si>
    <t>30773/INV/JKS/04/2022</t>
  </si>
  <si>
    <t>0000376/4/10/07/2021</t>
  </si>
  <si>
    <t>30774/INV/JKS/04/2022</t>
  </si>
  <si>
    <t>0000387/4/10/09/2021</t>
  </si>
  <si>
    <t>30775/INV/JKS/04/2022</t>
  </si>
  <si>
    <t>0000391/4/01/12/2019</t>
  </si>
  <si>
    <t>SANWA SEIKI INDONESIA. PT</t>
  </si>
  <si>
    <t>30776/INV/JKC/04/2022</t>
  </si>
  <si>
    <t>0000397/4/10/10/2021</t>
  </si>
  <si>
    <t>30777/INV/JKS/04/2022</t>
  </si>
  <si>
    <t>0000398/4/10/11/2021</t>
  </si>
  <si>
    <t>30778/INV/JKS/04/2022</t>
  </si>
  <si>
    <t>0000404/4/10/12/2021</t>
  </si>
  <si>
    <t>30779/INV/JKS/04/2022</t>
  </si>
  <si>
    <t>0000413/4/01/12/2019</t>
  </si>
  <si>
    <t>SIEGWERK INDONESIA. PT</t>
  </si>
  <si>
    <t>30780/INV/JKC/04/2022</t>
  </si>
  <si>
    <t>0000499/4/01/07/2020</t>
  </si>
  <si>
    <t>30781/INV/JKC/04/2022</t>
  </si>
  <si>
    <t>0000504/4/08/05/2021</t>
  </si>
  <si>
    <t>30782/INV/JKN/04/2022</t>
  </si>
  <si>
    <t>0000526/4/08/04/2021</t>
  </si>
  <si>
    <t>30783/INV/JKN/04/2022</t>
  </si>
  <si>
    <t>0000549/4/08/07/2021</t>
  </si>
  <si>
    <t>30784/INV/JKN/04/2022</t>
  </si>
  <si>
    <t>0000582/4/01/12/2020</t>
  </si>
  <si>
    <t>PT. BERKAT ALAM CEMERLANG</t>
  </si>
  <si>
    <t>30785/INV/JKC/04/2022</t>
  </si>
  <si>
    <t>0000590/4/01/12/2020</t>
  </si>
  <si>
    <t>KURABO MANUNGGAL TEXTILE INDUSTRIES. PT</t>
  </si>
  <si>
    <t>30786/INV/JKC/04/2022</t>
  </si>
  <si>
    <t>0000605/4/08/11/2021</t>
  </si>
  <si>
    <t>30787/INV/JKN/04/2022</t>
  </si>
  <si>
    <t>0000619/4/01/01/2021</t>
  </si>
  <si>
    <t>ASURANSI RAKSA PRATIKARA. PT</t>
  </si>
  <si>
    <t>30788/INV/JKC/04/2022</t>
  </si>
  <si>
    <t>0000620/4/08/01/2022</t>
  </si>
  <si>
    <t>30789/INV/JKN/04/2022</t>
  </si>
  <si>
    <t>0000662/4/01/03/2021</t>
  </si>
  <si>
    <t>GUNNEBO INDONESIA DISTRIBUTION. PT</t>
  </si>
  <si>
    <t>30790/INV/JKC/04/2022</t>
  </si>
  <si>
    <t>0000745/4/01/05/2021</t>
  </si>
  <si>
    <t>30791/INV/JKC/04/2022</t>
  </si>
  <si>
    <t>0000891/4/01/11/2021</t>
  </si>
  <si>
    <t>MITSUBISHI ELECTRIC INDONESIA. PT</t>
  </si>
  <si>
    <t>30792/INV/JKC/04/2022</t>
  </si>
  <si>
    <t>0000002/4/26/11/2016</t>
  </si>
  <si>
    <t>30793/INV/MLG/04/2022</t>
  </si>
  <si>
    <t>0000015/4/06/05/2020</t>
  </si>
  <si>
    <t>30794/INV/SMG/04/2022</t>
  </si>
  <si>
    <t>0000016/4/06/05/2020</t>
  </si>
  <si>
    <t>30795/INV/SMG/04/2022</t>
  </si>
  <si>
    <t>0000017/4/06/05/2020</t>
  </si>
  <si>
    <t>30796/INV/SMG/04/2022</t>
  </si>
  <si>
    <t>0000064/4/04/10/2020</t>
  </si>
  <si>
    <t>30797/INV/BDG/04/2022</t>
  </si>
  <si>
    <t>0000065/4/04/10/2020</t>
  </si>
  <si>
    <t>30798/INV/BDG/04/2022</t>
  </si>
  <si>
    <t>0000129/4/04/03/2022</t>
  </si>
  <si>
    <t>SUCOR SEKURITAS. PT</t>
  </si>
  <si>
    <t>30799/INV/BDG/04/2022</t>
  </si>
  <si>
    <t>0000349/4/08/07/2020</t>
  </si>
  <si>
    <t>30800/INV/JKN/04/2022</t>
  </si>
  <si>
    <t>0000362/4/10/04/2021</t>
  </si>
  <si>
    <t>30801/INV/JKS/04/2022</t>
  </si>
  <si>
    <t>0000366/4/08/07/2020</t>
  </si>
  <si>
    <t>30802/INV/JKN/04/2022</t>
  </si>
  <si>
    <t>0000388/4/10/09/2021</t>
  </si>
  <si>
    <t>30803/INV/JKS/04/2022</t>
  </si>
  <si>
    <t>0000430/4/08/12/2020</t>
  </si>
  <si>
    <t>30804/INV/JKN/04/2022</t>
  </si>
  <si>
    <t>0000502/4/08/05/2021</t>
  </si>
  <si>
    <t>MUSTIKA PRIMA BERLIAN. PT</t>
  </si>
  <si>
    <t>30805/INV/JKN/04/2022</t>
  </si>
  <si>
    <t>0000538/4/08/06/2021</t>
  </si>
  <si>
    <t>ETHICA INDUSTRI FARMASI. PT</t>
  </si>
  <si>
    <t>30806/INV/JKN/04/2022</t>
  </si>
  <si>
    <t>0000572/4/01/12/2020</t>
  </si>
  <si>
    <t>30807/INV/JKC/04/2022</t>
  </si>
  <si>
    <t>0000829/4/01/08/2021</t>
  </si>
  <si>
    <t>30809/INV/JKC/04/2022</t>
  </si>
  <si>
    <t>0000863/4/01/09/2021</t>
  </si>
  <si>
    <t>HARPA SEKAWAN. PT</t>
  </si>
  <si>
    <t>30810/INV/JKC/04/2022</t>
  </si>
  <si>
    <t>0000015/4/17/11/2016</t>
  </si>
  <si>
    <t>30711/INV/MKS/04/2022</t>
  </si>
  <si>
    <t>0000014/4/17/11/2016</t>
  </si>
  <si>
    <t>30712/INV/MKS/04/2022</t>
  </si>
  <si>
    <t>0000634/4/08/03/2022</t>
  </si>
  <si>
    <t>30808/INV/JKN/04/2022</t>
  </si>
  <si>
    <t>TIKI JALUR NUGRAHA EKAKURIR. PT</t>
  </si>
  <si>
    <t>BERLIAN SISTEM INFORMASI. PT</t>
  </si>
  <si>
    <t>MITSUBISHI MOTORS KRAMA YUDHA INDONESIA. PT</t>
  </si>
  <si>
    <t>SUKSES MANTAP SEJAHTERA. PT</t>
  </si>
  <si>
    <t>MITSUBISHI MOTORS KRAMA YUDHA SALES INDONESIA. PT</t>
  </si>
  <si>
    <t>IIJ GLOBAL SOLUTIONS INDONESIA. PT</t>
  </si>
  <si>
    <t>BAHANA PRESTASI. PT</t>
  </si>
  <si>
    <t>PT. ASURANSI TOKIO MARINE INDONESIA</t>
  </si>
  <si>
    <t>NEBRASKA PRATAMA. PT</t>
  </si>
  <si>
    <t>DKSH INDONESIA. PT</t>
  </si>
  <si>
    <t>0000106/4/03/01/2022</t>
  </si>
  <si>
    <t>SUN PAPER SOURCE. PT</t>
  </si>
  <si>
    <t>30811/INV/SBY/04/2022</t>
  </si>
  <si>
    <t>0000107/4/03/01/2022</t>
  </si>
  <si>
    <t>30812/INV/SBY/04/2022</t>
  </si>
  <si>
    <t>0000108/4/03/01/2022</t>
  </si>
  <si>
    <t>30813/INV/SBY/04/2022</t>
  </si>
  <si>
    <t>0000109/4/03/01/2022</t>
  </si>
  <si>
    <t>30814/INV/SBY/04/2022</t>
  </si>
  <si>
    <t>0000110/4/03/01/2022</t>
  </si>
  <si>
    <t>30815/INV/SBY/04/2022</t>
  </si>
  <si>
    <t>0000111/4/03/01/2022</t>
  </si>
  <si>
    <t>30816/INV/SBY/04/2022</t>
  </si>
  <si>
    <t>0000195/4/10/07/2018</t>
  </si>
  <si>
    <t>30817/INV/JKS/04/2022</t>
  </si>
  <si>
    <t>0000197/4/10/07/2018</t>
  </si>
  <si>
    <t>30818/INV/JKS/04/2022</t>
  </si>
  <si>
    <t>0000290/4/08/01/2020</t>
  </si>
  <si>
    <t>TOYAMILINDO. PT</t>
  </si>
  <si>
    <t>30819/INV/JKN/04/2022</t>
  </si>
  <si>
    <t>0000341/4/08/06/2020</t>
  </si>
  <si>
    <t>DAYA KOBELCO CONSTRUCTION MACHINERY INDONESIA. PT</t>
  </si>
  <si>
    <t>30820/INV/JKN/04/2022</t>
  </si>
  <si>
    <t>0000342/4/08/06/2020</t>
  </si>
  <si>
    <t>30821/INV/JKN/04/2022</t>
  </si>
  <si>
    <t>0000351/4/08/07/2020</t>
  </si>
  <si>
    <t>30822/INV/JKN/04/2022</t>
  </si>
  <si>
    <t>0000353/4/08/07/2020</t>
  </si>
  <si>
    <t>30823/INV/JKN/04/2022</t>
  </si>
  <si>
    <t>0000354/4/10/02/2021</t>
  </si>
  <si>
    <t>30824/INV/JKS/04/2022</t>
  </si>
  <si>
    <t>0000364/4/10/05/2021</t>
  </si>
  <si>
    <t>30825/INV/JKS/04/2022</t>
  </si>
  <si>
    <t>0000405/4/10/01/2022</t>
  </si>
  <si>
    <t>DEJAVU EXPRESS. PT</t>
  </si>
  <si>
    <t>30826/INV/JKS/04/2022</t>
  </si>
  <si>
    <t>0000411/4/10/01/2022</t>
  </si>
  <si>
    <t>30827/INV/JKS/04/2022</t>
  </si>
  <si>
    <t>0000431/4/08/12/2020</t>
  </si>
  <si>
    <t>30828/INV/JKN/04/2022</t>
  </si>
  <si>
    <t>0000432/4/08/12/2020</t>
  </si>
  <si>
    <t>30829/INV/JKN/04/2022</t>
  </si>
  <si>
    <t>0000433/4/08/12/2020</t>
  </si>
  <si>
    <t>30830/INV/JKN/04/2022</t>
  </si>
  <si>
    <t>0000434/4/08/12/2020</t>
  </si>
  <si>
    <t>30831/INV/JKN/04/2022</t>
  </si>
  <si>
    <t>0000460/4/08/02/2021</t>
  </si>
  <si>
    <t>30832/INV/JKN/04/2022</t>
  </si>
  <si>
    <t>0000480/4/01/07/2020</t>
  </si>
  <si>
    <t>30833/INV/JKC/04/2022</t>
  </si>
  <si>
    <t>0000496/4/08/04/2021</t>
  </si>
  <si>
    <t>30834/INV/JKN/04/2022</t>
  </si>
  <si>
    <t>0000504/4/01/08/2020</t>
  </si>
  <si>
    <t>30835/INV/JKC/04/2022</t>
  </si>
  <si>
    <t>0000509/4/08/06/2021</t>
  </si>
  <si>
    <t>30836/INV/JKN/04/2022</t>
  </si>
  <si>
    <t>0000510/4/08/06/2021</t>
  </si>
  <si>
    <t>30837/INV/JKN/04/2022</t>
  </si>
  <si>
    <t>0000511/4/08/06/2021</t>
  </si>
  <si>
    <t>30838/INV/JKN/04/2022</t>
  </si>
  <si>
    <t>0000584/4/08/10/2021</t>
  </si>
  <si>
    <t>30839/INV/JKN/04/2022</t>
  </si>
  <si>
    <t>0000663/4/01/03/2021</t>
  </si>
  <si>
    <t>30840/INV/JKC/04/2022</t>
  </si>
  <si>
    <t>0000733/4/01/04/2021</t>
  </si>
  <si>
    <t>ACWA POWER INDONESIA. PT</t>
  </si>
  <si>
    <t>30841/INV/JKC/04/2022</t>
  </si>
  <si>
    <t>0000799/4/01/06/2021</t>
  </si>
  <si>
    <t>ALAM SAMPURNA MAKMUR. PT</t>
  </si>
  <si>
    <t>30842/INV/JKC/04/2022</t>
  </si>
  <si>
    <t>0000826/4/01/08/2021</t>
  </si>
  <si>
    <t>TRIJAYA UNION. PT</t>
  </si>
  <si>
    <t>30843/INV/JKC/04/2022</t>
  </si>
  <si>
    <t>0000885/4/01/11/2021</t>
  </si>
  <si>
    <t>30844/INV/JKC/04/2022</t>
  </si>
  <si>
    <t>0000965/4/01/02/2022</t>
  </si>
  <si>
    <t>30845/INV/JKC/04/2022</t>
  </si>
  <si>
    <t>0000343/4/08/06/2020</t>
  </si>
  <si>
    <t>30857/INV/JKN/04/2022</t>
  </si>
  <si>
    <t>0000344/4/08/06/2020</t>
  </si>
  <si>
    <t>30858/INV/JKN/04/2022</t>
  </si>
  <si>
    <t>0000346/4/08/07/2020</t>
  </si>
  <si>
    <t>30859/INV/JKN/04/2022</t>
  </si>
  <si>
    <t>0000348/4/08/07/2020</t>
  </si>
  <si>
    <t>30860/INV/JKN/04/2022</t>
  </si>
  <si>
    <t>0000349/4/10/01/2021</t>
  </si>
  <si>
    <t>30861/INV/JKS/04/2022</t>
  </si>
  <si>
    <t>0000354/4/08/07/2020</t>
  </si>
  <si>
    <t>30862/INV/JKN/04/2022</t>
  </si>
  <si>
    <t>0000374/4/08/08/2020</t>
  </si>
  <si>
    <t>30863/INV/JKN/04/2022</t>
  </si>
  <si>
    <t>0000446/4/01/02/2020</t>
  </si>
  <si>
    <t>30864/INV/JKC/04/2022</t>
  </si>
  <si>
    <t>0000447/4/08/01/2021</t>
  </si>
  <si>
    <t>PRIMA TRANS LOGISTIK. PT</t>
  </si>
  <si>
    <t>30865/INV/JKN/04/2022</t>
  </si>
  <si>
    <t>0000474/4/08/03/2021</t>
  </si>
  <si>
    <t>30866/INV/JKN/04/2022</t>
  </si>
  <si>
    <t>0000475/4/08/03/2021</t>
  </si>
  <si>
    <t>30867/INV/JKN/04/2022</t>
  </si>
  <si>
    <t>0000558/4/08/08/2021</t>
  </si>
  <si>
    <t>30868/INV/JKN/04/2022</t>
  </si>
  <si>
    <t>0000575/4/01/12/2020</t>
  </si>
  <si>
    <t>30869/INV/JKC/04/2022</t>
  </si>
  <si>
    <t>0000590/4/08/11/2021</t>
  </si>
  <si>
    <t>30870/INV/JKN/04/2022</t>
  </si>
  <si>
    <t>0000591/4/08/11/2021</t>
  </si>
  <si>
    <t>30871/INV/JKN/04/2022</t>
  </si>
  <si>
    <t>0000610/4/01/01/2021</t>
  </si>
  <si>
    <t>30872/INV/JKC/04/2022</t>
  </si>
  <si>
    <t>0000644/4/01/02/2021</t>
  </si>
  <si>
    <t>30874/INV/JKC/04/2022</t>
  </si>
  <si>
    <t>0000718/4/01/04/2021</t>
  </si>
  <si>
    <t>AUTORENT LANCAR SEJAHTERA. PT</t>
  </si>
  <si>
    <t>30875/INV/JKC/04/2022</t>
  </si>
  <si>
    <t>0000719/4/01/04/2021</t>
  </si>
  <si>
    <t>30876/INV/JKC/04/2022</t>
  </si>
  <si>
    <t>0000773/4/01/06/2021</t>
  </si>
  <si>
    <t>CKD MANUFACTURING INDONESIA. PT</t>
  </si>
  <si>
    <t>30877/INV/JKC/04/2022</t>
  </si>
  <si>
    <t>0000908/4/01/12/2021</t>
  </si>
  <si>
    <t>NTT INDONESIA. PT</t>
  </si>
  <si>
    <t>30878/INV/JKC/04/2022</t>
  </si>
  <si>
    <t>0000037/4/03/04/2021</t>
  </si>
  <si>
    <t>30846/INV/SBY/04/2022</t>
  </si>
  <si>
    <t>0000042/4/03/05/2021</t>
  </si>
  <si>
    <t>30847/INV/SBY/04/2022</t>
  </si>
  <si>
    <t>0000078/4/03/10/2021</t>
  </si>
  <si>
    <t>30848/INV/SBY/04/2022</t>
  </si>
  <si>
    <t>0000079/4/03/10/2021</t>
  </si>
  <si>
    <t>30849/INV/SBY/04/2022</t>
  </si>
  <si>
    <t>0000080/4/03/10/2021</t>
  </si>
  <si>
    <t>30850/INV/SBY/04/2022</t>
  </si>
  <si>
    <t>0000089/4/03/11/2021</t>
  </si>
  <si>
    <t>DHARMA EKATAMA SEMESTA. PT</t>
  </si>
  <si>
    <t>30851/INV/SBY/04/2022</t>
  </si>
  <si>
    <t>0000099/4/03/12/2021</t>
  </si>
  <si>
    <t>30852/INV/SBY/04/2022</t>
  </si>
  <si>
    <t>0000102/4/03/12/2021</t>
  </si>
  <si>
    <t>30853/INV/SBY/04/2022</t>
  </si>
  <si>
    <t>0000289/4/08/11/2019</t>
  </si>
  <si>
    <t>30854/INV/JKN/04/2022</t>
  </si>
  <si>
    <t>0000302/4/10/12/2019</t>
  </si>
  <si>
    <t>30855/INV/JKS/04/2022</t>
  </si>
  <si>
    <t>0000319/4/01/07/2019</t>
  </si>
  <si>
    <t>30856/INV/JKC/04/2022</t>
  </si>
  <si>
    <t>0000628/4/08/02/2022</t>
  </si>
  <si>
    <t>30873/INV/JKN/04/2022</t>
  </si>
  <si>
    <t>SELATANINDO BATAM MANDIRI, PT.</t>
  </si>
  <si>
    <t>BERSAMA, CV</t>
  </si>
  <si>
    <t>BERLIAN AMAL PERKASA, PT</t>
  </si>
  <si>
    <t>ARTHA MAS GRAHA ANDALAN, PT</t>
  </si>
  <si>
    <t>TIKI JALUR NUGRAHA EKAKURIR</t>
  </si>
  <si>
    <t>SANY PERKASA, PT</t>
  </si>
  <si>
    <t>ASURANSI MSIG INDONESIA</t>
  </si>
  <si>
    <t>BIMA SAKTI UTAMA, PT</t>
  </si>
  <si>
    <t>WIRA LOGITAMA SAKSAMA, PT</t>
  </si>
  <si>
    <t>ANUGERAH PRIMA SEJAHTERAH, PT.</t>
  </si>
  <si>
    <t>MITSUBISHI KRAMA YUDHA MOTORS AND MANUFACTURING</t>
  </si>
  <si>
    <t>SUMBER PRIMA ANUGRAH ABADI, PT.</t>
  </si>
  <si>
    <t>ALSOK BASS INDONESIA SECURITY SERVICES. PT</t>
  </si>
  <si>
    <t>BERKAT ALAM CEMERLANG</t>
  </si>
  <si>
    <t>TOYAMILINDO, PT</t>
  </si>
  <si>
    <t>TRIJAYA UNION, PT.</t>
  </si>
  <si>
    <t>MITSUBISHI MOTORS KRAMA YUDHA INDONESIA, PT..</t>
  </si>
  <si>
    <t>AUTORENT LANCAR SEJAHTERA, PT</t>
  </si>
  <si>
    <t>NTT INDONESIA, 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</si>
</sst>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6" xfId="0" applyFont="1" applyBorder="1" applyAlignment="1">
      <alignment vertical="center" wrapText="1"/>
    </xf>
    <xf numFmtId="15" fontId="5" fillId="0" borderId="6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474150810187" createdVersion="6" refreshedVersion="6" minRefreshableVersion="3" recordCount="225" xr:uid="{83801747-EA46-426F-92B7-FA4DEBD87CD2}">
  <cacheSource type="worksheet">
    <worksheetSource ref="A2:F227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02T00:00:00" maxDate="2022-03-10T00:00:00"/>
    </cacheField>
    <cacheField name="DUE_DATE" numFmtId="164">
      <sharedItems containsSemiMixedTypes="0" containsNonDate="0" containsDate="1" containsString="0" minDate="2022-04-01T00:00:00" maxDate="2022-04-09T00:00:00" count="8"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</sharedItems>
    </cacheField>
    <cacheField name="TOP_DATE" numFmtId="164">
      <sharedItems containsSemiMixedTypes="0" containsNonDate="0" containsDate="1" containsString="0" minDate="2022-04-05T00:00:00" maxDate="2022-07-07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474154745367" createdVersion="6" refreshedVersion="6" minRefreshableVersion="3" recordCount="281" xr:uid="{0E80748E-44BC-433E-97E7-E9D0B596EBBB}">
  <cacheSource type="worksheet">
    <worksheetSource ref="A2:E283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0">
      <sharedItems containsNonDate="0" containsDate="1" containsString="0" containsBlank="1" minDate="2022-04-15T00:00:00" maxDate="2022-07-07T00:00:00"/>
    </cacheField>
    <cacheField name="DUE_DATE" numFmtId="15">
      <sharedItems containsSemiMixedTypes="0" containsNonDate="0" containsDate="1" containsString="0" minDate="2022-04-01T00:00:00" maxDate="2022-04-09T00:00:00" count="8">
        <d v="2022-04-05T00:00:00"/>
        <d v="2022-04-06T00:00:00"/>
        <d v="2022-04-01T00:00:00"/>
        <d v="2022-04-02T00:00:00"/>
        <d v="2022-04-03T00:00:00"/>
        <d v="2022-04-04T00:00:00"/>
        <d v="2022-04-07T00:00:00"/>
        <d v="2022-04-08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s v="0000054/4/03/07/2021"/>
    <s v="RACHMATUTAMA KARGOINDO. PT"/>
    <d v="2022-03-02T00:00:00"/>
    <x v="0"/>
    <d v="2022-05-30T00:00:00"/>
    <s v="30713/INV/SBY/04/2022"/>
  </r>
  <r>
    <s v="0000058/4/04/11/2018"/>
    <s v="PT. SELATANINDO BATAM MANDIRI"/>
    <d v="2022-03-02T00:00:00"/>
    <x v="0"/>
    <d v="2022-04-15T00:00:00"/>
    <s v="30714/INV/BDG/04/2022"/>
  </r>
  <r>
    <s v="0000067/4/03/09/2021"/>
    <s v="BORWITA CITRA PRIMA. PT"/>
    <d v="2022-03-02T00:00:00"/>
    <x v="0"/>
    <d v="2022-05-01T00:00:00"/>
    <s v="30715/INV/SBY/04/2022"/>
  </r>
  <r>
    <s v="0000077/4/03/10/2021"/>
    <s v="MATAHARI SAKTI. PT"/>
    <d v="2022-03-02T00:00:00"/>
    <x v="0"/>
    <d v="2022-05-15T00:00:00"/>
    <s v="30716/INV/SBY/04/2022"/>
  </r>
  <r>
    <s v="0000090/4/03/11/2021"/>
    <s v="TUMBAKMAS NIAGASAKTI. PT"/>
    <d v="2022-03-02T00:00:00"/>
    <x v="0"/>
    <d v="2022-05-15T00:00:00"/>
    <s v="30717/INV/SBY/04/2022"/>
  </r>
  <r>
    <s v="0000119/4/03/03/2022"/>
    <s v="KARYA NIAGA ABADI. PT"/>
    <d v="2022-03-02T00:00:00"/>
    <x v="0"/>
    <d v="2022-05-16T00:00:00"/>
    <s v="30718/INV/SBY/04/2022"/>
  </r>
  <r>
    <s v="0000121/4/03/03/2022"/>
    <s v="KARYA NIAGA ABADI. PT"/>
    <d v="2022-03-02T00:00:00"/>
    <x v="0"/>
    <d v="2022-05-16T00:00:00"/>
    <s v="30719/INV/SBY/04/2022"/>
  </r>
  <r>
    <s v="0000303/4/08/03/2020"/>
    <s v="VALVOLINE LUBRICANTS AND CHEMICALS INDONESIA. PT"/>
    <d v="2022-03-02T00:00:00"/>
    <x v="0"/>
    <d v="2022-05-15T00:00:00"/>
    <s v="30720/INV/JKN/04/2022"/>
  </r>
  <r>
    <s v="0000312/4/01/07/2019"/>
    <s v="BERSAMA. CV"/>
    <d v="2022-03-02T00:00:00"/>
    <x v="0"/>
    <d v="2022-04-15T00:00:00"/>
    <s v="30721/INV/JKC/04/2022"/>
  </r>
  <r>
    <s v="0000327/4/08/06/2020"/>
    <s v="KRAMA YUDHA TIGA BERLIAN MOTORS. PT"/>
    <d v="2022-03-02T00:00:00"/>
    <x v="0"/>
    <d v="2022-05-30T00:00:00"/>
    <s v="30722/INV/JKN/04/2022"/>
  </r>
  <r>
    <s v="0000328/4/01/08/2019"/>
    <s v="PT. SIRKULASI KOMPAS GRAMEDIA"/>
    <d v="2022-03-02T00:00:00"/>
    <x v="0"/>
    <d v="2022-05-30T00:00:00"/>
    <s v="30723/INV/JKC/04/2022"/>
  </r>
  <r>
    <s v="0000333/4/08/06/2020"/>
    <s v="VALVOLINE LUBRICANTS AND CHEMICALS INDONESIA. PT"/>
    <d v="2022-03-02T00:00:00"/>
    <x v="0"/>
    <d v="2022-05-16T00:00:00"/>
    <s v="30724/INV/JKN/04/2022"/>
  </r>
  <r>
    <s v="0000363/4/10/04/2021"/>
    <s v="PT. NOVO NORDISK INDONESIA"/>
    <d v="2022-03-02T00:00:00"/>
    <x v="0"/>
    <d v="2022-05-31T00:00:00"/>
    <s v="30725/INV/JKS/04/2022"/>
  </r>
  <r>
    <s v="0000389/4/10/09/2021"/>
    <s v="KAO INDONESIA. PT"/>
    <d v="2022-03-02T00:00:00"/>
    <x v="0"/>
    <d v="2022-05-15T00:00:00"/>
    <s v="30726/INV/JKS/04/2022"/>
  </r>
  <r>
    <s v="0000390/4/08/10/2020"/>
    <s v="VALVOLINE LUBRICANTS AND CHEMICALS INDONESIA. PT"/>
    <d v="2022-03-02T00:00:00"/>
    <x v="0"/>
    <d v="2022-05-15T00:00:00"/>
    <s v="30727/INV/JKN/04/2022"/>
  </r>
  <r>
    <s v="0000406/4/10/12/2021"/>
    <s v="BERLIAN AMAL PERKASA. PT"/>
    <d v="2022-03-02T00:00:00"/>
    <x v="0"/>
    <d v="2022-05-03T00:00:00"/>
    <s v="30728/INV/JKS/04/2022"/>
  </r>
  <r>
    <s v="0000468/4/08/03/2021"/>
    <s v="PT ARTHA MAS GRAHA ANDALAN"/>
    <d v="2022-03-02T00:00:00"/>
    <x v="0"/>
    <d v="2022-04-30T00:00:00"/>
    <s v="30729/INV/JKN/04/2022"/>
  </r>
  <r>
    <s v="0000531/4/01/09/2020"/>
    <s v="PT. TIKI JALUR NUGRAHA EKAKURIR"/>
    <d v="2022-03-02T00:00:00"/>
    <x v="0"/>
    <d v="2022-05-15T00:00:00"/>
    <s v="30730/INV/JKC/04/2022"/>
  </r>
  <r>
    <s v="0000632/4/01/02/2021"/>
    <s v="ANDALAN DUTA EKA NUSANTARA. PT"/>
    <d v="2022-03-02T00:00:00"/>
    <x v="0"/>
    <d v="2022-06-30T00:00:00"/>
    <s v="30731/INV/JKC/04/2022"/>
  </r>
  <r>
    <s v="0000635/4/01/02/2021"/>
    <s v="CKD TRADING INDONESIA. PT"/>
    <d v="2022-03-02T00:00:00"/>
    <x v="0"/>
    <d v="2022-05-01T00:00:00"/>
    <s v="30732/INV/JKC/04/2022"/>
  </r>
  <r>
    <s v="0000636/4/08/11/2021"/>
    <s v="SANY PERKASA. PT"/>
    <d v="2022-03-02T00:00:00"/>
    <x v="0"/>
    <d v="2022-05-01T00:00:00"/>
    <s v="30733/INV/JKN/04/2022"/>
  </r>
  <r>
    <s v="0000753/4/01/05/2021"/>
    <s v="PT. ASURANSI MSIG INDONESIA"/>
    <d v="2022-03-02T00:00:00"/>
    <x v="0"/>
    <d v="2022-04-30T00:00:00"/>
    <s v="30734/INV/JKC/04/2022"/>
  </r>
  <r>
    <s v="0000853/4/01/09/2021"/>
    <s v="VALVOLINE LUBRICANTS AND CHEMICALS INDONESIA. PT"/>
    <d v="2022-03-02T00:00:00"/>
    <x v="0"/>
    <d v="2022-05-16T00:00:00"/>
    <s v="30735/INV/JKC/04/2022"/>
  </r>
  <r>
    <s v="0000914/4/01/12/2021"/>
    <s v="FUJIFILM INDONESIA. PT"/>
    <d v="2022-03-02T00:00:00"/>
    <x v="0"/>
    <d v="2022-06-02T00:00:00"/>
    <s v="30736/INV/JKC/04/2022"/>
  </r>
  <r>
    <s v="0000917/4/01/12/2021"/>
    <s v="CHAMPION KURNIA DJAJA TECHNOLOGIES. PT"/>
    <d v="2022-03-02T00:00:00"/>
    <x v="0"/>
    <d v="2022-07-02T00:00:00"/>
    <s v="30737/INV/JKC/04/2022"/>
  </r>
  <r>
    <s v="0000951/4/01/01/2022"/>
    <s v="BIMA SAKTI UTAMA. PT"/>
    <d v="2022-03-02T00:00:00"/>
    <x v="0"/>
    <d v="2022-05-30T00:00:00"/>
    <s v="30738/INV/JKC/04/2022"/>
  </r>
  <r>
    <s v="0000009/4/11/01/2022"/>
    <s v="WIJAYA TRANS INDONESIA. PT"/>
    <d v="2022-03-03T00:00:00"/>
    <x v="1"/>
    <d v="2022-05-02T00:00:00"/>
    <s v="30739/INV/JMB/04/2022"/>
  </r>
  <r>
    <s v="0000083/4/03/10/2021"/>
    <s v="MATAHARI SAKTI. PT"/>
    <d v="2022-03-03T00:00:00"/>
    <x v="1"/>
    <d v="2022-05-16T00:00:00"/>
    <s v="30741/INV/SBY/04/2022"/>
  </r>
  <r>
    <s v="0000086/4/04/05/2021"/>
    <s v="TUMBAKMAS NIAGASAKTI. PT"/>
    <d v="2022-03-03T00:00:00"/>
    <x v="1"/>
    <d v="2022-05-16T00:00:00"/>
    <s v="30742/INV/BDG/04/2022"/>
  </r>
  <r>
    <s v="0000091/4/03/12/2021"/>
    <s v="SUPER ELEKTRONIK MANDIRI. PT"/>
    <d v="2022-03-03T00:00:00"/>
    <x v="1"/>
    <d v="2022-05-01T00:00:00"/>
    <s v="30743/INV/SBY/04/2022"/>
  </r>
  <r>
    <s v="0000092/4/03/12/2021"/>
    <s v="SUPER ELEKTRONIK MANDIRI. PT"/>
    <d v="2022-03-03T00:00:00"/>
    <x v="1"/>
    <d v="2022-05-01T00:00:00"/>
    <s v="30744/INV/SBY/04/2022"/>
  </r>
  <r>
    <s v="0000262/4/08/06/2019"/>
    <s v="KRAMA YUDHA TIGA BERLIAN MOTORS. PT"/>
    <d v="2022-03-03T00:00:00"/>
    <x v="1"/>
    <d v="2022-06-01T00:00:00"/>
    <s v="30745/INV/JKN/04/2022"/>
  </r>
  <r>
    <s v="0000338/4/10/01/2021"/>
    <s v="GREENFIELDS DAIRY INDONESIA. PT"/>
    <d v="2022-03-03T00:00:00"/>
    <x v="1"/>
    <d v="2022-05-16T00:00:00"/>
    <s v="30746/INV/JKS/04/2022"/>
  </r>
  <r>
    <s v="0000339/4/10/01/2021"/>
    <s v="GREENFIELDS DAIRY INDONESIA. PT"/>
    <d v="2022-03-03T00:00:00"/>
    <x v="1"/>
    <d v="2022-05-16T00:00:00"/>
    <s v="30747/INV/JKS/04/2022"/>
  </r>
  <r>
    <s v="0000370/4/10/06/2021"/>
    <s v="PT. ANUGERAH PRIMA SEJAHTERAH"/>
    <d v="2022-03-03T00:00:00"/>
    <x v="1"/>
    <d v="2022-06-16T00:00:00"/>
    <s v="30748/INV/JKS/04/2022"/>
  </r>
  <r>
    <s v="0000380/4/10/07/2021"/>
    <s v="TUNGGAL IDAMAN ABDI. PT"/>
    <d v="2022-03-03T00:00:00"/>
    <x v="1"/>
    <d v="2022-05-17T00:00:00"/>
    <s v="30749/INV/JKS/04/2022"/>
  </r>
  <r>
    <s v="0000395/4/10/10/2021"/>
    <s v="AMANAH PRIMA INDONESIA. PT"/>
    <d v="2022-03-03T00:00:00"/>
    <x v="1"/>
    <d v="2022-05-01T00:00:00"/>
    <s v="30750/INV/JKS/04/2022"/>
  </r>
  <r>
    <s v="0000396/4/10/10/2021"/>
    <s v="AMANAH PRIMA INDONESIA. PT"/>
    <d v="2022-03-03T00:00:00"/>
    <x v="1"/>
    <d v="2022-05-01T00:00:00"/>
    <s v="30751/INV/JKS/04/2022"/>
  </r>
  <r>
    <s v="0000417/4/10/03/2022"/>
    <s v="INFOMEDIA NUSANTARA. PT"/>
    <d v="2022-03-03T00:00:00"/>
    <x v="1"/>
    <d v="2022-06-01T00:00:00"/>
    <s v="30752/INV/JKS/04/2022"/>
  </r>
  <r>
    <s v="0000452/4/01/03/2020"/>
    <s v="KOPERASI KARYAWAN COGINDO"/>
    <d v="2022-03-03T00:00:00"/>
    <x v="1"/>
    <d v="2022-06-30T00:00:00"/>
    <s v="30753/INV/JKC/04/2022"/>
  </r>
  <r>
    <s v="0000455/4/01/03/2020"/>
    <s v="KOPERASI KARYAWAN COGINDO"/>
    <d v="2022-03-03T00:00:00"/>
    <x v="1"/>
    <d v="2022-06-30T00:00:00"/>
    <s v="30754/INV/JKC/04/2022"/>
  </r>
  <r>
    <s v="0000525/4/01/08/2020"/>
    <s v="TRITUNGGAL SUKSES SEJATI. PT"/>
    <d v="2022-03-03T00:00:00"/>
    <x v="1"/>
    <d v="2022-05-02T00:00:00"/>
    <s v="30755/INV/JKC/04/2022"/>
  </r>
  <r>
    <s v="0000540/4/08/06/2021"/>
    <s v="PT. KRAMA YUDHA RATU MOTOR"/>
    <d v="2022-03-03T00:00:00"/>
    <x v="1"/>
    <d v="2022-06-01T00:00:00"/>
    <s v="30756/INV/JKN/04/2022"/>
  </r>
  <r>
    <s v="0000542/4/08/06/2021"/>
    <s v="AUTO PRIMA RENTALINDO. PT"/>
    <d v="2022-03-03T00:00:00"/>
    <x v="1"/>
    <d v="2022-05-02T00:00:00"/>
    <s v="30757/INV/JKN/04/2022"/>
  </r>
  <r>
    <s v="0000617/4/08/10/2021"/>
    <s v="GRAHAPRIMA SUKSESMANDIRI. PT"/>
    <d v="2022-03-03T00:00:00"/>
    <x v="1"/>
    <d v="2022-06-16T00:00:00"/>
    <s v="30758/INV/JKN/04/2022"/>
  </r>
  <r>
    <s v="0000869/4/01/10/2021"/>
    <s v="DAFITAMA PUTKARINDO. CV"/>
    <d v="2022-03-03T00:00:00"/>
    <x v="1"/>
    <d v="2022-05-01T00:00:00"/>
    <s v="30759/INV/JKC/04/2022"/>
  </r>
  <r>
    <s v="0000944/4/01/01/2022"/>
    <s v="KARYAWAN PT ASURANSI EKSPOR INDONESIA. KOPERASI"/>
    <d v="2022-03-03T00:00:00"/>
    <x v="1"/>
    <d v="2022-06-30T00:00:00"/>
    <s v="30761/INV/JKC/04/2022"/>
  </r>
  <r>
    <s v="0000010/4/11/01/2022"/>
    <s v="WIJAYA TRANS INDONESIA. PT"/>
    <d v="2022-03-03T00:00:00"/>
    <x v="1"/>
    <d v="2022-05-02T00:00:00"/>
    <s v="30740/INV/JMB/04/2022"/>
  </r>
  <r>
    <s v="0000001/4/26/11/2016"/>
    <s v="PT. WIRA LOGITAMA SAKSAMA"/>
    <d v="2022-03-04T00:00:00"/>
    <x v="2"/>
    <d v="2022-05-02T00:00:00"/>
    <s v="30762/INV/MLG/04/2022"/>
  </r>
  <r>
    <s v="0000032/4/03/12/2020"/>
    <s v="BORWITA CITRA PRIMA. PT"/>
    <d v="2022-03-04T00:00:00"/>
    <x v="2"/>
    <d v="2022-05-05T00:00:00"/>
    <s v="30763/INV/SBY/04/2022"/>
  </r>
  <r>
    <s v="0000062/4/04/10/2020"/>
    <s v="MANDIRI INSAN USAHA. PT"/>
    <d v="2022-03-04T00:00:00"/>
    <x v="2"/>
    <d v="2022-06-01T00:00:00"/>
    <s v="30764/INV/BDG/04/2022"/>
  </r>
  <r>
    <s v="0000098/4/04/07/2021"/>
    <s v="PEJAGAN PEMALANG TOL ROAD. PT"/>
    <d v="2022-03-04T00:00:00"/>
    <x v="2"/>
    <d v="2022-05-18T00:00:00"/>
    <s v="30765/INV/BDG/04/2022"/>
  </r>
  <r>
    <s v="0000192/4/10/04/2018"/>
    <s v="ANUGERAH PRIMA SEJAHTERAH. PT"/>
    <d v="2022-03-04T00:00:00"/>
    <x v="2"/>
    <d v="2022-06-02T00:00:00"/>
    <s v="30766/INV/JKS/04/2022"/>
  </r>
  <r>
    <s v="0000193/4/10/04/2018"/>
    <s v="ANUGERAH PRIMA SEJAHTERAH. PT"/>
    <d v="2022-03-04T00:00:00"/>
    <x v="2"/>
    <d v="2022-06-02T00:00:00"/>
    <s v="30767/INV/JKS/04/2022"/>
  </r>
  <r>
    <s v="0000281/4/08/09/2019"/>
    <s v="PT. Mitsubishi Krama Yudha Motors and Manufacturing"/>
    <d v="2022-03-04T00:00:00"/>
    <x v="2"/>
    <d v="2022-05-03T00:00:00"/>
    <s v="30768/INV/JKN/04/2022"/>
  </r>
  <r>
    <s v="0000330/4/10/12/2020"/>
    <s v="SUMBER PRIMA ANUGRAH ABADI. PT"/>
    <d v="2022-03-04T00:00:00"/>
    <x v="2"/>
    <d v="2022-05-02T00:00:00"/>
    <s v="30769/INV/JKS/04/2022"/>
  </r>
  <r>
    <s v="0000331/4/10/12/2020"/>
    <s v="SUMBER PRIMA ANUGRAH ABADI. PT"/>
    <d v="2022-03-04T00:00:00"/>
    <x v="2"/>
    <d v="2022-05-02T00:00:00"/>
    <s v="30770/INV/JKS/04/2022"/>
  </r>
  <r>
    <s v="0000334/4/10/12/2020"/>
    <s v="ALSOK BASS INDONESIA SECURITY SERVICES. PT "/>
    <d v="2022-03-04T00:00:00"/>
    <x v="2"/>
    <d v="2022-05-03T00:00:00"/>
    <s v="30771/INV/JKS/04/2022"/>
  </r>
  <r>
    <s v="0000361/4/10/04/2021"/>
    <s v="PT. ANUGERAH PRIMA SEJAHTERAH"/>
    <d v="2022-03-04T00:00:00"/>
    <x v="2"/>
    <d v="2022-06-17T00:00:00"/>
    <s v="30772/INV/JKS/04/2022"/>
  </r>
  <r>
    <s v="0000365/4/10/05/2021"/>
    <s v="PT. ANUGERAH PRIMA SEJAHTERAH"/>
    <d v="2022-03-04T00:00:00"/>
    <x v="2"/>
    <d v="2022-06-17T00:00:00"/>
    <s v="30773/INV/JKS/04/2022"/>
  </r>
  <r>
    <s v="0000376/4/10/07/2021"/>
    <s v="PT. NOVO NORDISK INDONESIA"/>
    <d v="2022-03-04T00:00:00"/>
    <x v="2"/>
    <d v="2022-06-02T00:00:00"/>
    <s v="30774/INV/JKS/04/2022"/>
  </r>
  <r>
    <s v="0000387/4/10/09/2021"/>
    <s v="KAO INDONESIA. PT"/>
    <d v="2022-03-04T00:00:00"/>
    <x v="2"/>
    <d v="2022-05-17T00:00:00"/>
    <s v="30775/INV/JKS/04/2022"/>
  </r>
  <r>
    <s v="0000391/4/01/12/2019"/>
    <s v="SANWA SEIKI INDONESIA. PT"/>
    <d v="2022-03-04T00:00:00"/>
    <x v="2"/>
    <d v="2022-05-19T00:00:00"/>
    <s v="30776/INV/JKC/04/2022"/>
  </r>
  <r>
    <s v="0000397/4/10/10/2021"/>
    <s v="AMANAH PRIMA INDONESIA. PT"/>
    <d v="2022-03-04T00:00:00"/>
    <x v="2"/>
    <d v="2022-05-02T00:00:00"/>
    <s v="30777/INV/JKS/04/2022"/>
  </r>
  <r>
    <s v="0000398/4/10/11/2021"/>
    <s v="PT. NOVO NORDISK INDONESIA"/>
    <d v="2022-03-04T00:00:00"/>
    <x v="2"/>
    <d v="2022-06-04T00:00:00"/>
    <s v="30778/INV/JKS/04/2022"/>
  </r>
  <r>
    <s v="0000404/4/10/12/2021"/>
    <s v="GREENFIELDS DAIRY INDONESIA. PT"/>
    <d v="2022-03-04T00:00:00"/>
    <x v="2"/>
    <d v="2022-05-20T00:00:00"/>
    <s v="30779/INV/JKS/04/2022"/>
  </r>
  <r>
    <s v="0000413/4/01/12/2019"/>
    <s v="SIEGWERK INDONESIA. PT"/>
    <d v="2022-03-04T00:00:00"/>
    <x v="2"/>
    <d v="2022-05-19T00:00:00"/>
    <s v="30780/INV/JKC/04/2022"/>
  </r>
  <r>
    <s v="0000499/4/01/07/2020"/>
    <s v="KOPERASI KARYAWAN COGINDO"/>
    <d v="2022-03-04T00:00:00"/>
    <x v="2"/>
    <d v="2022-07-02T00:00:00"/>
    <s v="30781/INV/JKC/04/2022"/>
  </r>
  <r>
    <s v="0000504/4/08/05/2021"/>
    <s v="KRAMA YUDHA TIGA BERLIAN MOTORS. PT"/>
    <d v="2022-03-04T00:00:00"/>
    <x v="2"/>
    <d v="2022-06-01T00:00:00"/>
    <s v="30782/INV/JKN/04/2022"/>
  </r>
  <r>
    <s v="0000526/4/08/04/2021"/>
    <s v="PT ARTHA MAS GRAHA ANDALAN"/>
    <d v="2022-03-04T00:00:00"/>
    <x v="2"/>
    <d v="2022-06-02T00:00:00"/>
    <s v="30783/INV/JKN/04/2022"/>
  </r>
  <r>
    <s v="0000549/4/08/07/2021"/>
    <s v="KRAMA YUDHA TIGA BERLIAN MOTORS. PT"/>
    <d v="2022-03-04T00:00:00"/>
    <x v="2"/>
    <d v="2022-06-02T00:00:00"/>
    <s v="30784/INV/JKN/04/2022"/>
  </r>
  <r>
    <s v="0000582/4/01/12/2020"/>
    <s v="PT. BERKAT ALAM CEMERLANG"/>
    <d v="2022-03-04T00:00:00"/>
    <x v="2"/>
    <d v="2022-06-04T00:00:00"/>
    <s v="30785/INV/JKC/04/2022"/>
  </r>
  <r>
    <s v="0000590/4/01/12/2020"/>
    <s v="KURABO MANUNGGAL TEXTILE INDUSTRIES. PT"/>
    <d v="2022-03-04T00:00:00"/>
    <x v="2"/>
    <d v="2022-05-05T00:00:00"/>
    <s v="30786/INV/JKC/04/2022"/>
  </r>
  <r>
    <s v="0000605/4/08/11/2021"/>
    <s v="LIN LOGISTIK ABADI. PT"/>
    <d v="2022-03-04T00:00:00"/>
    <x v="2"/>
    <d v="2022-06-02T00:00:00"/>
    <s v="30787/INV/JKN/04/2022"/>
  </r>
  <r>
    <s v="0000619/4/01/01/2021"/>
    <s v="ASURANSI RAKSA PRATIKARA. PT"/>
    <d v="2022-03-04T00:00:00"/>
    <x v="2"/>
    <d v="2022-05-02T00:00:00"/>
    <s v="30788/INV/JKC/04/2022"/>
  </r>
  <r>
    <s v="0000620/4/08/01/2022"/>
    <s v="LIN LOGISTIK ABADI. PT"/>
    <d v="2022-03-04T00:00:00"/>
    <x v="2"/>
    <d v="2022-06-02T00:00:00"/>
    <s v="30789/INV/JKN/04/2022"/>
  </r>
  <r>
    <s v="0000662/4/01/03/2021"/>
    <s v="GUNNEBO INDONESIA DISTRIBUTION. PT"/>
    <d v="2022-03-04T00:00:00"/>
    <x v="2"/>
    <d v="2022-05-18T00:00:00"/>
    <s v="30790/INV/JKC/04/2022"/>
  </r>
  <r>
    <s v="0000745/4/01/05/2021"/>
    <s v="PT. ASURANSI MSIG INDONESIA"/>
    <d v="2022-03-04T00:00:00"/>
    <x v="2"/>
    <d v="2022-05-03T00:00:00"/>
    <s v="30791/INV/JKC/04/2022"/>
  </r>
  <r>
    <s v="0000891/4/01/11/2021"/>
    <s v="MITSUBISHI ELECTRIC INDONESIA. PT"/>
    <d v="2022-03-04T00:00:00"/>
    <x v="2"/>
    <d v="2022-05-17T00:00:00"/>
    <s v="30792/INV/JKC/04/2022"/>
  </r>
  <r>
    <s v="0000002/4/26/11/2016"/>
    <s v="PT. WIRA LOGITAMA SAKSAMA"/>
    <d v="2022-03-05T00:00:00"/>
    <x v="3"/>
    <d v="2022-05-03T00:00:00"/>
    <s v="30793/INV/MLG/04/2022"/>
  </r>
  <r>
    <s v="0000015/4/06/05/2020"/>
    <s v="MITRA EKSPEDISI SEJAHTERA. PT"/>
    <d v="2022-03-05T00:00:00"/>
    <x v="3"/>
    <d v="2022-05-19T00:00:00"/>
    <s v="30794/INV/SMG/04/2022"/>
  </r>
  <r>
    <s v="0000016/4/06/05/2020"/>
    <s v="MITRA EKSPEDISI SEJAHTERA. PT"/>
    <d v="2022-03-05T00:00:00"/>
    <x v="3"/>
    <d v="2022-05-19T00:00:00"/>
    <s v="30795/INV/SMG/04/2022"/>
  </r>
  <r>
    <s v="0000017/4/06/05/2020"/>
    <s v="MITRA EKSPEDISI SEJAHTERA. PT"/>
    <d v="2022-03-05T00:00:00"/>
    <x v="3"/>
    <d v="2022-05-19T00:00:00"/>
    <s v="30796/INV/SMG/04/2022"/>
  </r>
  <r>
    <s v="0000064/4/04/10/2020"/>
    <s v="MANDIRI INSAN USAHA. PT"/>
    <d v="2022-03-05T00:00:00"/>
    <x v="3"/>
    <d v="2022-06-02T00:00:00"/>
    <s v="30797/INV/BDG/04/2022"/>
  </r>
  <r>
    <s v="0000065/4/04/10/2020"/>
    <s v="MANDIRI INSAN USAHA. PT"/>
    <d v="2022-03-05T00:00:00"/>
    <x v="3"/>
    <d v="2022-06-02T00:00:00"/>
    <s v="30798/INV/BDG/04/2022"/>
  </r>
  <r>
    <s v="0000129/4/04/03/2022"/>
    <s v="SUCOR SEKURITAS. PT"/>
    <d v="2022-03-05T00:00:00"/>
    <x v="3"/>
    <d v="2022-05-04T00:00:00"/>
    <s v="30799/INV/BDG/04/2022"/>
  </r>
  <r>
    <s v="0000349/4/08/07/2020"/>
    <s v="MARGA NUSANTARA JAYA. PT"/>
    <d v="2022-03-05T00:00:00"/>
    <x v="3"/>
    <d v="2022-05-18T00:00:00"/>
    <s v="30800/INV/JKN/04/2022"/>
  </r>
  <r>
    <s v="0000362/4/10/04/2021"/>
    <s v="ALSOK BASS INDONESIA SECURITY SERVICES. PT "/>
    <d v="2022-03-05T00:00:00"/>
    <x v="3"/>
    <d v="2022-05-04T00:00:00"/>
    <s v="30801/INV/JKS/04/2022"/>
  </r>
  <r>
    <s v="0000366/4/08/07/2020"/>
    <s v="KRAMA YUDHA TIGA BERLIAN MOTORS. PT"/>
    <d v="2022-03-05T00:00:00"/>
    <x v="3"/>
    <d v="2022-06-03T00:00:00"/>
    <s v="30802/INV/JKN/04/2022"/>
  </r>
  <r>
    <s v="0000388/4/10/09/2021"/>
    <s v="KAO INDONESIA. PT"/>
    <d v="2022-03-05T00:00:00"/>
    <x v="3"/>
    <d v="2022-05-18T00:00:00"/>
    <s v="30803/INV/JKS/04/2022"/>
  </r>
  <r>
    <s v="0000430/4/08/12/2020"/>
    <s v="PT. KRAMA YUDHA RATU MOTOR"/>
    <d v="2022-03-05T00:00:00"/>
    <x v="3"/>
    <d v="2022-06-05T00:00:00"/>
    <s v="30804/INV/JKN/04/2022"/>
  </r>
  <r>
    <s v="0000502/4/08/05/2021"/>
    <s v="MUSTIKA PRIMA BERLIAN. PT"/>
    <d v="2022-03-05T00:00:00"/>
    <x v="3"/>
    <d v="2022-06-03T00:00:00"/>
    <s v="30805/INV/JKN/04/2022"/>
  </r>
  <r>
    <s v="0000538/4/08/06/2021"/>
    <s v="ETHICA INDUSTRI FARMASI. PT"/>
    <d v="2022-03-05T00:00:00"/>
    <x v="3"/>
    <d v="2022-06-03T00:00:00"/>
    <s v="30806/INV/JKN/04/2022"/>
  </r>
  <r>
    <s v="0000572/4/01/12/2020"/>
    <s v="CKD TRADING INDONESIA. PT"/>
    <d v="2022-03-05T00:00:00"/>
    <x v="3"/>
    <d v="2022-05-06T00:00:00"/>
    <s v="30807/INV/JKC/04/2022"/>
  </r>
  <r>
    <s v="0000829/4/01/08/2021"/>
    <s v="PT. ASURANSI MSIG INDONESIA"/>
    <d v="2022-03-05T00:00:00"/>
    <x v="3"/>
    <d v="2022-05-04T00:00:00"/>
    <s v="30809/INV/JKC/04/2022"/>
  </r>
  <r>
    <s v="0000863/4/01/09/2021"/>
    <s v="HARPA SEKAWAN. PT"/>
    <d v="2022-03-05T00:00:00"/>
    <x v="3"/>
    <d v="2022-06-03T00:00:00"/>
    <s v="30810/INV/JKC/04/2022"/>
  </r>
  <r>
    <s v="0000015/4/17/11/2016"/>
    <s v="BORWITA CITRA PRIMA. PT"/>
    <d v="2022-03-05T00:00:00"/>
    <x v="3"/>
    <d v="2022-04-18T00:00:00"/>
    <s v="30711/INV/MKS/04/2022"/>
  </r>
  <r>
    <s v="0000014/4/17/11/2016"/>
    <s v="BORWITA CITRA PRIMA. PT"/>
    <d v="2022-03-05T00:00:00"/>
    <x v="3"/>
    <d v="2022-04-18T00:00:00"/>
    <s v="30712/INV/MKS/04/2022"/>
  </r>
  <r>
    <s v="0000634/4/08/03/2022"/>
    <s v="PT. KRAMA YUDHA RATU MOTOR"/>
    <d v="2022-03-05T00:00:00"/>
    <x v="3"/>
    <d v="2022-06-03T00:00:00"/>
    <s v="30808/INV/JKN/04/2022"/>
  </r>
  <r>
    <s v="0000001/4/34/03/2021"/>
    <s v="SEMESTA BOLO TRANSINDO. PT"/>
    <d v="2022-03-06T00:00:00"/>
    <x v="4"/>
    <d v="2022-05-19T00:00:00"/>
    <s v="30653/INV/TGR/04/2022"/>
  </r>
  <r>
    <s v="0000002/4/34/03/2021"/>
    <s v="SEMESTA BOLO TRANSINDO. PT"/>
    <d v="2022-03-06T00:00:00"/>
    <x v="4"/>
    <d v="2022-05-19T00:00:00"/>
    <s v="30654/INV/TGR/04/2022"/>
  </r>
  <r>
    <s v="0000004/4/34/03/2021"/>
    <s v="SEMESTA BOLO TRANSINDO. PT"/>
    <d v="2022-03-06T00:00:00"/>
    <x v="4"/>
    <d v="2022-05-19T00:00:00"/>
    <s v="30655/INV/TGR/04/2022"/>
  </r>
  <r>
    <s v="0000068/4/03/10/2021"/>
    <s v="MITRA INTERTRANS FORWARDING. PT"/>
    <d v="2022-03-06T00:00:00"/>
    <x v="4"/>
    <d v="2022-06-04T00:00:00"/>
    <s v="30656/INV/SBY/04/2022"/>
  </r>
  <r>
    <s v="0000084/4/03/10/2021"/>
    <s v="MATAHARI SAKTI. PT"/>
    <d v="2022-03-06T00:00:00"/>
    <x v="4"/>
    <d v="2022-05-19T00:00:00"/>
    <s v="30657/INV/SBY/04/2022"/>
  </r>
  <r>
    <s v="0000085/4/03/10/2021"/>
    <s v="MATAHARI SAKTI. PT"/>
    <d v="2022-03-06T00:00:00"/>
    <x v="4"/>
    <d v="2022-05-19T00:00:00"/>
    <s v="30658/INV/SBY/04/2022"/>
  </r>
  <r>
    <s v="0000093/4/03/12/2021"/>
    <s v="BORWITA CITRA PRIMA. PT"/>
    <d v="2022-03-06T00:00:00"/>
    <x v="4"/>
    <d v="2022-05-07T00:00:00"/>
    <s v="30659/INV/SBY/04/2022"/>
  </r>
  <r>
    <s v="0000106/4/04/12/2021"/>
    <s v="KINARYA SELARAS PIRANTI. PT"/>
    <d v="2022-03-05T00:00:00"/>
    <x v="4"/>
    <d v="2022-04-05T00:00:00"/>
    <s v="30660/INV/BDG/04/2022"/>
  </r>
  <r>
    <s v="0000112/4/03/01/2022"/>
    <s v="SUPER ELEKTRONIK MANDIRI. PT"/>
    <d v="2022-03-06T00:00:00"/>
    <x v="4"/>
    <d v="2022-05-07T00:00:00"/>
    <s v="30661/INV/SBY/04/2022"/>
  </r>
  <r>
    <s v="0000113/4/03/01/2022"/>
    <s v="TIKI JALUR NUGRAHA EKAKURIR. PT"/>
    <d v="2022-03-06T00:00:00"/>
    <x v="4"/>
    <d v="2022-06-06T00:00:00"/>
    <s v="30662/INV/SBY/04/2022"/>
  </r>
  <r>
    <s v="0000199/4/10/08/2018"/>
    <s v="PT. ANUGERAH PRIMA SEJAHTERAH"/>
    <d v="2022-03-06T00:00:00"/>
    <x v="4"/>
    <d v="2022-06-04T00:00:00"/>
    <s v="30663/INV/JKS/04/2022"/>
  </r>
  <r>
    <s v="0000209/4/10/03/2019"/>
    <s v="PT. ANUGERAH PRIMA SEJAHTERAH"/>
    <d v="2022-03-06T00:00:00"/>
    <x v="4"/>
    <d v="2022-06-04T00:00:00"/>
    <s v="30664/INV/JKS/04/2022"/>
  </r>
  <r>
    <s v="0000267/4/08/06/2019"/>
    <s v="PT. KRAMA YUDHA RATU MOTOR"/>
    <d v="2022-03-06T00:00:00"/>
    <x v="4"/>
    <d v="2022-05-19T00:00:00"/>
    <s v="30665/INV/JKN/04/2022"/>
  </r>
  <r>
    <s v="0000268/4/08/06/2019"/>
    <s v="PT. KRAMA YUDHA RATU MOTOR"/>
    <d v="2022-03-06T00:00:00"/>
    <x v="4"/>
    <d v="2022-05-19T00:00:00"/>
    <s v="30666/INV/JKN/04/2022"/>
  </r>
  <r>
    <s v="0000276/4/08/08/2019"/>
    <s v="BERLIAN SISTEM INFORMASI. PT"/>
    <d v="2022-03-06T00:00:00"/>
    <x v="4"/>
    <d v="2022-06-04T00:00:00"/>
    <s v="30667/INV/JKN/04/2022"/>
  </r>
  <r>
    <s v="0000295/4/08/01/2020"/>
    <s v="SECOM INDONESIA. PT"/>
    <d v="2022-03-06T00:00:00"/>
    <x v="4"/>
    <d v="2022-05-19T00:00:00"/>
    <s v="30668/INV/JKN/04/2022"/>
  </r>
  <r>
    <s v="0000310/4/08/04/2020"/>
    <s v="KRAMA YUDHA TIGA BERLIAN MOTORS. PT"/>
    <d v="2022-03-06T00:00:00"/>
    <x v="4"/>
    <d v="2022-06-04T00:00:00"/>
    <s v="30669/INV/JKN/04/2022"/>
  </r>
  <r>
    <s v="0000311/4/08/04/2020"/>
    <s v="KRAMA YUDHA TIGA BERLIAN MOTORS. PT"/>
    <d v="2022-03-06T00:00:00"/>
    <x v="4"/>
    <d v="2022-06-04T00:00:00"/>
    <s v="30670/INV/JKN/04/2022"/>
  </r>
  <r>
    <s v="0000437/4/01/01/2020"/>
    <s v="HARPA SEKAWAN. PT"/>
    <d v="2022-03-06T00:00:00"/>
    <x v="4"/>
    <d v="2022-05-04T00:00:00"/>
    <s v="30671/INV/JKC/04/2022"/>
  </r>
  <r>
    <s v="0000447/4/01/02/2020"/>
    <s v="KARYAWAN PT ASURANSI EKSPOR INDONESIA. KOPERASI"/>
    <d v="2022-03-06T00:00:00"/>
    <x v="4"/>
    <d v="2022-05-05T00:00:00"/>
    <s v="30672/INV/JKC/04/2022"/>
  </r>
  <r>
    <s v="0000448/4/01/02/2020"/>
    <s v="KARYAWAN PT ASURANSI EKSPOR INDONESIA. KOPERASI"/>
    <d v="2022-03-06T00:00:00"/>
    <x v="4"/>
    <d v="2022-05-05T00:00:00"/>
    <s v="30673/INV/JKC/04/2022"/>
  </r>
  <r>
    <s v="0000450/4/01/02/2020"/>
    <s v="HARPA SEKAWAN. PT"/>
    <d v="2022-03-06T00:00:00"/>
    <x v="4"/>
    <d v="2022-05-05T00:00:00"/>
    <s v="30674/INV/JKC/04/2022"/>
  </r>
  <r>
    <s v="0000453/4/08/01/2021"/>
    <s v="LIN LOGISTIK ABADI. PT"/>
    <d v="2022-03-06T00:00:00"/>
    <x v="4"/>
    <d v="2022-06-19T00:00:00"/>
    <s v="30675/INV/JKN/04/2022"/>
  </r>
  <r>
    <s v="0000454/4/08/01/2021"/>
    <s v="MITSUBISHI MOTORS KRAMA YUDHA INDONESIA. PT"/>
    <d v="2022-03-06T00:00:00"/>
    <x v="4"/>
    <d v="2022-06-04T00:00:00"/>
    <s v="30676/INV/JKN/04/2022"/>
  </r>
  <r>
    <s v="0000459/4/08/02/2021"/>
    <s v="SUKSES MANTAP SEJAHTERA. PT"/>
    <d v="2022-03-06T00:00:00"/>
    <x v="4"/>
    <d v="2022-06-19T00:00:00"/>
    <s v="30677/INV/JKN/04/2022"/>
  </r>
  <r>
    <s v="0000501/4/01/07/2020"/>
    <s v="PT. SIRKULASI KOMPAS GRAMEDIA"/>
    <d v="2022-03-06T00:00:00"/>
    <x v="4"/>
    <d v="2022-06-04T00:00:00"/>
    <s v="30678/INV/JKC/04/2022"/>
  </r>
  <r>
    <s v="0000512/4/08/06/2021"/>
    <s v="MITSUBISHI MOTORS KRAMA YUDHA SALES INDONESIA. PT"/>
    <d v="2022-03-06T00:00:00"/>
    <x v="4"/>
    <d v="2022-06-03T00:00:00"/>
    <s v="30679/INV/JKN/04/2022"/>
  </r>
  <r>
    <s v="0000534/4/08/06/2021"/>
    <s v="MARGA NUSANTARA JAYA. PT"/>
    <d v="2022-03-06T00:00:00"/>
    <x v="4"/>
    <d v="2022-04-19T00:00:00"/>
    <s v="30680/INV/JKN/04/2022"/>
  </r>
  <r>
    <s v="0000544/4/08/07/2021"/>
    <s v="MITSUBISHI MOTORS KRAMA YUDHA SALES INDONESIA. PT"/>
    <d v="2022-03-06T00:00:00"/>
    <x v="4"/>
    <d v="2022-06-04T00:00:00"/>
    <s v="30681/INV/JKN/04/2022"/>
  </r>
  <r>
    <s v="0000587/4/01/12/2020"/>
    <s v="DAFITAMA PUTKARINDO. CV"/>
    <d v="2022-03-06T00:00:00"/>
    <x v="4"/>
    <d v="2022-05-07T00:00:00"/>
    <s v="30682/INV/JKC/04/2022"/>
  </r>
  <r>
    <s v="0000647/4/01/03/2021"/>
    <s v="IIJ GLOBAL SOLUTIONS INDONESIA. PT"/>
    <d v="2022-03-06T00:00:00"/>
    <x v="4"/>
    <d v="2022-05-05T00:00:00"/>
    <s v="30683/INV/JKC/04/2022"/>
  </r>
  <r>
    <s v="0000973/4/01/03/2022"/>
    <s v="BORWITA INDAH. PT"/>
    <d v="2022-03-06T00:00:00"/>
    <x v="4"/>
    <d v="2022-05-05T00:00:00"/>
    <s v="30684/INV/JKC/04/2022"/>
  </r>
  <r>
    <s v="0000020/4/06/07/2020"/>
    <s v="MITRA EKSPEDISI SEJAHTERA. PT"/>
    <d v="2022-03-07T00:00:00"/>
    <x v="5"/>
    <d v="2022-05-20T00:00:00"/>
    <s v="30685/INV/SMG/04/2022"/>
  </r>
  <r>
    <s v="0000059/4/03/09/2021"/>
    <s v="SETA JASA TRANS. PT"/>
    <d v="2022-03-07T00:00:00"/>
    <x v="5"/>
    <d v="2022-06-05T00:00:00"/>
    <s v="30686/INV/SBY/04/2022"/>
  </r>
  <r>
    <s v="0000099/4/04/08/2021"/>
    <s v="GRAHA SARANA DUTA. PT"/>
    <d v="2022-03-07T00:00:00"/>
    <x v="5"/>
    <d v="2022-07-06T00:00:00"/>
    <s v="30687/INV/BDG/04/2022"/>
  </r>
  <r>
    <s v="0000103/4/04/10/2021"/>
    <s v="BANK SYARIAH INDONESIA. TBK, PT"/>
    <d v="2022-03-07T00:00:00"/>
    <x v="5"/>
    <d v="2022-05-20T00:00:00"/>
    <s v="30688/INV/BDG/04/2022"/>
  </r>
  <r>
    <s v="0000104/4/04/10/2021"/>
    <s v="GRAHA SARANA DUTA. PT"/>
    <d v="2022-03-07T00:00:00"/>
    <x v="5"/>
    <d v="2022-07-06T00:00:00"/>
    <s v="30689/INV/BDG/04/2022"/>
  </r>
  <r>
    <s v="0000201/4/10/10/2018"/>
    <s v="PT. ANUGERAH PRIMA SEJAHTERAH"/>
    <d v="2022-03-07T00:00:00"/>
    <x v="5"/>
    <d v="2022-06-04T00:00:00"/>
    <s v="30690/INV/JKS/04/2022"/>
  </r>
  <r>
    <s v="0000239/4/10/07/2019"/>
    <s v="BAHANA PRESTASI. PT"/>
    <d v="2022-03-07T00:00:00"/>
    <x v="5"/>
    <d v="2022-05-05T00:00:00"/>
    <s v="30691/INV/JKS/04/2022"/>
  </r>
  <r>
    <s v="0000261/4/01/01/2019"/>
    <s v="PT. ASURANSI TOKIO MARINE INDONESIA"/>
    <d v="2022-03-07T00:00:00"/>
    <x v="5"/>
    <d v="2022-05-06T00:00:00"/>
    <s v="30692/INV/JKC/04/2022"/>
  </r>
  <r>
    <s v="0000274/4/01/03/2019"/>
    <s v="KOPERASI KARYAWAN COGINDO"/>
    <d v="2022-03-07T00:00:00"/>
    <x v="5"/>
    <d v="2022-07-04T00:00:00"/>
    <s v="30693/INV/JKC/04/2022"/>
  </r>
  <r>
    <s v="0000302/4/08/02/2020"/>
    <s v="KRAMA YUDHA TIGA BERLIAN MOTORS. PT"/>
    <d v="2022-03-07T00:00:00"/>
    <x v="5"/>
    <d v="2022-06-05T00:00:00"/>
    <s v="30694/INV/JKN/04/2022"/>
  </r>
  <r>
    <s v="0000309/4/10/01/2020"/>
    <s v="PT. ANUGERAH PRIMA SEJAHTERAH"/>
    <d v="2022-03-07T00:00:00"/>
    <x v="5"/>
    <d v="2022-06-05T00:00:00"/>
    <s v="30695/INV/JKS/04/2022"/>
  </r>
  <r>
    <s v="0000311/4/10/02/2020"/>
    <s v="NEBRASKA PRATAMA. PT"/>
    <d v="2022-03-07T00:00:00"/>
    <x v="5"/>
    <d v="2022-05-06T00:00:00"/>
    <s v="30696/INV/JKS/04/2022"/>
  </r>
  <r>
    <s v="0000336/4/01/08/2019"/>
    <s v="DKSH INDONESIA. PT"/>
    <d v="2022-03-07T00:00:00"/>
    <x v="5"/>
    <d v="2022-05-05T00:00:00"/>
    <s v="30697/INV/JKC/04/2022"/>
  </r>
  <r>
    <s v="0000345/4/10/01/2021"/>
    <s v="BANK SINARMAS. PT"/>
    <d v="2022-03-07T00:00:00"/>
    <x v="5"/>
    <d v="2022-05-05T00:00:00"/>
    <s v="30698/INV/JKS/04/2022"/>
  </r>
  <r>
    <s v="0000359/4/10/01/2021"/>
    <s v="GRAHA SARANA DUTA. PT"/>
    <d v="2022-03-07T00:00:00"/>
    <x v="5"/>
    <d v="2022-06-05T00:00:00"/>
    <s v="30699/INV/JKS/04/2022"/>
  </r>
  <r>
    <s v="0000361/4/08/07/2020"/>
    <s v="KRAMA YUDHA TIGA BERLIAN MOTORS. PT"/>
    <d v="2022-03-07T00:00:00"/>
    <x v="5"/>
    <d v="2022-06-05T00:00:00"/>
    <s v="30700/INV/JKN/04/2022"/>
  </r>
  <r>
    <s v="0000425/4/01/01/2020"/>
    <s v="KARYAWAN PT ASURANSI EKSPOR INDONESIA. KOPERASI"/>
    <d v="2022-03-07T00:00:00"/>
    <x v="5"/>
    <d v="2022-05-05T00:00:00"/>
    <s v="30701/INV/JKC/04/2022"/>
  </r>
  <r>
    <s v="0000469/4/01/05/2020"/>
    <s v="IIJ GLOBAL SOLUTIONS INDONESIA. PT"/>
    <d v="2022-03-07T00:00:00"/>
    <x v="5"/>
    <d v="2022-05-06T00:00:00"/>
    <s v="30702/INV/JKC/04/2022"/>
  </r>
  <r>
    <s v="0000480/4/08/03/2021"/>
    <s v="MARGA NUSANTARA JAYA. PT"/>
    <d v="2022-03-07T00:00:00"/>
    <x v="5"/>
    <d v="2022-04-20T00:00:00"/>
    <s v="30703/INV/JKN/04/2022"/>
  </r>
  <r>
    <s v="0000481/4/08/03/2021"/>
    <s v="MARGA NUSANTARA JAYA. PT"/>
    <d v="2022-03-07T00:00:00"/>
    <x v="5"/>
    <d v="2022-04-20T00:00:00"/>
    <s v="30704/INV/JKN/04/2022"/>
  </r>
  <r>
    <s v="0000571/4/08/08/2021"/>
    <s v="GRAHAPRIMA SUKSESMANDIRI. PT"/>
    <d v="2022-03-07T00:00:00"/>
    <x v="5"/>
    <d v="2022-06-20T00:00:00"/>
    <s v="30705/INV/JKN/04/2022"/>
  </r>
  <r>
    <s v="0000572/4/08/09/2021"/>
    <s v="MITSUBISHI MOTORS KRAMA YUDHA SALES INDONESIA. PT"/>
    <d v="2022-03-07T00:00:00"/>
    <x v="5"/>
    <d v="2022-06-05T00:00:00"/>
    <s v="30706/INV/JKN/04/2022"/>
  </r>
  <r>
    <s v="0000646/4/01/03/2021"/>
    <s v="IIJ GLOBAL SOLUTIONS INDONESIA. PT"/>
    <d v="2022-03-07T00:00:00"/>
    <x v="5"/>
    <d v="2022-05-06T00:00:00"/>
    <s v="30707/INV/JKC/04/2022"/>
  </r>
  <r>
    <s v="0000656/4/01/03/2021"/>
    <s v="CKD TRADING INDONESIA. PT"/>
    <d v="2022-03-07T00:00:00"/>
    <x v="5"/>
    <d v="2022-05-05T00:00:00"/>
    <s v="30708/INV/JKC/04/2022"/>
  </r>
  <r>
    <s v="0000800/4/01/06/2021"/>
    <s v="HARPA SEKAWAN. PT"/>
    <d v="2022-03-07T00:00:00"/>
    <x v="5"/>
    <d v="2022-06-05T00:00:00"/>
    <s v="30709/INV/JKC/04/2022"/>
  </r>
  <r>
    <s v="0000859/4/01/09/2021"/>
    <s v="IIJ GLOBAL SOLUTIONS INDONESIA. PT"/>
    <d v="2022-03-07T00:00:00"/>
    <x v="5"/>
    <d v="2022-05-06T00:00:00"/>
    <s v="30710/INV/JKC/04/2022"/>
  </r>
  <r>
    <s v="0000106/4/03/01/2022"/>
    <s v="SUN PAPER SOURCE. PT"/>
    <d v="2022-03-08T00:00:00"/>
    <x v="6"/>
    <d v="2022-05-09T00:00:00"/>
    <s v="30811/INV/SBY/04/2022"/>
  </r>
  <r>
    <s v="0000107/4/03/01/2022"/>
    <s v="SUN PAPER SOURCE. PT"/>
    <d v="2022-03-08T00:00:00"/>
    <x v="6"/>
    <d v="2022-05-09T00:00:00"/>
    <s v="30812/INV/SBY/04/2022"/>
  </r>
  <r>
    <s v="0000108/4/03/01/2022"/>
    <s v="SUN PAPER SOURCE. PT"/>
    <d v="2022-03-08T00:00:00"/>
    <x v="6"/>
    <d v="2022-05-09T00:00:00"/>
    <s v="30813/INV/SBY/04/2022"/>
  </r>
  <r>
    <s v="0000109/4/03/01/2022"/>
    <s v="SUN PAPER SOURCE. PT"/>
    <d v="2022-03-08T00:00:00"/>
    <x v="6"/>
    <d v="2022-05-09T00:00:00"/>
    <s v="30814/INV/SBY/04/2022"/>
  </r>
  <r>
    <s v="0000110/4/03/01/2022"/>
    <s v="SUN PAPER SOURCE. PT"/>
    <d v="2022-03-08T00:00:00"/>
    <x v="6"/>
    <d v="2022-05-09T00:00:00"/>
    <s v="30815/INV/SBY/04/2022"/>
  </r>
  <r>
    <s v="0000111/4/03/01/2022"/>
    <s v="SUN PAPER SOURCE. PT"/>
    <d v="2022-03-08T00:00:00"/>
    <x v="6"/>
    <d v="2022-05-09T00:00:00"/>
    <s v="30816/INV/SBY/04/2022"/>
  </r>
  <r>
    <s v="0000195/4/10/07/2018"/>
    <s v="ANUGERAH PRIMA SEJAHTERAH. PT"/>
    <d v="2022-03-08T00:00:00"/>
    <x v="6"/>
    <d v="2022-06-06T00:00:00"/>
    <s v="30817/INV/JKS/04/2022"/>
  </r>
  <r>
    <s v="0000197/4/10/07/2018"/>
    <s v="ANUGERAH PRIMA SEJAHTERAH. PT"/>
    <d v="2022-03-08T00:00:00"/>
    <x v="6"/>
    <d v="2022-06-06T00:00:00"/>
    <s v="30818/INV/JKS/04/2022"/>
  </r>
  <r>
    <s v="0000290/4/08/01/2020"/>
    <s v="TOYAMILINDO. PT"/>
    <d v="2022-03-08T00:00:00"/>
    <x v="6"/>
    <d v="2022-05-08T00:00:00"/>
    <s v="30819/INV/JKN/04/2022"/>
  </r>
  <r>
    <s v="0000341/4/08/06/2020"/>
    <s v="DAYA KOBELCO CONSTRUCTION MACHINERY INDONESIA. PT"/>
    <d v="2022-03-08T00:00:00"/>
    <x v="6"/>
    <d v="2022-06-21T00:00:00"/>
    <s v="30820/INV/JKN/04/2022"/>
  </r>
  <r>
    <s v="0000342/4/08/06/2020"/>
    <s v="DAYA KOBELCO CONSTRUCTION MACHINERY INDONESIA. PT"/>
    <d v="2022-03-08T00:00:00"/>
    <x v="6"/>
    <d v="2022-06-21T00:00:00"/>
    <s v="30821/INV/JKN/04/2022"/>
  </r>
  <r>
    <s v="0000351/4/08/07/2020"/>
    <s v="MARGA NUSANTARA JAYA. PT"/>
    <d v="2022-03-08T00:00:00"/>
    <x v="6"/>
    <d v="2022-05-21T00:00:00"/>
    <s v="30822/INV/JKN/04/2022"/>
  </r>
  <r>
    <s v="0000353/4/08/07/2020"/>
    <s v="MARGA NUSANTARA JAYA. PT"/>
    <d v="2022-03-08T00:00:00"/>
    <x v="6"/>
    <d v="2022-05-21T00:00:00"/>
    <s v="30823/INV/JKN/04/2022"/>
  </r>
  <r>
    <s v="0000354/4/10/02/2021"/>
    <s v="PT. ANUGERAH PRIMA SEJAHTERAH"/>
    <d v="2022-03-08T00:00:00"/>
    <x v="6"/>
    <d v="2022-06-06T00:00:00"/>
    <s v="30824/INV/JKS/04/2022"/>
  </r>
  <r>
    <s v="0000364/4/10/05/2021"/>
    <s v="PT. ANUGERAH PRIMA SEJAHTERAH"/>
    <d v="2022-03-08T00:00:00"/>
    <x v="6"/>
    <d v="2022-06-21T00:00:00"/>
    <s v="30825/INV/JKS/04/2022"/>
  </r>
  <r>
    <s v="0000405/4/10/01/2022"/>
    <s v="DEJAVU EXPRESS. PT"/>
    <d v="2022-03-08T00:00:00"/>
    <x v="6"/>
    <d v="2022-05-09T00:00:00"/>
    <s v="30826/INV/JKS/04/2022"/>
  </r>
  <r>
    <s v="0000411/4/10/01/2022"/>
    <s v="GREENFIELDS DAIRY INDONESIA. PT"/>
    <d v="2022-03-08T00:00:00"/>
    <x v="6"/>
    <d v="2022-05-21T00:00:00"/>
    <s v="30827/INV/JKS/04/2022"/>
  </r>
  <r>
    <s v="0000431/4/08/12/2020"/>
    <s v="GRAHAPRIMA SUKSESMANDIRI. PT"/>
    <d v="2022-03-08T00:00:00"/>
    <x v="6"/>
    <d v="2022-05-21T00:00:00"/>
    <s v="30828/INV/JKN/04/2022"/>
  </r>
  <r>
    <s v="0000432/4/08/12/2020"/>
    <s v="GRAHAPRIMA SUKSESMANDIRI. PT"/>
    <d v="2022-03-08T00:00:00"/>
    <x v="6"/>
    <d v="2022-05-21T00:00:00"/>
    <s v="30829/INV/JKN/04/2022"/>
  </r>
  <r>
    <s v="0000433/4/08/12/2020"/>
    <s v="GRAHAPRIMA SUKSESMANDIRI. PT"/>
    <d v="2022-03-08T00:00:00"/>
    <x v="6"/>
    <d v="2022-05-21T00:00:00"/>
    <s v="30830/INV/JKN/04/2022"/>
  </r>
  <r>
    <s v="0000434/4/08/12/2020"/>
    <s v="GRAHAPRIMA SUKSESMANDIRI. PT"/>
    <d v="2022-03-08T00:00:00"/>
    <x v="6"/>
    <d v="2022-05-21T00:00:00"/>
    <s v="30831/INV/JKN/04/2022"/>
  </r>
  <r>
    <s v="0000460/4/08/02/2021"/>
    <s v="LIN LOGISTIK ABADI. PT"/>
    <d v="2022-03-08T00:00:00"/>
    <x v="6"/>
    <d v="2022-06-06T00:00:00"/>
    <s v="30832/INV/JKN/04/2022"/>
  </r>
  <r>
    <s v="0000480/4/01/07/2020"/>
    <s v="TRITUNGGAL SUKSES SEJATI. PT"/>
    <d v="2022-03-08T00:00:00"/>
    <x v="6"/>
    <d v="2022-05-06T00:00:00"/>
    <s v="30833/INV/JKC/04/2022"/>
  </r>
  <r>
    <s v="0000496/4/08/04/2021"/>
    <s v="GRAHAPRIMA SUKSESMANDIRI. PT"/>
    <d v="2022-03-08T00:00:00"/>
    <x v="6"/>
    <d v="2022-06-21T00:00:00"/>
    <s v="30834/INV/JKN/04/2022"/>
  </r>
  <r>
    <s v="0000504/4/01/08/2020"/>
    <s v="BERSAMA. CV"/>
    <d v="2022-03-08T00:00:00"/>
    <x v="6"/>
    <d v="2022-05-07T00:00:00"/>
    <s v="30835/INV/JKC/04/2022"/>
  </r>
  <r>
    <s v="0000509/4/08/06/2021"/>
    <s v="MITSUBISHI MOTORS KRAMA YUDHA SALES INDONESIA. PT"/>
    <d v="2022-03-08T00:00:00"/>
    <x v="6"/>
    <d v="2022-06-05T00:00:00"/>
    <s v="30836/INV/JKN/04/2022"/>
  </r>
  <r>
    <s v="0000510/4/08/06/2021"/>
    <s v="MITSUBISHI MOTORS KRAMA YUDHA SALES INDONESIA. PT"/>
    <d v="2022-03-08T00:00:00"/>
    <x v="6"/>
    <d v="2022-06-05T00:00:00"/>
    <s v="30837/INV/JKN/04/2022"/>
  </r>
  <r>
    <s v="0000511/4/08/06/2021"/>
    <s v="MITSUBISHI MOTORS KRAMA YUDHA SALES INDONESIA. PT"/>
    <d v="2022-03-08T00:00:00"/>
    <x v="6"/>
    <d v="2022-06-05T00:00:00"/>
    <s v="30838/INV/JKN/04/2022"/>
  </r>
  <r>
    <s v="0000584/4/08/10/2021"/>
    <s v="GRAHAPRIMA SUKSESMANDIRI. PT"/>
    <d v="2022-03-08T00:00:00"/>
    <x v="6"/>
    <d v="2022-06-23T00:00:00"/>
    <s v="30839/INV/JKN/04/2022"/>
  </r>
  <r>
    <s v="0000663/4/01/03/2021"/>
    <s v="ANDALAN DUTA EKA NUSANTARA. PT"/>
    <d v="2022-03-08T00:00:00"/>
    <x v="6"/>
    <d v="2022-07-06T00:00:00"/>
    <s v="30840/INV/JKC/04/2022"/>
  </r>
  <r>
    <s v="0000733/4/01/04/2021"/>
    <s v="ACWA POWER INDONESIA. PT"/>
    <d v="2022-03-08T00:00:00"/>
    <x v="6"/>
    <d v="2022-05-06T00:00:00"/>
    <s v="30841/INV/JKC/04/2022"/>
  </r>
  <r>
    <s v="0000799/4/01/06/2021"/>
    <s v="ALAM SAMPURNA MAKMUR. PT"/>
    <d v="2022-03-08T00:00:00"/>
    <x v="6"/>
    <d v="2022-06-06T00:00:00"/>
    <s v="30842/INV/JKC/04/2022"/>
  </r>
  <r>
    <s v="0000826/4/01/08/2021"/>
    <s v="TRIJAYA UNION. PT"/>
    <d v="2022-03-08T00:00:00"/>
    <x v="6"/>
    <d v="2022-05-07T00:00:00"/>
    <s v="30843/INV/JKC/04/2022"/>
  </r>
  <r>
    <s v="0000885/4/01/11/2021"/>
    <s v="IIJ GLOBAL SOLUTIONS INDONESIA. PT"/>
    <d v="2022-03-08T00:00:00"/>
    <x v="6"/>
    <d v="2022-05-06T00:00:00"/>
    <s v="30844/INV/JKC/04/2022"/>
  </r>
  <r>
    <s v="0000965/4/01/02/2022"/>
    <s v="BORWITA INDAH. PT"/>
    <d v="2022-03-08T00:00:00"/>
    <x v="6"/>
    <d v="2022-05-06T00:00:00"/>
    <s v="30845/INV/JKC/04/2022"/>
  </r>
  <r>
    <s v="0000343/4/08/06/2020"/>
    <s v="KRAMA YUDHA TIGA BERLIAN MOTORS. PT"/>
    <d v="2022-03-09T00:00:00"/>
    <x v="7"/>
    <d v="2022-06-07T00:00:00"/>
    <s v="30857/INV/JKN/04/2022"/>
  </r>
  <r>
    <s v="0000344/4/08/06/2020"/>
    <s v="KRAMA YUDHA TIGA BERLIAN MOTORS. PT"/>
    <d v="2022-03-09T00:00:00"/>
    <x v="7"/>
    <d v="2022-06-07T00:00:00"/>
    <s v="30858/INV/JKN/04/2022"/>
  </r>
  <r>
    <s v="0000346/4/08/07/2020"/>
    <s v="MARGA NUSANTARA JAYA. PT"/>
    <d v="2022-03-09T00:00:00"/>
    <x v="7"/>
    <d v="2022-05-22T00:00:00"/>
    <s v="30859/INV/JKN/04/2022"/>
  </r>
  <r>
    <s v="0000348/4/08/07/2020"/>
    <s v="MARGA NUSANTARA JAYA. PT"/>
    <d v="2022-03-09T00:00:00"/>
    <x v="7"/>
    <d v="2022-05-22T00:00:00"/>
    <s v="30860/INV/JKN/04/2022"/>
  </r>
  <r>
    <s v="0000349/4/10/01/2021"/>
    <s v="GREENFIELDS DAIRY INDONESIA. PT"/>
    <d v="2022-03-09T00:00:00"/>
    <x v="7"/>
    <d v="2022-05-22T00:00:00"/>
    <s v="30861/INV/JKS/04/2022"/>
  </r>
  <r>
    <s v="0000354/4/08/07/2020"/>
    <s v="MARGA NUSANTARA JAYA. PT"/>
    <d v="2022-03-09T00:00:00"/>
    <x v="7"/>
    <d v="2022-05-22T00:00:00"/>
    <s v="30862/INV/JKN/04/2022"/>
  </r>
  <r>
    <s v="0000374/4/08/08/2020"/>
    <s v="KRAMA YUDHA TIGA BERLIAN MOTORS. PT"/>
    <d v="2022-03-09T00:00:00"/>
    <x v="7"/>
    <d v="2022-06-07T00:00:00"/>
    <s v="30863/INV/JKN/04/2022"/>
  </r>
  <r>
    <s v="0000446/4/01/02/2020"/>
    <s v="KARYAWAN PT ASURANSI EKSPOR INDONESIA. KOPERASI"/>
    <d v="2022-03-09T00:00:00"/>
    <x v="7"/>
    <d v="2022-05-08T00:00:00"/>
    <s v="30864/INV/JKC/04/2022"/>
  </r>
  <r>
    <s v="0000447/4/08/01/2021"/>
    <s v="PRIMA TRANS LOGISTIK. PT"/>
    <d v="2022-03-09T00:00:00"/>
    <x v="7"/>
    <d v="2022-06-07T00:00:00"/>
    <s v="30865/INV/JKN/04/2022"/>
  </r>
  <r>
    <s v="0000474/4/08/03/2021"/>
    <s v="MITSUBISHI MOTORS KRAMA YUDHA INDONESIA. PT"/>
    <d v="2022-03-09T00:00:00"/>
    <x v="7"/>
    <d v="2022-06-07T00:00:00"/>
    <s v="30866/INV/JKN/04/2022"/>
  </r>
  <r>
    <s v="0000475/4/08/03/2021"/>
    <s v="MITSUBISHI MOTORS KRAMA YUDHA INDONESIA. PT"/>
    <d v="2022-03-09T00:00:00"/>
    <x v="7"/>
    <d v="2022-06-07T00:00:00"/>
    <s v="30867/INV/JKN/04/2022"/>
  </r>
  <r>
    <s v="0000558/4/08/08/2021"/>
    <s v="GRAHAPRIMA SUKSESMANDIRI. PT"/>
    <d v="2022-03-09T00:00:00"/>
    <x v="7"/>
    <d v="2022-06-22T00:00:00"/>
    <s v="30868/INV/JKN/04/2022"/>
  </r>
  <r>
    <s v="0000575/4/01/12/2020"/>
    <s v="PT. BERKAT ALAM CEMERLANG"/>
    <d v="2022-03-09T00:00:00"/>
    <x v="7"/>
    <d v="2022-06-09T00:00:00"/>
    <s v="30869/INV/JKC/04/2022"/>
  </r>
  <r>
    <s v="0000590/4/08/11/2021"/>
    <s v="MARGA NUSANTARA JAYA. PT"/>
    <d v="2022-03-09T00:00:00"/>
    <x v="7"/>
    <d v="2022-05-07T00:00:00"/>
    <s v="30870/INV/JKN/04/2022"/>
  </r>
  <r>
    <s v="0000591/4/08/11/2021"/>
    <s v="MARGA NUSANTARA JAYA. PT"/>
    <d v="2022-03-09T00:00:00"/>
    <x v="7"/>
    <d v="2022-05-07T00:00:00"/>
    <s v="30871/INV/JKN/04/2022"/>
  </r>
  <r>
    <s v="0000610/4/01/01/2021"/>
    <s v="CKD TRADING INDONESIA. PT"/>
    <d v="2022-03-09T00:00:00"/>
    <x v="7"/>
    <d v="2022-05-07T00:00:00"/>
    <s v="30872/INV/JKC/04/2022"/>
  </r>
  <r>
    <s v="0000644/4/01/02/2021"/>
    <s v="PT. ASURANSI TOKIO MARINE INDONESIA"/>
    <d v="2022-03-09T00:00:00"/>
    <x v="7"/>
    <d v="2022-05-23T00:00:00"/>
    <s v="30874/INV/JKC/04/2022"/>
  </r>
  <r>
    <s v="0000718/4/01/04/2021"/>
    <s v="AUTORENT LANCAR SEJAHTERA. PT"/>
    <d v="2022-03-09T00:00:00"/>
    <x v="7"/>
    <d v="2022-05-07T00:00:00"/>
    <s v="30875/INV/JKC/04/2022"/>
  </r>
  <r>
    <s v="0000719/4/01/04/2021"/>
    <s v="AUTORENT LANCAR SEJAHTERA. PT"/>
    <d v="2022-03-09T00:00:00"/>
    <x v="7"/>
    <d v="2022-05-07T00:00:00"/>
    <s v="30876/INV/JKC/04/2022"/>
  </r>
  <r>
    <s v="0000773/4/01/06/2021"/>
    <s v="CKD MANUFACTURING INDONESIA. PT"/>
    <d v="2022-03-09T00:00:00"/>
    <x v="7"/>
    <d v="2022-05-07T00:00:00"/>
    <s v="30877/INV/JKC/04/2022"/>
  </r>
  <r>
    <s v="0000908/4/01/12/2021"/>
    <s v="NTT INDONESIA. PT"/>
    <d v="2022-03-09T00:00:00"/>
    <x v="7"/>
    <d v="2022-05-25T00:00:00"/>
    <s v="30878/INV/JKC/04/2022"/>
  </r>
  <r>
    <s v="0000037/4/03/04/2021"/>
    <s v="TIKI JALUR NUGRAHA EKAKURIR. PT"/>
    <d v="2022-03-09T00:00:00"/>
    <x v="7"/>
    <d v="2022-06-07T00:00:00"/>
    <s v="30846/INV/SBY/04/2022"/>
  </r>
  <r>
    <s v="0000042/4/03/05/2021"/>
    <s v="TIKI JALUR NUGRAHA EKAKURIR. PT"/>
    <d v="2022-03-09T00:00:00"/>
    <x v="7"/>
    <d v="2022-06-07T00:00:00"/>
    <s v="30847/INV/SBY/04/2022"/>
  </r>
  <r>
    <s v="0000078/4/03/10/2021"/>
    <s v="MATAHARI SAKTI. PT"/>
    <d v="2022-03-09T00:00:00"/>
    <x v="7"/>
    <d v="2022-05-22T00:00:00"/>
    <s v="30848/INV/SBY/04/2022"/>
  </r>
  <r>
    <s v="0000079/4/03/10/2021"/>
    <s v="MATAHARI SAKTI. PT"/>
    <d v="2022-03-09T00:00:00"/>
    <x v="7"/>
    <d v="2022-05-22T00:00:00"/>
    <s v="30849/INV/SBY/04/2022"/>
  </r>
  <r>
    <s v="0000080/4/03/10/2021"/>
    <s v="MATAHARI SAKTI. PT"/>
    <d v="2022-03-09T00:00:00"/>
    <x v="7"/>
    <d v="2022-05-22T00:00:00"/>
    <s v="30850/INV/SBY/04/2022"/>
  </r>
  <r>
    <s v="0000089/4/03/11/2021"/>
    <s v="DHARMA EKATAMA SEMESTA. PT"/>
    <d v="2022-03-09T00:00:00"/>
    <x v="7"/>
    <d v="2022-06-06T00:00:00"/>
    <s v="30851/INV/SBY/04/2022"/>
  </r>
  <r>
    <s v="0000099/4/03/12/2021"/>
    <s v="BORWITA CITRA PRIMA. PT"/>
    <d v="2022-03-09T00:00:00"/>
    <x v="7"/>
    <d v="2022-05-07T00:00:00"/>
    <s v="30852/INV/SBY/04/2022"/>
  </r>
  <r>
    <s v="0000102/4/03/12/2021"/>
    <s v="BORWITA CITRA PRIMA. PT"/>
    <d v="2022-03-09T00:00:00"/>
    <x v="7"/>
    <d v="2022-05-10T00:00:00"/>
    <s v="30853/INV/SBY/04/2022"/>
  </r>
  <r>
    <s v="0000289/4/08/11/2019"/>
    <s v="MITSUBISHI MOTORS KRAMA YUDHA SALES INDONESIA. PT"/>
    <d v="2022-03-09T00:00:00"/>
    <x v="7"/>
    <d v="2022-06-07T00:00:00"/>
    <s v="30854/INV/JKN/04/2022"/>
  </r>
  <r>
    <s v="0000302/4/10/12/2019"/>
    <s v="NEBRASKA PRATAMA. PT"/>
    <d v="2022-03-09T00:00:00"/>
    <x v="7"/>
    <d v="2022-05-09T00:00:00"/>
    <s v="30855/INV/JKS/04/2022"/>
  </r>
  <r>
    <s v="0000319/4/01/07/2019"/>
    <s v="PT. NOVO NORDISK INDONESIA"/>
    <d v="2022-03-09T00:00:00"/>
    <x v="7"/>
    <d v="2022-05-23T00:00:00"/>
    <s v="30856/INV/JKC/04/2022"/>
  </r>
  <r>
    <s v="0000628/4/08/02/2022"/>
    <s v="PT. KRAMA YUDHA RATU MOTOR"/>
    <d v="2022-03-09T00:00:00"/>
    <x v="7"/>
    <d v="2022-06-07T00:00:00"/>
    <s v="30873/INV/JKN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s v="0000001/4/34/03/2021"/>
    <s v="SEMESTA BOLO TRANSINDO. PT"/>
    <d v="2022-05-19T00:00:00"/>
    <x v="0"/>
    <s v="30653/INV/TGR/04/2022"/>
  </r>
  <r>
    <s v="0000002/4/34/03/2021"/>
    <s v="SEMESTA BOLO TRANSINDO. PT"/>
    <d v="2022-05-19T00:00:00"/>
    <x v="0"/>
    <s v="30654/INV/TGR/04/2022"/>
  </r>
  <r>
    <s v="0000004/4/34/03/2021"/>
    <s v="SEMESTA BOLO TRANSINDO. PT"/>
    <d v="2022-05-19T00:00:00"/>
    <x v="0"/>
    <s v="30655/INV/TGR/04/2022"/>
  </r>
  <r>
    <s v="0000068/4/03/10/2021"/>
    <s v="MITRA INTERTRANS FORWARDING. PT"/>
    <d v="2022-06-04T00:00:00"/>
    <x v="0"/>
    <s v="30656/INV/SBY/04/2022"/>
  </r>
  <r>
    <s v="0000084/4/03/10/2021"/>
    <s v="MATAHARI SAKTI, PT"/>
    <d v="2022-05-19T00:00:00"/>
    <x v="0"/>
    <s v="30657/INV/SBY/04/2022"/>
  </r>
  <r>
    <s v="0000085/4/03/10/2021"/>
    <s v="MATAHARI SAKTI, PT"/>
    <d v="2022-05-19T00:00:00"/>
    <x v="0"/>
    <s v="30658/INV/SBY/04/2022"/>
  </r>
  <r>
    <s v="0000093/4/03/12/2021"/>
    <s v="BORWITA CITRA PRIMA"/>
    <d v="2022-05-07T00:00:00"/>
    <x v="0"/>
    <s v="30659/INV/SBY/04/2022"/>
  </r>
  <r>
    <s v="0000106/4/04/12/2021"/>
    <s v="KINARYA SELARAS PIRANTI. PT"/>
    <d v="2022-06-06T00:00:00"/>
    <x v="0"/>
    <s v="30660/INV/BDG/04/2022"/>
  </r>
  <r>
    <s v="0000112/4/03/01/2022"/>
    <s v="SUPER ELEKTRONIK MANDIRI. PT"/>
    <d v="2022-05-07T00:00:00"/>
    <x v="0"/>
    <s v="30661/INV/SBY/04/2022"/>
  </r>
  <r>
    <s v="0000113/4/03/01/2022"/>
    <s v="TIKI JALUR NUGRAHA EKAKURIR, PT"/>
    <d v="2022-06-06T00:00:00"/>
    <x v="0"/>
    <s v="30662/INV/SBY/04/2022"/>
  </r>
  <r>
    <s v="0000199/4/10/08/2018"/>
    <s v="ANUGERAH PRIMA SEJAHTERAH, PT"/>
    <d v="2022-06-04T00:00:00"/>
    <x v="0"/>
    <s v="30663/INV/JKS/04/2022"/>
  </r>
  <r>
    <s v="0000209/4/10/03/2019"/>
    <s v="ANUGERAH PRIMA SEJAHTERAH, PT"/>
    <d v="2022-06-04T00:00:00"/>
    <x v="0"/>
    <s v="30664/INV/JKS/04/2022"/>
  </r>
  <r>
    <s v="0000267/4/08/06/2019"/>
    <s v="KRAMAYUDHA RATU MOTOR,PT"/>
    <d v="2022-05-19T00:00:00"/>
    <x v="0"/>
    <s v="30665/INV/JKN/04/2022"/>
  </r>
  <r>
    <s v="0000268/4/08/06/2019"/>
    <s v="KRAMAYUDHA RATU MOTOR,PT"/>
    <d v="2022-05-19T00:00:00"/>
    <x v="0"/>
    <s v="30666/INV/JKN/04/2022"/>
  </r>
  <r>
    <s v="0000276/4/08/08/2019"/>
    <s v="BERLIAN SISTEM INFORMASI, PT."/>
    <d v="2022-06-04T00:00:00"/>
    <x v="0"/>
    <s v="30667/INV/JKN/04/2022"/>
  </r>
  <r>
    <s v="0000295/4/08/01/2020"/>
    <s v="SECOM INDONESIA. PT"/>
    <d v="2022-05-19T00:00:00"/>
    <x v="0"/>
    <s v="30668/INV/JKN/04/2022"/>
  </r>
  <r>
    <s v="0000310/4/08/04/2020"/>
    <s v="KRAMA YUDHA TIGA BERLIAN MOTORS"/>
    <d v="2022-06-04T00:00:00"/>
    <x v="0"/>
    <s v="30669/INV/JKN/04/2022"/>
  </r>
  <r>
    <s v="0000311/4/08/04/2020"/>
    <s v="KRAMA YUDHA TIGA BERLIAN MOTORS"/>
    <d v="2022-06-04T00:00:00"/>
    <x v="0"/>
    <s v="30670/INV/JKN/04/2022"/>
  </r>
  <r>
    <s v="0000437/4/01/01/2020"/>
    <s v="HARPA SEKAWAN, PT."/>
    <d v="2022-05-04T00:00:00"/>
    <x v="0"/>
    <s v="30671/INV/JKC/04/2022"/>
  </r>
  <r>
    <s v="0000447/4/01/02/2020"/>
    <s v="KARYAWAN PT ASURANSI EKSPOR INDONESIA. KOPERASI"/>
    <d v="2022-05-05T00:00:00"/>
    <x v="0"/>
    <s v="30672/INV/JKC/04/2022"/>
  </r>
  <r>
    <s v="0000448/4/01/02/2020"/>
    <s v="KARYAWAN PT ASURANSI EKSPOR INDONESIA. KOPERASI"/>
    <d v="2022-05-05T00:00:00"/>
    <x v="0"/>
    <s v="30673/INV/JKC/04/2022"/>
  </r>
  <r>
    <s v="0000450/4/01/02/2020"/>
    <s v="HARPA SEKAWAN, PT."/>
    <d v="2022-05-05T00:00:00"/>
    <x v="0"/>
    <s v="30674/INV/JKC/04/2022"/>
  </r>
  <r>
    <s v="0000453/4/08/01/2021"/>
    <s v="LIN LOGISTIK ABADI. PT"/>
    <d v="2022-06-19T00:00:00"/>
    <x v="0"/>
    <s v="30675/INV/JKN/04/2022"/>
  </r>
  <r>
    <s v="0000454/4/08/01/2021"/>
    <s v="MITSUBISHI MOTORS KRAMA YUDHA INDONESIA, PT."/>
    <d v="2022-06-04T00:00:00"/>
    <x v="0"/>
    <s v="30676/INV/JKN/04/2022"/>
  </r>
  <r>
    <s v="0000459/4/08/02/2021"/>
    <s v="SUKSES MANTAP SEJAHTERA, PT"/>
    <d v="2022-06-19T00:00:00"/>
    <x v="0"/>
    <s v="30677/INV/JKN/04/2022"/>
  </r>
  <r>
    <s v="0000501/4/01/07/2020"/>
    <s v="PT. SIRKULASI KOMPAS GRAMEDIA"/>
    <d v="2022-06-04T00:00:00"/>
    <x v="0"/>
    <s v="30678/INV/JKC/04/2022"/>
  </r>
  <r>
    <s v="0000512/4/08/06/2021"/>
    <s v="MITSUBISHI MOTORS KRAMA YUDHA SALES INDONESIA, PT"/>
    <d v="2022-06-03T00:00:00"/>
    <x v="0"/>
    <s v="30679/INV/JKN/04/2022"/>
  </r>
  <r>
    <s v="0000534/4/08/06/2021"/>
    <s v="MARGA NUSANTARA JAYA. PT"/>
    <d v="2022-04-19T00:00:00"/>
    <x v="0"/>
    <s v="30680/INV/JKN/04/2022"/>
  </r>
  <r>
    <s v="0000544/4/08/07/2021"/>
    <s v="MITSUBISHI MOTORS KRAMA YUDHA SALES INDONESIA, PT"/>
    <d v="2022-06-04T00:00:00"/>
    <x v="0"/>
    <s v="30681/INV/JKN/04/2022"/>
  </r>
  <r>
    <s v="0000587/4/01/12/2020"/>
    <s v="DAFITAMA PUTKARINDO. CV"/>
    <d v="2022-05-07T00:00:00"/>
    <x v="0"/>
    <s v="30682/INV/JKC/04/2022"/>
  </r>
  <r>
    <s v="0000647/4/01/03/2021"/>
    <s v="IIJ GLOBAL SOLUTIONS INDONESIA, PT"/>
    <d v="2022-05-05T00:00:00"/>
    <x v="0"/>
    <s v="30683/INV/JKC/04/2022"/>
  </r>
  <r>
    <s v="0000973/4/01/03/2022"/>
    <s v="BORWITA INDAH. PT"/>
    <d v="2022-05-05T00:00:00"/>
    <x v="0"/>
    <s v="30684/INV/JKC/04/2022"/>
  </r>
  <r>
    <s v="0000020/4/06/07/2020"/>
    <s v="MITRA EKSPEDISI SEJAHTERA. PT"/>
    <d v="2022-05-20T00:00:00"/>
    <x v="1"/>
    <s v="30685/INV/SMG/04/2022"/>
  </r>
  <r>
    <s v="0000059/4/03/09/2021"/>
    <s v="SETA JASA TRANS. PT"/>
    <d v="2022-06-05T00:00:00"/>
    <x v="1"/>
    <s v="30686/INV/SBY/04/2022"/>
  </r>
  <r>
    <s v="0000099/4/04/08/2021"/>
    <s v="GRAHA SARANA DUTA. PT"/>
    <d v="2022-07-06T00:00:00"/>
    <x v="1"/>
    <s v="30687/INV/BDG/04/2022"/>
  </r>
  <r>
    <s v="0000103/4/04/10/2021"/>
    <s v="BANK SYARIAH INDONESIA. TBK, PT"/>
    <d v="2022-05-20T00:00:00"/>
    <x v="1"/>
    <s v="30688/INV/BDG/04/2022"/>
  </r>
  <r>
    <s v="0000104/4/04/10/2021"/>
    <s v="GRAHA SARANA DUTA. PT"/>
    <d v="2022-07-06T00:00:00"/>
    <x v="1"/>
    <s v="30689/INV/BDG/04/2022"/>
  </r>
  <r>
    <s v="0000201/4/10/10/2018"/>
    <s v="ANUGERAH PRIMA SEJAHTERAH, PT"/>
    <d v="2022-06-04T00:00:00"/>
    <x v="1"/>
    <s v="30690/INV/JKS/04/2022"/>
  </r>
  <r>
    <s v="0000239/4/10/07/2019"/>
    <s v="BAHANA PRESTASI, PT."/>
    <d v="2022-05-05T00:00:00"/>
    <x v="1"/>
    <s v="30691/INV/JKS/04/2022"/>
  </r>
  <r>
    <s v="0000261/4/01/01/2019"/>
    <s v="ASURANSI TOKIO MARINE INDONESIA, PT."/>
    <d v="2022-05-06T00:00:00"/>
    <x v="1"/>
    <s v="30692/INV/JKC/04/2022"/>
  </r>
  <r>
    <s v="0000274/4/01/03/2019"/>
    <s v="KOPERASI KARYAWAN COGINDO"/>
    <d v="2022-07-04T00:00:00"/>
    <x v="1"/>
    <s v="30693/INV/JKC/04/2022"/>
  </r>
  <r>
    <s v="0000302/4/08/02/2020"/>
    <s v="KRAMA YUDHA TIGA BERLIAN MOTORS"/>
    <d v="2022-06-05T00:00:00"/>
    <x v="1"/>
    <s v="30694/INV/JKN/04/2022"/>
  </r>
  <r>
    <s v="0000309/4/10/01/2020"/>
    <s v="ANUGERAH PRIMA SEJAHTERAH, PT"/>
    <d v="2022-06-05T00:00:00"/>
    <x v="1"/>
    <s v="30695/INV/JKS/04/2022"/>
  </r>
  <r>
    <s v="0000311/4/10/02/2020"/>
    <s v="NEBRASKA PRATAMA, PT"/>
    <d v="2022-05-06T00:00:00"/>
    <x v="1"/>
    <s v="30696/INV/JKS/04/2022"/>
  </r>
  <r>
    <s v="0000336/4/01/08/2019"/>
    <s v="DKSH INDONESIA, PT"/>
    <d v="2022-05-05T00:00:00"/>
    <x v="1"/>
    <s v="30697/INV/JKC/04/2022"/>
  </r>
  <r>
    <s v="0000345/4/10/01/2021"/>
    <s v="BANK SINARMAS. PT"/>
    <d v="2022-05-05T00:00:00"/>
    <x v="1"/>
    <s v="30698/INV/JKS/04/2022"/>
  </r>
  <r>
    <s v="0000359/4/10/01/2021"/>
    <s v="GRAHA SARANA DUTA. PT"/>
    <d v="2022-06-05T00:00:00"/>
    <x v="1"/>
    <s v="30699/INV/JKS/04/2022"/>
  </r>
  <r>
    <s v="0000361/4/08/07/2020"/>
    <s v="KRAMA YUDHA TIGA BERLIAN MOTORS"/>
    <d v="2022-06-05T00:00:00"/>
    <x v="1"/>
    <s v="30700/INV/JKN/04/2022"/>
  </r>
  <r>
    <s v="0000425/4/01/01/2020"/>
    <s v="KARYAWAN PT ASURANSI EKSPOR INDONESIA. KOPERASI"/>
    <d v="2022-05-05T00:00:00"/>
    <x v="1"/>
    <s v="30701/INV/JKC/04/2022"/>
  </r>
  <r>
    <s v="0000469/4/01/05/2020"/>
    <s v="IIJ GLOBAL SOLUTIONS INDONESIA, PT"/>
    <d v="2022-05-06T00:00:00"/>
    <x v="1"/>
    <s v="30702/INV/JKC/04/2022"/>
  </r>
  <r>
    <s v="0000480/4/08/03/2021"/>
    <s v="MARGA NUSANTARA JAYA. PT"/>
    <d v="2022-04-20T00:00:00"/>
    <x v="1"/>
    <s v="30703/INV/JKN/04/2022"/>
  </r>
  <r>
    <s v="0000481/4/08/03/2021"/>
    <s v="MARGA NUSANTARA JAYA. PT"/>
    <d v="2022-04-20T00:00:00"/>
    <x v="1"/>
    <s v="30704/INV/JKN/04/2022"/>
  </r>
  <r>
    <s v="0000571/4/08/08/2021"/>
    <s v="GRAHAPRIMA SUKSESMANDIRI. PT"/>
    <d v="2022-06-20T00:00:00"/>
    <x v="1"/>
    <s v="30705/INV/JKN/04/2022"/>
  </r>
  <r>
    <s v="0000572/4/08/09/2021"/>
    <s v="MITSUBISHI MOTORS KRAMA YUDHA SALES INDONESIA, PT"/>
    <d v="2022-06-05T00:00:00"/>
    <x v="1"/>
    <s v="30706/INV/JKN/04/2022"/>
  </r>
  <r>
    <s v="0000646/4/01/03/2021"/>
    <s v="IIJ GLOBAL SOLUTIONS INDONESIA, PT"/>
    <d v="2022-05-06T00:00:00"/>
    <x v="1"/>
    <s v="30707/INV/JKC/04/2022"/>
  </r>
  <r>
    <s v="0000656/4/01/03/2021"/>
    <s v="CKD TRADING INDONESIA. PT"/>
    <d v="2022-05-05T00:00:00"/>
    <x v="1"/>
    <s v="30708/INV/JKC/04/2022"/>
  </r>
  <r>
    <s v="0000800/4/01/06/2021"/>
    <s v="HARPA SEKAWAN, PT."/>
    <d v="2022-06-05T00:00:00"/>
    <x v="1"/>
    <s v="30709/INV/JKC/04/2022"/>
  </r>
  <r>
    <s v="0000859/4/01/09/2021"/>
    <s v="IIJ GLOBAL SOLUTIONS INDONESIA, PT"/>
    <d v="2022-05-06T00:00:00"/>
    <x v="1"/>
    <s v="30710/INV/JKC/04/2022"/>
  </r>
  <r>
    <s v="0000054/4/03/07/2021"/>
    <s v="RACHMATUTAMA KARGOINDO. PT"/>
    <d v="2022-05-30T00:00:00"/>
    <x v="2"/>
    <s v="30713/INV/SBY/04/2022"/>
  </r>
  <r>
    <s v="0000058/4/04/11/2018"/>
    <s v="SELATANINDO BATAM MANDIRI, PT."/>
    <d v="2022-04-15T00:00:00"/>
    <x v="2"/>
    <s v="30714/INV/BDG/04/2022"/>
  </r>
  <r>
    <s v="0000067/4/03/09/2021"/>
    <s v="BORWITA CITRA PRIMA"/>
    <d v="2022-05-01T00:00:00"/>
    <x v="2"/>
    <s v="30715/INV/SBY/04/2022"/>
  </r>
  <r>
    <s v="0000077/4/03/10/2021"/>
    <s v="MATAHARI SAKTI, PT"/>
    <d v="2022-05-15T00:00:00"/>
    <x v="2"/>
    <s v="30716/INV/SBY/04/2022"/>
  </r>
  <r>
    <s v="0000090/4/03/11/2021"/>
    <s v="TUMBAKMAS NIAGASAKTI. PT"/>
    <d v="2022-05-15T00:00:00"/>
    <x v="2"/>
    <s v="30717/INV/SBY/04/2022"/>
  </r>
  <r>
    <s v="0000119/4/03/03/2022"/>
    <s v="KARYA NIAGA ABADI. PT"/>
    <d v="2022-05-16T00:00:00"/>
    <x v="2"/>
    <s v="30718/INV/SBY/04/2022"/>
  </r>
  <r>
    <s v="0000121/4/03/03/2022"/>
    <s v="KARYA NIAGA ABADI. PT"/>
    <d v="2022-05-16T00:00:00"/>
    <x v="2"/>
    <s v="30719/INV/SBY/04/2022"/>
  </r>
  <r>
    <s v="0000303/4/08/03/2020"/>
    <s v="VALVOLINE LUBRICANTS AND CHEMICALS INDONESIA. PT"/>
    <d v="2022-05-15T00:00:00"/>
    <x v="2"/>
    <s v="30720/INV/JKN/04/2022"/>
  </r>
  <r>
    <s v="0000312/4/01/07/2019"/>
    <s v="BERSAMA, CV"/>
    <d v="2022-04-15T00:00:00"/>
    <x v="2"/>
    <s v="30721/INV/JKC/04/2022"/>
  </r>
  <r>
    <s v="0000327/4/08/06/2020"/>
    <s v="KRAMA YUDHA TIGA BERLIAN MOTORS"/>
    <d v="2022-05-30T00:00:00"/>
    <x v="2"/>
    <s v="30722/INV/JKN/04/2022"/>
  </r>
  <r>
    <s v="0000328/4/01/08/2019"/>
    <s v="PT. SIRKULASI KOMPAS GRAMEDIA"/>
    <d v="2022-05-30T00:00:00"/>
    <x v="2"/>
    <s v="30723/INV/JKC/04/2022"/>
  </r>
  <r>
    <s v="0000333/4/08/06/2020"/>
    <s v="VALVOLINE LUBRICANTS AND CHEMICALS INDONESIA. PT"/>
    <d v="2022-05-16T00:00:00"/>
    <x v="2"/>
    <s v="30724/INV/JKN/04/2022"/>
  </r>
  <r>
    <s v="0000363/4/10/04/2021"/>
    <s v="PT. NOVO NORDISK INDONESIA"/>
    <d v="2022-05-31T00:00:00"/>
    <x v="2"/>
    <s v="30725/INV/JKS/04/2022"/>
  </r>
  <r>
    <s v="0000389/4/10/09/2021"/>
    <s v="KAO INDONESIA. PT"/>
    <d v="2022-05-15T00:00:00"/>
    <x v="2"/>
    <s v="30726/INV/JKS/04/2022"/>
  </r>
  <r>
    <s v="0000390/4/08/10/2020"/>
    <s v="VALVOLINE LUBRICANTS AND CHEMICALS INDONESIA. PT"/>
    <d v="2022-05-15T00:00:00"/>
    <x v="2"/>
    <s v="30727/INV/JKN/04/2022"/>
  </r>
  <r>
    <s v="0000406/4/10/12/2021"/>
    <s v="BERLIAN AMAL PERKASA, PT"/>
    <d v="2022-05-03T00:00:00"/>
    <x v="2"/>
    <s v="30728/INV/JKS/04/2022"/>
  </r>
  <r>
    <s v="0000468/4/08/03/2021"/>
    <s v="ARTHA MAS GRAHA ANDALAN, PT"/>
    <d v="2022-04-30T00:00:00"/>
    <x v="2"/>
    <s v="30729/INV/JKN/04/2022"/>
  </r>
  <r>
    <s v="0000531/4/01/09/2020"/>
    <s v="TIKI JALUR NUGRAHA EKAKURIR"/>
    <d v="2022-05-15T00:00:00"/>
    <x v="2"/>
    <s v="30730/INV/JKC/04/2022"/>
  </r>
  <r>
    <s v="0000632/4/01/02/2021"/>
    <s v="ANDALAN DUTA EKA NUSANTARA. PT"/>
    <d v="2022-06-30T00:00:00"/>
    <x v="2"/>
    <s v="30731/INV/JKC/04/2022"/>
  </r>
  <r>
    <s v="0000635/4/01/02/2021"/>
    <s v="CKD TRADING INDONESIA. PT"/>
    <d v="2022-05-01T00:00:00"/>
    <x v="2"/>
    <s v="30732/INV/JKC/04/2022"/>
  </r>
  <r>
    <s v="0000636/4/08/11/2021"/>
    <s v="SANY PERKASA, PT"/>
    <d v="2022-05-01T00:00:00"/>
    <x v="2"/>
    <s v="30733/INV/JKN/04/2022"/>
  </r>
  <r>
    <s v="0000753/4/01/05/2021"/>
    <s v="ASURANSI MSIG INDONESIA"/>
    <d v="2022-04-30T00:00:00"/>
    <x v="2"/>
    <s v="30734/INV/JKC/04/2022"/>
  </r>
  <r>
    <s v="0000853/4/01/09/2021"/>
    <s v="VALVOLINE LUBRICANTS AND CHEMICALS INDONESIA. PT"/>
    <d v="2022-05-16T00:00:00"/>
    <x v="2"/>
    <s v="30735/INV/JKC/04/2022"/>
  </r>
  <r>
    <s v="0000914/4/01/12/2021"/>
    <s v="FUJIFILM INDONESIA. PT"/>
    <d v="2022-06-02T00:00:00"/>
    <x v="2"/>
    <s v="30736/INV/JKC/04/2022"/>
  </r>
  <r>
    <s v="0000917/4/01/12/2021"/>
    <s v="CHAMPION KURNIA DJAJA TECHNOLOGIES. PT"/>
    <d v="2022-07-02T00:00:00"/>
    <x v="2"/>
    <s v="30737/INV/JKC/04/2022"/>
  </r>
  <r>
    <s v="0000951/4/01/01/2022"/>
    <s v="BIMA SAKTI UTAMA, PT"/>
    <d v="2022-05-30T00:00:00"/>
    <x v="2"/>
    <s v="30738/INV/JKC/04/2022"/>
  </r>
  <r>
    <s v="0000009/4/11/01/2022"/>
    <s v="WIJAYA TRANS INDONESIA. PT"/>
    <d v="2022-05-02T00:00:00"/>
    <x v="3"/>
    <s v="30739/INV/JMB/04/2022"/>
  </r>
  <r>
    <s v="0000010/4/11/01/2022"/>
    <s v="WIJAYA TRANS INDONESIA. PT"/>
    <d v="2022-05-02T00:00:00"/>
    <x v="3"/>
    <s v="30740/INV/JMB/04/2022"/>
  </r>
  <r>
    <s v="0000083/4/03/10/2021"/>
    <s v="MATAHARI SAKTI, PT"/>
    <d v="2022-05-16T00:00:00"/>
    <x v="3"/>
    <s v="30741/INV/SBY/04/2022"/>
  </r>
  <r>
    <s v="0000086/4/04/05/2021"/>
    <s v="TUMBAKMAS NIAGASAKTI. PT"/>
    <d v="2022-05-16T00:00:00"/>
    <x v="3"/>
    <s v="30742/INV/BDG/04/2022"/>
  </r>
  <r>
    <s v="0000091/4/03/12/2021"/>
    <s v="SUPER ELEKTRONIK MANDIRI. PT"/>
    <d v="2022-05-01T00:00:00"/>
    <x v="3"/>
    <s v="30743/INV/SBY/04/2022"/>
  </r>
  <r>
    <s v="0000092/4/03/12/2021"/>
    <s v="SUPER ELEKTRONIK MANDIRI. PT"/>
    <d v="2022-05-01T00:00:00"/>
    <x v="3"/>
    <s v="30744/INV/SBY/04/2022"/>
  </r>
  <r>
    <s v="0000262/4/08/06/2019"/>
    <s v="KRAMA YUDHA TIGA BERLIAN MOTORS"/>
    <d v="2022-06-01T00:00:00"/>
    <x v="3"/>
    <s v="30745/INV/JKN/04/2022"/>
  </r>
  <r>
    <s v="0000338/4/10/01/2021"/>
    <s v="GREENFIELDS DAIRY INDONESIA. PT"/>
    <d v="2022-05-16T00:00:00"/>
    <x v="3"/>
    <s v="30746/INV/JKS/04/2022"/>
  </r>
  <r>
    <s v="0000339/4/10/01/2021"/>
    <s v="GREENFIELDS DAIRY INDONESIA. PT"/>
    <d v="2022-05-16T00:00:00"/>
    <x v="3"/>
    <s v="30747/INV/JKS/04/2022"/>
  </r>
  <r>
    <s v="0000370/4/10/06/2021"/>
    <s v="ANUGERAH PRIMA SEJAHTERAH, PT"/>
    <d v="2022-06-16T00:00:00"/>
    <x v="3"/>
    <s v="30748/INV/JKS/04/2022"/>
  </r>
  <r>
    <s v="0000380/4/10/07/2021"/>
    <s v="TUNGGAL IDAMAN ABDI. PT"/>
    <d v="2022-05-17T00:00:00"/>
    <x v="3"/>
    <s v="30749/INV/JKS/04/2022"/>
  </r>
  <r>
    <s v="0000395/4/10/10/2021"/>
    <s v="AMANAH PRIMA INDONESIA. PT"/>
    <d v="2022-05-01T00:00:00"/>
    <x v="3"/>
    <s v="30750/INV/JKS/04/2022"/>
  </r>
  <r>
    <s v="0000396/4/10/10/2021"/>
    <s v="AMANAH PRIMA INDONESIA. PT"/>
    <d v="2022-05-01T00:00:00"/>
    <x v="3"/>
    <s v="30751/INV/JKS/04/2022"/>
  </r>
  <r>
    <s v="0000417/4/10/03/2022"/>
    <s v="INFOMEDIA NUSANTARA. PT"/>
    <d v="2022-06-01T00:00:00"/>
    <x v="3"/>
    <s v="30752/INV/JKS/04/2022"/>
  </r>
  <r>
    <s v="0000452/4/01/03/2020"/>
    <s v="KOPERASI KARYAWAN COGINDO"/>
    <d v="2022-06-30T00:00:00"/>
    <x v="3"/>
    <s v="30753/INV/JKC/04/2022"/>
  </r>
  <r>
    <s v="0000455/4/01/03/2020"/>
    <s v="KOPERASI KARYAWAN COGINDO"/>
    <d v="2022-06-30T00:00:00"/>
    <x v="3"/>
    <s v="30754/INV/JKC/04/2022"/>
  </r>
  <r>
    <s v="0000525/4/01/08/2020"/>
    <s v="TRITUNGGAL SUKSES SEJATI. PT"/>
    <d v="2022-05-02T00:00:00"/>
    <x v="3"/>
    <s v="30755/INV/JKC/04/2022"/>
  </r>
  <r>
    <s v="0000540/4/08/06/2021"/>
    <s v="KRAMAYUDHA RATU MOTOR,PT"/>
    <d v="2022-06-01T00:00:00"/>
    <x v="3"/>
    <s v="30756/INV/JKN/04/2022"/>
  </r>
  <r>
    <s v="0000542/4/08/06/2021"/>
    <s v="AUTO PRIMA RENTALINDO. PT"/>
    <d v="2022-05-02T00:00:00"/>
    <x v="3"/>
    <s v="30757/INV/JKN/04/2022"/>
  </r>
  <r>
    <s v="0000617/4/08/10/2021"/>
    <s v="GRAHAPRIMA SUKSESMANDIRI. PT"/>
    <d v="2022-06-16T00:00:00"/>
    <x v="3"/>
    <s v="30758/INV/JKN/04/2022"/>
  </r>
  <r>
    <s v="0000869/4/01/10/2021"/>
    <s v="DAFITAMA PUTKARINDO. CV"/>
    <d v="2022-05-01T00:00:00"/>
    <x v="3"/>
    <s v="30759/INV/JKC/04/2022"/>
  </r>
  <r>
    <s v="0000944/4/01/01/2022"/>
    <s v="KARYAWAN PT ASURANSI EKSPOR INDONESIA. KOPERASI"/>
    <d v="2022-06-30T00:00:00"/>
    <x v="3"/>
    <s v="30761/INV/JKC/04/2022"/>
  </r>
  <r>
    <s v="0000001/4/26/11/2016"/>
    <s v="WIRA LOGITAMA SAKSAMA, PT"/>
    <d v="2022-05-02T00:00:00"/>
    <x v="4"/>
    <s v="30762/INV/MLG/04/2022"/>
  </r>
  <r>
    <s v="0000032/4/03/12/2020"/>
    <s v="BORWITA CITRA PRIMA"/>
    <d v="2022-05-05T00:00:00"/>
    <x v="4"/>
    <s v="30763/INV/SBY/04/2022"/>
  </r>
  <r>
    <s v="0000062/4/04/10/2020"/>
    <s v="MANDIRI INSAN USAHA. PT"/>
    <d v="2022-06-01T00:00:00"/>
    <x v="4"/>
    <s v="30764/INV/BDG/04/2022"/>
  </r>
  <r>
    <s v="0000098/4/04/07/2021"/>
    <s v="PEJAGAN PEMALANG TOL ROAD. PT"/>
    <d v="2022-05-18T00:00:00"/>
    <x v="4"/>
    <s v="30765/INV/BDG/04/2022"/>
  </r>
  <r>
    <s v="0000192/4/10/04/2018"/>
    <s v="ANUGERAH PRIMA SEJAHTERAH, PT."/>
    <d v="2022-06-02T00:00:00"/>
    <x v="4"/>
    <s v="30766/INV/JKS/04/2022"/>
  </r>
  <r>
    <s v="0000193/4/10/04/2018"/>
    <s v="ANUGERAH PRIMA SEJAHTERAH, PT."/>
    <d v="2022-06-02T00:00:00"/>
    <x v="4"/>
    <s v="30767/INV/JKS/04/2022"/>
  </r>
  <r>
    <s v="0000281/4/08/09/2019"/>
    <s v="MITSUBISHI KRAMA YUDHA MOTORS AND MANUFACTURING"/>
    <d v="2022-05-03T00:00:00"/>
    <x v="4"/>
    <s v="30768/INV/JKN/04/2022"/>
  </r>
  <r>
    <s v="0000330/4/10/12/2020"/>
    <s v="SUMBER PRIMA ANUGRAH ABADI, PT."/>
    <d v="2022-05-02T00:00:00"/>
    <x v="4"/>
    <s v="30769/INV/JKS/04/2022"/>
  </r>
  <r>
    <s v="0000331/4/10/12/2020"/>
    <s v="SUMBER PRIMA ANUGRAH ABADI, PT."/>
    <d v="2022-05-02T00:00:00"/>
    <x v="4"/>
    <s v="30770/INV/JKS/04/2022"/>
  </r>
  <r>
    <s v="0000334/4/10/12/2020"/>
    <s v="ALSOK BASS INDONESIA SECURITY SERVICES. PT"/>
    <d v="2022-05-03T00:00:00"/>
    <x v="4"/>
    <s v="30771/INV/JKS/04/2022"/>
  </r>
  <r>
    <s v="0000361/4/10/04/2021"/>
    <s v="ANUGERAH PRIMA SEJAHTERAH, PT"/>
    <d v="2022-06-17T00:00:00"/>
    <x v="4"/>
    <s v="30772/INV/JKS/04/2022"/>
  </r>
  <r>
    <s v="0000365/4/10/05/2021"/>
    <s v="ANUGERAH PRIMA SEJAHTERAH, PT"/>
    <d v="2022-06-17T00:00:00"/>
    <x v="4"/>
    <s v="30773/INV/JKS/04/2022"/>
  </r>
  <r>
    <s v="0000376/4/10/07/2021"/>
    <s v="PT. NOVO NORDISK INDONESIA"/>
    <d v="2022-06-02T00:00:00"/>
    <x v="4"/>
    <s v="30774/INV/JKS/04/2022"/>
  </r>
  <r>
    <s v="0000387/4/10/09/2021"/>
    <s v="KAO INDONESIA. PT"/>
    <d v="2022-05-17T00:00:00"/>
    <x v="4"/>
    <s v="30775/INV/JKS/04/2022"/>
  </r>
  <r>
    <s v="0000391/4/01/12/2019"/>
    <s v="SANWA SEIKI INDONESIA. PT"/>
    <d v="2022-05-19T00:00:00"/>
    <x v="4"/>
    <s v="30776/INV/JKC/04/2022"/>
  </r>
  <r>
    <s v="0000397/4/10/10/2021"/>
    <s v="AMANAH PRIMA INDONESIA. PT"/>
    <d v="2022-05-02T00:00:00"/>
    <x v="4"/>
    <s v="30777/INV/JKS/04/2022"/>
  </r>
  <r>
    <s v="0000398/4/10/11/2021"/>
    <s v="PT. NOVO NORDISK INDONESIA"/>
    <d v="2022-06-04T00:00:00"/>
    <x v="4"/>
    <s v="30778/INV/JKS/04/2022"/>
  </r>
  <r>
    <s v="0000404/4/10/12/2021"/>
    <s v="GREENFIELDS DAIRY INDONESIA. PT"/>
    <d v="2022-05-20T00:00:00"/>
    <x v="4"/>
    <s v="30779/INV/JKS/04/2022"/>
  </r>
  <r>
    <s v="0000413/4/01/12/2019"/>
    <s v="SIEGWERK INDONESIA. PT"/>
    <d v="2022-05-19T00:00:00"/>
    <x v="4"/>
    <s v="30780/INV/JKC/04/2022"/>
  </r>
  <r>
    <s v="0000499/4/01/07/2020"/>
    <s v="KOPERASI KARYAWAN COGINDO"/>
    <d v="2022-07-02T00:00:00"/>
    <x v="4"/>
    <s v="30781/INV/JKC/04/2022"/>
  </r>
  <r>
    <s v="0000504/4/08/05/2021"/>
    <s v="KRAMA YUDHA TIGA BERLIAN MOTORS"/>
    <d v="2022-06-01T00:00:00"/>
    <x v="4"/>
    <s v="30782/INV/JKN/04/2022"/>
  </r>
  <r>
    <s v="0000526/4/08/04/2021"/>
    <s v="ARTHA MAS GRAHA ANDALAN, PT"/>
    <d v="2022-06-02T00:00:00"/>
    <x v="4"/>
    <s v="30783/INV/JKN/04/2022"/>
  </r>
  <r>
    <s v="0000549/4/08/07/2021"/>
    <s v="KRAMA YUDHA TIGA BERLIAN MOTORS"/>
    <d v="2022-06-02T00:00:00"/>
    <x v="4"/>
    <s v="30784/INV/JKN/04/2022"/>
  </r>
  <r>
    <s v="0000582/4/01/12/2020"/>
    <s v="BERKAT ALAM CEMERLANG"/>
    <d v="2022-06-04T00:00:00"/>
    <x v="4"/>
    <s v="30785/INV/JKC/04/2022"/>
  </r>
  <r>
    <s v="0000590/4/01/12/2020"/>
    <s v="KURABO MANUNGGAL TEXTILE INDUSTRIES. PT"/>
    <d v="2022-05-05T00:00:00"/>
    <x v="4"/>
    <s v="30786/INV/JKC/04/2022"/>
  </r>
  <r>
    <s v="0000605/4/08/11/2021"/>
    <s v="LIN LOGISTIK ABADI. PT"/>
    <d v="2022-06-02T00:00:00"/>
    <x v="4"/>
    <s v="30787/INV/JKN/04/2022"/>
  </r>
  <r>
    <s v="0000619/4/01/01/2021"/>
    <s v="ASURANSI RAKSA PRATIKARA. PT"/>
    <d v="2022-05-02T00:00:00"/>
    <x v="4"/>
    <s v="30788/INV/JKC/04/2022"/>
  </r>
  <r>
    <s v="0000620/4/08/01/2022"/>
    <s v="LIN LOGISTIK ABADI. PT"/>
    <d v="2022-06-02T00:00:00"/>
    <x v="4"/>
    <s v="30789/INV/JKN/04/2022"/>
  </r>
  <r>
    <s v="0000662/4/01/03/2021"/>
    <s v="GUNNEBO INDONESIA DISTRIBUTION. PT"/>
    <d v="2022-05-18T00:00:00"/>
    <x v="4"/>
    <s v="30790/INV/JKC/04/2022"/>
  </r>
  <r>
    <s v="0000745/4/01/05/2021"/>
    <s v="ASURANSI MSIG INDONESIA"/>
    <d v="2022-05-03T00:00:00"/>
    <x v="4"/>
    <s v="30791/INV/JKC/04/2022"/>
  </r>
  <r>
    <s v="0000891/4/01/11/2021"/>
    <s v="MITSUBISHI ELECTRIC INDONESIA. PT"/>
    <d v="2022-05-17T00:00:00"/>
    <x v="4"/>
    <s v="30792/INV/JKC/04/2022"/>
  </r>
  <r>
    <s v="0000002/4/26/11/2016"/>
    <s v="WIRA LOGITAMA SAKSAMA, PT"/>
    <d v="2022-05-03T00:00:00"/>
    <x v="5"/>
    <s v="30793/INV/MLG/04/2022"/>
  </r>
  <r>
    <s v="0000015/4/06/05/2020"/>
    <s v="MITRA EKSPEDISI SEJAHTERA. PT"/>
    <d v="2022-05-19T00:00:00"/>
    <x v="5"/>
    <s v="30794/INV/SMG/04/2022"/>
  </r>
  <r>
    <s v="0000016/4/06/05/2020"/>
    <s v="MITRA EKSPEDISI SEJAHTERA. PT"/>
    <d v="2022-05-19T00:00:00"/>
    <x v="5"/>
    <s v="30795/INV/SMG/04/2022"/>
  </r>
  <r>
    <s v="0000017/4/06/05/2020"/>
    <s v="MITRA EKSPEDISI SEJAHTERA. PT"/>
    <d v="2022-05-19T00:00:00"/>
    <x v="5"/>
    <s v="30796/INV/SMG/04/2022"/>
  </r>
  <r>
    <s v="0000064/4/04/10/2020"/>
    <s v="MANDIRI INSAN USAHA. PT"/>
    <d v="2022-06-02T00:00:00"/>
    <x v="5"/>
    <s v="30797/INV/BDG/04/2022"/>
  </r>
  <r>
    <s v="0000065/4/04/10/2020"/>
    <s v="MANDIRI INSAN USAHA. PT"/>
    <d v="2022-06-02T00:00:00"/>
    <x v="5"/>
    <s v="30798/INV/BDG/04/2022"/>
  </r>
  <r>
    <s v="0000129/4/04/03/2022"/>
    <s v="SUCOR SEKURITAS. PT"/>
    <d v="2022-05-04T00:00:00"/>
    <x v="5"/>
    <s v="30799/INV/BDG/04/2022"/>
  </r>
  <r>
    <s v="0000349/4/08/07/2020"/>
    <s v="MARGA NUSANTARA JAYA. PT"/>
    <d v="2022-05-18T00:00:00"/>
    <x v="5"/>
    <s v="30800/INV/JKN/04/2022"/>
  </r>
  <r>
    <s v="0000362/4/10/04/2021"/>
    <s v="ALSOK BASS INDONESIA SECURITY SERVICES. PT"/>
    <d v="2022-05-04T00:00:00"/>
    <x v="5"/>
    <s v="30801/INV/JKS/04/2022"/>
  </r>
  <r>
    <s v="0000366/4/08/07/2020"/>
    <s v="KRAMA YUDHA TIGA BERLIAN MOTORS"/>
    <d v="2022-06-03T00:00:00"/>
    <x v="5"/>
    <s v="30802/INV/JKN/04/2022"/>
  </r>
  <r>
    <s v="0000388/4/10/09/2021"/>
    <s v="KAO INDONESIA. PT"/>
    <d v="2022-05-18T00:00:00"/>
    <x v="5"/>
    <s v="30803/INV/JKS/04/2022"/>
  </r>
  <r>
    <s v="0000430/4/08/12/2020"/>
    <s v="KRAMAYUDHA RATU MOTOR,PT"/>
    <d v="2022-06-05T00:00:00"/>
    <x v="5"/>
    <s v="30804/INV/JKN/04/2022"/>
  </r>
  <r>
    <s v="0000502/4/08/05/2021"/>
    <s v="MUSTIKA PRIMA BERLIAN. PT"/>
    <d v="2022-06-03T00:00:00"/>
    <x v="5"/>
    <s v="30805/INV/JKN/04/2022"/>
  </r>
  <r>
    <s v="0000538/4/08/06/2021"/>
    <s v="ETHICA INDUSTRI FARMASI. PT"/>
    <d v="2022-06-03T00:00:00"/>
    <x v="5"/>
    <s v="30806/INV/JKN/04/2022"/>
  </r>
  <r>
    <s v="0000572/4/01/12/2020"/>
    <s v="CKD TRADING INDONESIA. PT"/>
    <d v="2022-05-06T00:00:00"/>
    <x v="5"/>
    <s v="30807/INV/JKC/04/2022"/>
  </r>
  <r>
    <s v="0000634/4/08/03/2022"/>
    <s v="KRAMAYUDHA RATU MOTOR,PT"/>
    <m/>
    <x v="5"/>
    <s v="30808/INV/JKN/04/2022"/>
  </r>
  <r>
    <s v="0000829/4/01/08/2021"/>
    <s v="ASURANSI MSIG INDONESIA"/>
    <d v="2022-05-04T00:00:00"/>
    <x v="5"/>
    <s v="30809/INV/JKC/04/2022"/>
  </r>
  <r>
    <s v="0000863/4/01/09/2021"/>
    <s v="HARPA SEKAWAN, PT."/>
    <d v="2022-06-03T00:00:00"/>
    <x v="5"/>
    <s v="30810/INV/JKC/04/2022"/>
  </r>
  <r>
    <s v="0000001/4/34/03/2021"/>
    <s v="SEMESTA BOLO TRANSINDO. PT"/>
    <d v="2022-05-19T00:00:00"/>
    <x v="0"/>
    <s v="30653/INV/TGR/04/2022"/>
  </r>
  <r>
    <s v="0000002/4/34/03/2021"/>
    <s v="SEMESTA BOLO TRANSINDO. PT"/>
    <d v="2022-05-19T00:00:00"/>
    <x v="0"/>
    <s v="30654/INV/TGR/04/2022"/>
  </r>
  <r>
    <s v="0000004/4/34/03/2021"/>
    <s v="SEMESTA BOLO TRANSINDO. PT"/>
    <d v="2022-05-19T00:00:00"/>
    <x v="0"/>
    <s v="30655/INV/TGR/04/2022"/>
  </r>
  <r>
    <s v="0000068/4/03/10/2021"/>
    <s v="MITRA INTERTRANS FORWARDING. PT"/>
    <d v="2022-06-04T00:00:00"/>
    <x v="0"/>
    <s v="30656/INV/SBY/04/2022"/>
  </r>
  <r>
    <s v="0000084/4/03/10/2021"/>
    <s v="MATAHARI SAKTI, PT"/>
    <d v="2022-05-19T00:00:00"/>
    <x v="0"/>
    <s v="30657/INV/SBY/04/2022"/>
  </r>
  <r>
    <s v="0000085/4/03/10/2021"/>
    <s v="MATAHARI SAKTI, PT"/>
    <d v="2022-05-19T00:00:00"/>
    <x v="0"/>
    <s v="30658/INV/SBY/04/2022"/>
  </r>
  <r>
    <s v="0000093/4/03/12/2021"/>
    <s v="BORWITA CITRA PRIMA"/>
    <d v="2022-05-07T00:00:00"/>
    <x v="0"/>
    <s v="30659/INV/SBY/04/2022"/>
  </r>
  <r>
    <s v="0000106/4/04/12/2021"/>
    <s v="KINARYA SELARAS PIRANTI. PT"/>
    <d v="2022-06-06T00:00:00"/>
    <x v="0"/>
    <s v="30660/INV/BDG/04/2022"/>
  </r>
  <r>
    <s v="0000112/4/03/01/2022"/>
    <s v="SUPER ELEKTRONIK MANDIRI. PT"/>
    <d v="2022-05-07T00:00:00"/>
    <x v="0"/>
    <s v="30661/INV/SBY/04/2022"/>
  </r>
  <r>
    <s v="0000113/4/03/01/2022"/>
    <s v="TIKI JALUR NUGRAHA EKAKURIR, PT"/>
    <d v="2022-06-06T00:00:00"/>
    <x v="0"/>
    <s v="30662/INV/SBY/04/2022"/>
  </r>
  <r>
    <s v="0000199/4/10/08/2018"/>
    <s v="ANUGERAH PRIMA SEJAHTERAH, PT"/>
    <d v="2022-06-04T00:00:00"/>
    <x v="0"/>
    <s v="30663/INV/JKS/04/2022"/>
  </r>
  <r>
    <s v="0000209/4/10/03/2019"/>
    <s v="ANUGERAH PRIMA SEJAHTERAH, PT"/>
    <d v="2022-06-04T00:00:00"/>
    <x v="0"/>
    <s v="30664/INV/JKS/04/2022"/>
  </r>
  <r>
    <s v="0000267/4/08/06/2019"/>
    <s v="KRAMAYUDHA RATU MOTOR,PT"/>
    <d v="2022-05-19T00:00:00"/>
    <x v="0"/>
    <s v="30665/INV/JKN/04/2022"/>
  </r>
  <r>
    <s v="0000268/4/08/06/2019"/>
    <s v="KRAMAYUDHA RATU MOTOR,PT"/>
    <d v="2022-05-19T00:00:00"/>
    <x v="0"/>
    <s v="30666/INV/JKN/04/2022"/>
  </r>
  <r>
    <s v="0000276/4/08/08/2019"/>
    <s v="BERLIAN SISTEM INFORMASI, PT."/>
    <d v="2022-06-04T00:00:00"/>
    <x v="0"/>
    <s v="30667/INV/JKN/04/2022"/>
  </r>
  <r>
    <s v="0000295/4/08/01/2020"/>
    <s v="SECOM INDONESIA. PT"/>
    <d v="2022-05-19T00:00:00"/>
    <x v="0"/>
    <s v="30668/INV/JKN/04/2022"/>
  </r>
  <r>
    <s v="0000310/4/08/04/2020"/>
    <s v="KRAMA YUDHA TIGA BERLIAN MOTORS"/>
    <d v="2022-06-04T00:00:00"/>
    <x v="0"/>
    <s v="30669/INV/JKN/04/2022"/>
  </r>
  <r>
    <s v="0000311/4/08/04/2020"/>
    <s v="KRAMA YUDHA TIGA BERLIAN MOTORS"/>
    <d v="2022-06-04T00:00:00"/>
    <x v="0"/>
    <s v="30670/INV/JKN/04/2022"/>
  </r>
  <r>
    <s v="0000437/4/01/01/2020"/>
    <s v="HARPA SEKAWAN, PT."/>
    <d v="2022-05-04T00:00:00"/>
    <x v="0"/>
    <s v="30671/INV/JKC/04/2022"/>
  </r>
  <r>
    <s v="0000447/4/01/02/2020"/>
    <s v="KARYAWAN PT ASURANSI EKSPOR INDONESIA. KOPERASI"/>
    <d v="2022-05-05T00:00:00"/>
    <x v="0"/>
    <s v="30672/INV/JKC/04/2022"/>
  </r>
  <r>
    <s v="0000448/4/01/02/2020"/>
    <s v="KARYAWAN PT ASURANSI EKSPOR INDONESIA. KOPERASI"/>
    <d v="2022-05-05T00:00:00"/>
    <x v="0"/>
    <s v="30673/INV/JKC/04/2022"/>
  </r>
  <r>
    <s v="0000450/4/01/02/2020"/>
    <s v="HARPA SEKAWAN, PT."/>
    <d v="2022-05-05T00:00:00"/>
    <x v="0"/>
    <s v="30674/INV/JKC/04/2022"/>
  </r>
  <r>
    <s v="0000453/4/08/01/2021"/>
    <s v="LIN LOGISTIK ABADI. PT"/>
    <d v="2022-06-19T00:00:00"/>
    <x v="0"/>
    <s v="30675/INV/JKN/04/2022"/>
  </r>
  <r>
    <s v="0000454/4/08/01/2021"/>
    <s v="MITSUBISHI MOTORS KRAMA YUDHA INDONESIA, PT."/>
    <d v="2022-06-04T00:00:00"/>
    <x v="0"/>
    <s v="30676/INV/JKN/04/2022"/>
  </r>
  <r>
    <s v="0000459/4/08/02/2021"/>
    <s v="SUKSES MANTAP SEJAHTERA, PT"/>
    <d v="2022-06-19T00:00:00"/>
    <x v="0"/>
    <s v="30677/INV/JKN/04/2022"/>
  </r>
  <r>
    <s v="0000501/4/01/07/2020"/>
    <s v="PT. SIRKULASI KOMPAS GRAMEDIA"/>
    <d v="2022-06-04T00:00:00"/>
    <x v="0"/>
    <s v="30678/INV/JKC/04/2022"/>
  </r>
  <r>
    <s v="0000512/4/08/06/2021"/>
    <s v="MITSUBISHI MOTORS KRAMA YUDHA SALES INDONESIA, PT"/>
    <d v="2022-06-03T00:00:00"/>
    <x v="0"/>
    <s v="30679/INV/JKN/04/2022"/>
  </r>
  <r>
    <s v="0000534/4/08/06/2021"/>
    <s v="MARGA NUSANTARA JAYA. PT"/>
    <d v="2022-04-19T00:00:00"/>
    <x v="0"/>
    <s v="30680/INV/JKN/04/2022"/>
  </r>
  <r>
    <s v="0000544/4/08/07/2021"/>
    <s v="MITSUBISHI MOTORS KRAMA YUDHA SALES INDONESIA, PT"/>
    <d v="2022-06-04T00:00:00"/>
    <x v="0"/>
    <s v="30681/INV/JKN/04/2022"/>
  </r>
  <r>
    <s v="0000587/4/01/12/2020"/>
    <s v="DAFITAMA PUTKARINDO. CV"/>
    <d v="2022-05-07T00:00:00"/>
    <x v="0"/>
    <s v="30682/INV/JKC/04/2022"/>
  </r>
  <r>
    <s v="0000647/4/01/03/2021"/>
    <s v="IIJ GLOBAL SOLUTIONS INDONESIA, PT"/>
    <d v="2022-05-05T00:00:00"/>
    <x v="0"/>
    <s v="30683/INV/JKC/04/2022"/>
  </r>
  <r>
    <s v="0000973/4/01/03/2022"/>
    <s v="BORWITA INDAH. PT"/>
    <d v="2022-05-05T00:00:00"/>
    <x v="0"/>
    <s v="30684/INV/JKC/04/2022"/>
  </r>
  <r>
    <s v="0000020/4/06/07/2020"/>
    <s v="MITRA EKSPEDISI SEJAHTERA. PT"/>
    <d v="2022-05-20T00:00:00"/>
    <x v="1"/>
    <s v="30685/INV/SMG/04/2022"/>
  </r>
  <r>
    <s v="0000059/4/03/09/2021"/>
    <s v="SETA JASA TRANS. PT"/>
    <d v="2022-06-05T00:00:00"/>
    <x v="1"/>
    <s v="30686/INV/SBY/04/2022"/>
  </r>
  <r>
    <s v="0000099/4/04/08/2021"/>
    <s v="GRAHA SARANA DUTA. PT"/>
    <d v="2022-07-06T00:00:00"/>
    <x v="1"/>
    <s v="30687/INV/BDG/04/2022"/>
  </r>
  <r>
    <s v="0000103/4/04/10/2021"/>
    <s v="BANK SYARIAH INDONESIA. TBK, PT"/>
    <d v="2022-05-20T00:00:00"/>
    <x v="1"/>
    <s v="30688/INV/BDG/04/2022"/>
  </r>
  <r>
    <s v="0000104/4/04/10/2021"/>
    <s v="GRAHA SARANA DUTA. PT"/>
    <d v="2022-07-06T00:00:00"/>
    <x v="1"/>
    <s v="30689/INV/BDG/04/2022"/>
  </r>
  <r>
    <s v="0000201/4/10/10/2018"/>
    <s v="ANUGERAH PRIMA SEJAHTERAH, PT"/>
    <d v="2022-06-04T00:00:00"/>
    <x v="1"/>
    <s v="30690/INV/JKS/04/2022"/>
  </r>
  <r>
    <s v="0000239/4/10/07/2019"/>
    <s v="BAHANA PRESTASI, PT."/>
    <d v="2022-05-05T00:00:00"/>
    <x v="1"/>
    <s v="30691/INV/JKS/04/2022"/>
  </r>
  <r>
    <s v="0000261/4/01/01/2019"/>
    <s v="ASURANSI TOKIO MARINE INDONESIA, PT."/>
    <d v="2022-05-06T00:00:00"/>
    <x v="1"/>
    <s v="30692/INV/JKC/04/2022"/>
  </r>
  <r>
    <s v="0000274/4/01/03/2019"/>
    <s v="KOPERASI KARYAWAN COGINDO"/>
    <d v="2022-07-04T00:00:00"/>
    <x v="1"/>
    <s v="30693/INV/JKC/04/2022"/>
  </r>
  <r>
    <s v="0000302/4/08/02/2020"/>
    <s v="KRAMA YUDHA TIGA BERLIAN MOTORS"/>
    <d v="2022-06-05T00:00:00"/>
    <x v="1"/>
    <s v="30694/INV/JKN/04/2022"/>
  </r>
  <r>
    <s v="0000309/4/10/01/2020"/>
    <s v="ANUGERAH PRIMA SEJAHTERAH, PT"/>
    <d v="2022-06-05T00:00:00"/>
    <x v="1"/>
    <s v="30695/INV/JKS/04/2022"/>
  </r>
  <r>
    <s v="0000311/4/10/02/2020"/>
    <s v="NEBRASKA PRATAMA, PT"/>
    <d v="2022-05-06T00:00:00"/>
    <x v="1"/>
    <s v="30696/INV/JKS/04/2022"/>
  </r>
  <r>
    <s v="0000336/4/01/08/2019"/>
    <s v="DKSH INDONESIA, PT"/>
    <d v="2022-05-05T00:00:00"/>
    <x v="1"/>
    <s v="30697/INV/JKC/04/2022"/>
  </r>
  <r>
    <s v="0000345/4/10/01/2021"/>
    <s v="BANK SINARMAS. PT"/>
    <d v="2022-05-05T00:00:00"/>
    <x v="1"/>
    <s v="30698/INV/JKS/04/2022"/>
  </r>
  <r>
    <s v="0000359/4/10/01/2021"/>
    <s v="GRAHA SARANA DUTA. PT"/>
    <d v="2022-06-05T00:00:00"/>
    <x v="1"/>
    <s v="30699/INV/JKS/04/2022"/>
  </r>
  <r>
    <s v="0000361/4/08/07/2020"/>
    <s v="KRAMA YUDHA TIGA BERLIAN MOTORS"/>
    <d v="2022-06-05T00:00:00"/>
    <x v="1"/>
    <s v="30700/INV/JKN/04/2022"/>
  </r>
  <r>
    <s v="0000425/4/01/01/2020"/>
    <s v="KARYAWAN PT ASURANSI EKSPOR INDONESIA. KOPERASI"/>
    <d v="2022-05-05T00:00:00"/>
    <x v="1"/>
    <s v="30701/INV/JKC/04/2022"/>
  </r>
  <r>
    <s v="0000469/4/01/05/2020"/>
    <s v="IIJ GLOBAL SOLUTIONS INDONESIA, PT"/>
    <d v="2022-05-06T00:00:00"/>
    <x v="1"/>
    <s v="30702/INV/JKC/04/2022"/>
  </r>
  <r>
    <s v="0000480/4/08/03/2021"/>
    <s v="MARGA NUSANTARA JAYA. PT"/>
    <d v="2022-04-20T00:00:00"/>
    <x v="1"/>
    <s v="30703/INV/JKN/04/2022"/>
  </r>
  <r>
    <s v="0000481/4/08/03/2021"/>
    <s v="MARGA NUSANTARA JAYA. PT"/>
    <d v="2022-04-20T00:00:00"/>
    <x v="1"/>
    <s v="30704/INV/JKN/04/2022"/>
  </r>
  <r>
    <s v="0000571/4/08/08/2021"/>
    <s v="GRAHAPRIMA SUKSESMANDIRI. PT"/>
    <d v="2022-06-20T00:00:00"/>
    <x v="1"/>
    <s v="30705/INV/JKN/04/2022"/>
  </r>
  <r>
    <s v="0000572/4/08/09/2021"/>
    <s v="MITSUBISHI MOTORS KRAMA YUDHA SALES INDONESIA, PT"/>
    <d v="2022-06-05T00:00:00"/>
    <x v="1"/>
    <s v="30706/INV/JKN/04/2022"/>
  </r>
  <r>
    <s v="0000646/4/01/03/2021"/>
    <s v="IIJ GLOBAL SOLUTIONS INDONESIA, PT"/>
    <d v="2022-05-06T00:00:00"/>
    <x v="1"/>
    <s v="30707/INV/JKC/04/2022"/>
  </r>
  <r>
    <s v="0000656/4/01/03/2021"/>
    <s v="CKD TRADING INDONESIA. PT"/>
    <d v="2022-05-05T00:00:00"/>
    <x v="1"/>
    <s v="30708/INV/JKC/04/2022"/>
  </r>
  <r>
    <s v="0000800/4/01/06/2021"/>
    <s v="HARPA SEKAWAN, PT."/>
    <d v="2022-06-05T00:00:00"/>
    <x v="1"/>
    <s v="30709/INV/JKC/04/2022"/>
  </r>
  <r>
    <s v="0000859/4/01/09/2021"/>
    <s v="IIJ GLOBAL SOLUTIONS INDONESIA, PT"/>
    <d v="2022-05-06T00:00:00"/>
    <x v="1"/>
    <s v="30710/INV/JKC/04/2022"/>
  </r>
  <r>
    <s v="0000106/4/03/01/2022"/>
    <s v="SUN PAPER SOURCE. PT"/>
    <d v="2022-05-09T00:00:00"/>
    <x v="6"/>
    <s v="30811/INV/SBY/04/2022"/>
  </r>
  <r>
    <s v="0000107/4/03/01/2022"/>
    <s v="SUN PAPER SOURCE. PT"/>
    <d v="2022-05-09T00:00:00"/>
    <x v="6"/>
    <s v="30812/INV/SBY/04/2022"/>
  </r>
  <r>
    <s v="0000108/4/03/01/2022"/>
    <s v="SUN PAPER SOURCE. PT"/>
    <d v="2022-05-09T00:00:00"/>
    <x v="6"/>
    <s v="30813/INV/SBY/04/2022"/>
  </r>
  <r>
    <s v="0000109/4/03/01/2022"/>
    <s v="SUN PAPER SOURCE. PT"/>
    <d v="2022-05-09T00:00:00"/>
    <x v="6"/>
    <s v="30814/INV/SBY/04/2022"/>
  </r>
  <r>
    <s v="0000110/4/03/01/2022"/>
    <s v="SUN PAPER SOURCE. PT"/>
    <d v="2022-05-09T00:00:00"/>
    <x v="6"/>
    <s v="30815/INV/SBY/04/2022"/>
  </r>
  <r>
    <s v="0000111/4/03/01/2022"/>
    <s v="SUN PAPER SOURCE. PT"/>
    <d v="2022-05-09T00:00:00"/>
    <x v="6"/>
    <s v="30816/INV/SBY/04/2022"/>
  </r>
  <r>
    <s v="0000195/4/10/07/2018"/>
    <s v="ANUGERAH PRIMA SEJAHTERAH, PT."/>
    <d v="2022-06-06T00:00:00"/>
    <x v="6"/>
    <s v="30817/INV/JKS/04/2022"/>
  </r>
  <r>
    <s v="0000197/4/10/07/2018"/>
    <s v="ANUGERAH PRIMA SEJAHTERAH, PT."/>
    <d v="2022-06-06T00:00:00"/>
    <x v="6"/>
    <s v="30818/INV/JKS/04/2022"/>
  </r>
  <r>
    <s v="0000290/4/08/01/2020"/>
    <s v="TOYAMILINDO, PT"/>
    <d v="2022-05-08T00:00:00"/>
    <x v="6"/>
    <s v="30819/INV/JKN/04/2022"/>
  </r>
  <r>
    <s v="0000341/4/08/06/2020"/>
    <s v="DAYA KOBELCO CONSTRUCTION MACHINERY INDONESIA. PT"/>
    <d v="2022-06-21T00:00:00"/>
    <x v="6"/>
    <s v="30820/INV/JKN/04/2022"/>
  </r>
  <r>
    <s v="0000342/4/08/06/2020"/>
    <s v="DAYA KOBELCO CONSTRUCTION MACHINERY INDONESIA. PT"/>
    <d v="2022-06-21T00:00:00"/>
    <x v="6"/>
    <s v="30821/INV/JKN/04/2022"/>
  </r>
  <r>
    <s v="0000351/4/08/07/2020"/>
    <s v="MARGA NUSANTARA JAYA. PT"/>
    <d v="2022-05-21T00:00:00"/>
    <x v="6"/>
    <s v="30822/INV/JKN/04/2022"/>
  </r>
  <r>
    <s v="0000353/4/08/07/2020"/>
    <s v="MARGA NUSANTARA JAYA. PT"/>
    <d v="2022-05-21T00:00:00"/>
    <x v="6"/>
    <s v="30823/INV/JKN/04/2022"/>
  </r>
  <r>
    <s v="0000354/4/10/02/2021"/>
    <s v="ANUGERAH PRIMA SEJAHTERAH, PT"/>
    <d v="2022-06-06T00:00:00"/>
    <x v="6"/>
    <s v="30824/INV/JKS/04/2022"/>
  </r>
  <r>
    <s v="0000364/4/10/05/2021"/>
    <s v="ANUGERAH PRIMA SEJAHTERAH, PT"/>
    <d v="2022-06-21T00:00:00"/>
    <x v="6"/>
    <s v="30825/INV/JKS/04/2022"/>
  </r>
  <r>
    <s v="0000405/4/10/01/2022"/>
    <s v="DEJAVU EXPRESS. PT"/>
    <d v="2022-05-09T00:00:00"/>
    <x v="6"/>
    <s v="30826/INV/JKS/04/2022"/>
  </r>
  <r>
    <s v="0000411/4/10/01/2022"/>
    <s v="GREENFIELDS DAIRY INDONESIA. PT"/>
    <d v="2022-05-21T00:00:00"/>
    <x v="6"/>
    <s v="30827/INV/JKS/04/2022"/>
  </r>
  <r>
    <s v="0000431/4/08/12/2020"/>
    <s v="GRAHAPRIMA SUKSESMANDIRI. PT"/>
    <d v="2022-05-21T00:00:00"/>
    <x v="6"/>
    <s v="30828/INV/JKN/04/2022"/>
  </r>
  <r>
    <s v="0000432/4/08/12/2020"/>
    <s v="GRAHAPRIMA SUKSESMANDIRI. PT"/>
    <d v="2022-05-21T00:00:00"/>
    <x v="6"/>
    <s v="30829/INV/JKN/04/2022"/>
  </r>
  <r>
    <s v="0000433/4/08/12/2020"/>
    <s v="GRAHAPRIMA SUKSESMANDIRI. PT"/>
    <d v="2022-05-21T00:00:00"/>
    <x v="6"/>
    <s v="30830/INV/JKN/04/2022"/>
  </r>
  <r>
    <s v="0000434/4/08/12/2020"/>
    <s v="GRAHAPRIMA SUKSESMANDIRI. PT"/>
    <d v="2022-05-21T00:00:00"/>
    <x v="6"/>
    <s v="30831/INV/JKN/04/2022"/>
  </r>
  <r>
    <s v="0000460/4/08/02/2021"/>
    <s v="LIN LOGISTIK ABADI. PT"/>
    <d v="2022-06-06T00:00:00"/>
    <x v="6"/>
    <s v="30832/INV/JKN/04/2022"/>
  </r>
  <r>
    <s v="0000480/4/01/07/2020"/>
    <s v="TRITUNGGAL SUKSES SEJATI. PT"/>
    <d v="2022-05-06T00:00:00"/>
    <x v="6"/>
    <s v="30833/INV/JKC/04/2022"/>
  </r>
  <r>
    <s v="0000496/4/08/04/2021"/>
    <s v="GRAHAPRIMA SUKSESMANDIRI. PT"/>
    <d v="2022-06-21T00:00:00"/>
    <x v="6"/>
    <s v="30834/INV/JKN/04/2022"/>
  </r>
  <r>
    <s v="0000504/4/01/08/2020"/>
    <s v="BERSAMA, CV"/>
    <d v="2022-05-07T00:00:00"/>
    <x v="6"/>
    <s v="30835/INV/JKC/04/2022"/>
  </r>
  <r>
    <s v="0000509/4/08/06/2021"/>
    <s v="MITSUBISHI MOTORS KRAMA YUDHA SALES INDONESIA, PT"/>
    <d v="2022-06-05T00:00:00"/>
    <x v="6"/>
    <s v="30836/INV/JKN/04/2022"/>
  </r>
  <r>
    <s v="0000510/4/08/06/2021"/>
    <s v="MITSUBISHI MOTORS KRAMA YUDHA SALES INDONESIA, PT"/>
    <d v="2022-06-05T00:00:00"/>
    <x v="6"/>
    <s v="30837/INV/JKN/04/2022"/>
  </r>
  <r>
    <s v="0000511/4/08/06/2021"/>
    <s v="MITSUBISHI MOTORS KRAMA YUDHA SALES INDONESIA, PT"/>
    <d v="2022-06-05T00:00:00"/>
    <x v="6"/>
    <s v="30838/INV/JKN/04/2022"/>
  </r>
  <r>
    <s v="0000584/4/08/10/2021"/>
    <s v="GRAHAPRIMA SUKSESMANDIRI. PT"/>
    <d v="2022-06-23T00:00:00"/>
    <x v="6"/>
    <s v="30839/INV/JKN/04/2022"/>
  </r>
  <r>
    <s v="0000663/4/01/03/2021"/>
    <s v="ANDALAN DUTA EKA NUSANTARA. PT"/>
    <d v="2022-07-06T00:00:00"/>
    <x v="6"/>
    <s v="30840/INV/JKC/04/2022"/>
  </r>
  <r>
    <s v="0000733/4/01/04/2021"/>
    <s v="ACWA POWER INDONESIA. PT"/>
    <d v="2022-05-06T00:00:00"/>
    <x v="6"/>
    <s v="30841/INV/JKC/04/2022"/>
  </r>
  <r>
    <s v="0000799/4/01/06/2021"/>
    <s v="ALAM SAMPURNA MAKMUR. PT"/>
    <d v="2022-06-06T00:00:00"/>
    <x v="6"/>
    <s v="30842/INV/JKC/04/2022"/>
  </r>
  <r>
    <s v="0000826/4/01/08/2021"/>
    <s v="TRIJAYA UNION, PT."/>
    <d v="2022-05-07T00:00:00"/>
    <x v="6"/>
    <s v="30843/INV/JKC/04/2022"/>
  </r>
  <r>
    <s v="0000885/4/01/11/2021"/>
    <s v="IIJ GLOBAL SOLUTIONS INDONESIA, PT"/>
    <d v="2022-05-06T00:00:00"/>
    <x v="6"/>
    <s v="30844/INV/JKC/04/2022"/>
  </r>
  <r>
    <s v="0000965/4/01/02/2022"/>
    <s v="BORWITA INDAH. PT"/>
    <d v="2022-05-06T00:00:00"/>
    <x v="6"/>
    <s v="30845/INV/JKC/04/2022"/>
  </r>
  <r>
    <s v="0000037/4/03/04/2021"/>
    <s v="TIKI JALUR NUGRAHA EKAKURIR, PT"/>
    <d v="2022-06-07T00:00:00"/>
    <x v="7"/>
    <s v="30846/INV/SBY/04/2022"/>
  </r>
  <r>
    <s v="0000042/4/03/05/2021"/>
    <s v="TIKI JALUR NUGRAHA EKAKURIR, PT"/>
    <d v="2022-06-07T00:00:00"/>
    <x v="7"/>
    <s v="30847/INV/SBY/04/2022"/>
  </r>
  <r>
    <s v="0000078/4/03/10/2021"/>
    <s v="MATAHARI SAKTI, PT"/>
    <d v="2022-05-22T00:00:00"/>
    <x v="7"/>
    <s v="30848/INV/SBY/04/2022"/>
  </r>
  <r>
    <s v="0000079/4/03/10/2021"/>
    <s v="MATAHARI SAKTI, PT"/>
    <d v="2022-05-22T00:00:00"/>
    <x v="7"/>
    <s v="30849/INV/SBY/04/2022"/>
  </r>
  <r>
    <s v="0000080/4/03/10/2021"/>
    <s v="MATAHARI SAKTI, PT"/>
    <d v="2022-05-22T00:00:00"/>
    <x v="7"/>
    <s v="30850/INV/SBY/04/2022"/>
  </r>
  <r>
    <s v="0000089/4/03/11/2021"/>
    <s v="DHARMA EKATAMA SEMESTA. PT"/>
    <d v="2022-06-06T00:00:00"/>
    <x v="7"/>
    <s v="30851/INV/SBY/04/2022"/>
  </r>
  <r>
    <s v="0000099/4/03/12/2021"/>
    <s v="BORWITA CITRA PRIMA"/>
    <d v="2022-05-07T00:00:00"/>
    <x v="7"/>
    <s v="30852/INV/SBY/04/2022"/>
  </r>
  <r>
    <s v="0000102/4/03/12/2021"/>
    <s v="BORWITA CITRA PRIMA"/>
    <d v="2022-05-10T00:00:00"/>
    <x v="7"/>
    <s v="30853/INV/SBY/04/2022"/>
  </r>
  <r>
    <s v="0000289/4/08/11/2019"/>
    <s v="MITSUBISHI MOTORS KRAMA YUDHA SALES INDONESIA, PT"/>
    <d v="2022-06-07T00:00:00"/>
    <x v="7"/>
    <s v="30854/INV/JKN/04/2022"/>
  </r>
  <r>
    <s v="0000302/4/10/12/2019"/>
    <s v="NEBRASKA PRATAMA, PT"/>
    <d v="2022-05-09T00:00:00"/>
    <x v="7"/>
    <s v="30855/INV/JKS/04/2022"/>
  </r>
  <r>
    <s v="0000319/4/01/07/2019"/>
    <s v="PT. NOVO NORDISK INDONESIA"/>
    <d v="2022-05-23T00:00:00"/>
    <x v="7"/>
    <s v="30856/INV/JKC/04/2022"/>
  </r>
  <r>
    <s v="0000343/4/08/06/2020"/>
    <s v="KRAMA YUDHA TIGA BERLIAN MOTORS"/>
    <d v="2022-06-07T00:00:00"/>
    <x v="7"/>
    <s v="30857/INV/JKN/04/2022"/>
  </r>
  <r>
    <s v="0000344/4/08/06/2020"/>
    <s v="KRAMA YUDHA TIGA BERLIAN MOTORS"/>
    <d v="2022-06-07T00:00:00"/>
    <x v="7"/>
    <s v="30858/INV/JKN/04/2022"/>
  </r>
  <r>
    <s v="0000346/4/08/07/2020"/>
    <s v="MARGA NUSANTARA JAYA. PT"/>
    <d v="2022-05-22T00:00:00"/>
    <x v="7"/>
    <s v="30859/INV/JKN/04/2022"/>
  </r>
  <r>
    <s v="0000348/4/08/07/2020"/>
    <s v="MARGA NUSANTARA JAYA. PT"/>
    <d v="2022-05-22T00:00:00"/>
    <x v="7"/>
    <s v="30860/INV/JKN/04/2022"/>
  </r>
  <r>
    <s v="0000349/4/10/01/2021"/>
    <s v="GREENFIELDS DAIRY INDONESIA. PT"/>
    <d v="2022-05-22T00:00:00"/>
    <x v="7"/>
    <s v="30861/INV/JKS/04/2022"/>
  </r>
  <r>
    <s v="0000354/4/08/07/2020"/>
    <s v="MARGA NUSANTARA JAYA. PT"/>
    <d v="2022-05-22T00:00:00"/>
    <x v="7"/>
    <s v="30862/INV/JKN/04/2022"/>
  </r>
  <r>
    <s v="0000374/4/08/08/2020"/>
    <s v="KRAMA YUDHA TIGA BERLIAN MOTORS"/>
    <d v="2022-06-07T00:00:00"/>
    <x v="7"/>
    <s v="30863/INV/JKN/04/2022"/>
  </r>
  <r>
    <s v="0000446/4/01/02/2020"/>
    <s v="KARYAWAN PT ASURANSI EKSPOR INDONESIA. KOPERASI"/>
    <d v="2022-05-08T00:00:00"/>
    <x v="7"/>
    <s v="30864/INV/JKC/04/2022"/>
  </r>
  <r>
    <s v="0000447/4/08/01/2021"/>
    <s v="PRIMA TRANS LOGISTIK. PT"/>
    <d v="2022-06-07T00:00:00"/>
    <x v="7"/>
    <s v="30865/INV/JKN/04/2022"/>
  </r>
  <r>
    <s v="0000474/4/08/03/2021"/>
    <s v="MITSUBISHI MOTORS KRAMA YUDHA INDONESIA, PT.."/>
    <d v="2022-06-07T00:00:00"/>
    <x v="7"/>
    <s v="30866/INV/JKN/04/2022"/>
  </r>
  <r>
    <s v="0000475/4/08/03/2021"/>
    <s v="MITSUBISHI MOTORS KRAMA YUDHA INDONESIA, PT."/>
    <d v="2022-06-07T00:00:00"/>
    <x v="7"/>
    <s v="30867/INV/JKN/04/2022"/>
  </r>
  <r>
    <s v="0000558/4/08/08/2021"/>
    <s v="GRAHAPRIMA SUKSESMANDIRI. PT"/>
    <d v="2022-06-22T00:00:00"/>
    <x v="7"/>
    <s v="30868/INV/JKN/04/2022"/>
  </r>
  <r>
    <s v="0000575/4/01/12/2020"/>
    <s v="BERKAT ALAM CEMERLANG"/>
    <d v="2022-06-09T00:00:00"/>
    <x v="7"/>
    <s v="30869/INV/JKC/04/2022"/>
  </r>
  <r>
    <s v="0000590/4/08/11/2021"/>
    <s v="MARGA NUSANTARA JAYA. PT"/>
    <d v="2022-05-07T00:00:00"/>
    <x v="7"/>
    <s v="30870/INV/JKN/04/2022"/>
  </r>
  <r>
    <s v="0000591/4/08/11/2021"/>
    <s v="MARGA NUSANTARA JAYA. PT"/>
    <d v="2022-05-07T00:00:00"/>
    <x v="7"/>
    <s v="30871/INV/JKN/04/2022"/>
  </r>
  <r>
    <s v="0000610/4/01/01/2021"/>
    <s v="CKD TRADING INDONESIA. PT"/>
    <d v="2022-05-07T00:00:00"/>
    <x v="7"/>
    <s v="30872/INV/JKC/04/2022"/>
  </r>
  <r>
    <s v="0000628/4/08/02/2022"/>
    <s v="KRAMAYUDHA RATU MOTOR,PT"/>
    <m/>
    <x v="7"/>
    <s v="30873/INV/JKN/04/2022"/>
  </r>
  <r>
    <s v="0000644/4/01/02/2021"/>
    <s v="ASURANSI TOKIO MARINE INDONESIA, PT."/>
    <d v="2022-05-23T00:00:00"/>
    <x v="7"/>
    <s v="30874/INV/JKC/04/2022"/>
  </r>
  <r>
    <s v="0000718/4/01/04/2021"/>
    <s v="AUTORENT LANCAR SEJAHTERA, PT"/>
    <d v="2022-05-07T00:00:00"/>
    <x v="7"/>
    <s v="30875/INV/JKC/04/2022"/>
  </r>
  <r>
    <s v="0000719/4/01/04/2021"/>
    <s v="AUTORENT LANCAR SEJAHTERA, PT"/>
    <d v="2022-05-07T00:00:00"/>
    <x v="7"/>
    <s v="30876/INV/JKC/04/2022"/>
  </r>
  <r>
    <s v="0000773/4/01/06/2021"/>
    <s v="CKD MANUFACTURING INDONESIA. PT"/>
    <d v="2022-05-07T00:00:00"/>
    <x v="7"/>
    <s v="30877/INV/JKC/04/2022"/>
  </r>
  <r>
    <s v="0000908/4/01/12/2021"/>
    <s v="NTT INDONESIA, PT."/>
    <d v="2022-05-25T00:00:00"/>
    <x v="7"/>
    <s v="30878/INV/JKC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DB051-B82F-4D47-9A91-166AD62A28B1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12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4"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FB63E-C9B4-4DCD-94EF-0C3807694F92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12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9">
        <item x="2"/>
        <item x="3"/>
        <item x="4"/>
        <item x="5"/>
        <item x="0"/>
        <item x="1"/>
        <item x="6"/>
        <item x="7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3"/>
  <sheetViews>
    <sheetView showGridLines="0" topLeftCell="A2" zoomScale="85" zoomScaleNormal="85" workbookViewId="0">
      <selection activeCell="A29" sqref="A29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9" t="s">
        <v>2</v>
      </c>
      <c r="B1" s="30"/>
      <c r="C1" s="30"/>
      <c r="D1" s="30"/>
      <c r="E1" s="31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166</v>
      </c>
      <c r="B3" s="22" t="s">
        <v>167</v>
      </c>
      <c r="C3" s="23">
        <v>44711</v>
      </c>
      <c r="D3" s="23">
        <v>44652</v>
      </c>
      <c r="E3" s="26" t="s">
        <v>168</v>
      </c>
      <c r="F3" s="21" t="str">
        <f>IF(ISERROR(VLOOKUP(A3,DATA_OLSS!$A$3:$B$1047,1,0)),"TIDAK ADA","ADA")</f>
        <v>ADA</v>
      </c>
    </row>
    <row r="4" spans="1:6" ht="15" x14ac:dyDescent="0.2">
      <c r="A4" s="24" t="s">
        <v>169</v>
      </c>
      <c r="B4" s="24" t="s">
        <v>569</v>
      </c>
      <c r="C4" s="25">
        <v>44666</v>
      </c>
      <c r="D4" s="25">
        <v>44652</v>
      </c>
      <c r="E4" s="27" t="s">
        <v>171</v>
      </c>
      <c r="F4" s="21" t="str">
        <f>IF(ISERROR(VLOOKUP(A4,DATA_OLSS!$A$3:$B$1047,1,0)),"TIDAK ADA","ADA")</f>
        <v>ADA</v>
      </c>
    </row>
    <row r="5" spans="1:6" ht="15" x14ac:dyDescent="0.2">
      <c r="A5" s="24" t="s">
        <v>172</v>
      </c>
      <c r="B5" s="24" t="s">
        <v>35</v>
      </c>
      <c r="C5" s="25">
        <v>44682</v>
      </c>
      <c r="D5" s="25">
        <v>44652</v>
      </c>
      <c r="E5" s="27" t="s">
        <v>174</v>
      </c>
      <c r="F5" s="21" t="str">
        <f>IF(ISERROR(VLOOKUP(A5,DATA_OLSS!$A$3:$B$1047,1,0)),"TIDAK ADA","ADA")</f>
        <v>ADA</v>
      </c>
    </row>
    <row r="6" spans="1:6" ht="15" x14ac:dyDescent="0.2">
      <c r="A6" s="24" t="s">
        <v>175</v>
      </c>
      <c r="B6" s="24" t="s">
        <v>30</v>
      </c>
      <c r="C6" s="25">
        <v>44696</v>
      </c>
      <c r="D6" s="25">
        <v>44652</v>
      </c>
      <c r="E6" s="27" t="s">
        <v>177</v>
      </c>
      <c r="F6" s="21" t="str">
        <f>IF(ISERROR(VLOOKUP(A6,DATA_OLSS!$A$3:$B$1047,1,0)),"TIDAK ADA","ADA")</f>
        <v>ADA</v>
      </c>
    </row>
    <row r="7" spans="1:6" ht="15" x14ac:dyDescent="0.2">
      <c r="A7" s="24" t="s">
        <v>178</v>
      </c>
      <c r="B7" s="24" t="s">
        <v>179</v>
      </c>
      <c r="C7" s="25">
        <v>44696</v>
      </c>
      <c r="D7" s="25">
        <v>44652</v>
      </c>
      <c r="E7" s="27" t="s">
        <v>180</v>
      </c>
      <c r="F7" s="21" t="str">
        <f>IF(ISERROR(VLOOKUP(A7,DATA_OLSS!$A$3:$B$1047,1,0)),"TIDAK ADA","ADA")</f>
        <v>ADA</v>
      </c>
    </row>
    <row r="8" spans="1:6" ht="15" x14ac:dyDescent="0.2">
      <c r="A8" s="24" t="s">
        <v>181</v>
      </c>
      <c r="B8" s="24" t="s">
        <v>182</v>
      </c>
      <c r="C8" s="25">
        <v>44697</v>
      </c>
      <c r="D8" s="25">
        <v>44652</v>
      </c>
      <c r="E8" s="27" t="s">
        <v>183</v>
      </c>
      <c r="F8" s="21" t="str">
        <f>IF(ISERROR(VLOOKUP(A8,DATA_OLSS!$A$3:$B$1047,1,0)),"TIDAK ADA","ADA")</f>
        <v>ADA</v>
      </c>
    </row>
    <row r="9" spans="1:6" ht="15" x14ac:dyDescent="0.2">
      <c r="A9" s="24" t="s">
        <v>184</v>
      </c>
      <c r="B9" s="24" t="s">
        <v>182</v>
      </c>
      <c r="C9" s="25">
        <v>44697</v>
      </c>
      <c r="D9" s="25">
        <v>44652</v>
      </c>
      <c r="E9" s="27" t="s">
        <v>185</v>
      </c>
      <c r="F9" s="21" t="str">
        <f>IF(ISERROR(VLOOKUP(A9,DATA_OLSS!$A$3:$B$1047,1,0)),"TIDAK ADA","ADA")</f>
        <v>ADA</v>
      </c>
    </row>
    <row r="10" spans="1:6" ht="15" x14ac:dyDescent="0.2">
      <c r="A10" s="24" t="s">
        <v>186</v>
      </c>
      <c r="B10" s="24" t="s">
        <v>187</v>
      </c>
      <c r="C10" s="25">
        <v>44696</v>
      </c>
      <c r="D10" s="25">
        <v>44652</v>
      </c>
      <c r="E10" s="27" t="s">
        <v>188</v>
      </c>
      <c r="F10" s="21" t="str">
        <f>IF(ISERROR(VLOOKUP(A10,DATA_OLSS!$A$3:$B$1047,1,0)),"TIDAK ADA","ADA")</f>
        <v>ADA</v>
      </c>
    </row>
    <row r="11" spans="1:6" ht="15" x14ac:dyDescent="0.2">
      <c r="A11" s="24" t="s">
        <v>189</v>
      </c>
      <c r="B11" s="24" t="s">
        <v>570</v>
      </c>
      <c r="C11" s="25">
        <v>44666</v>
      </c>
      <c r="D11" s="25">
        <v>44652</v>
      </c>
      <c r="E11" s="27" t="s">
        <v>191</v>
      </c>
      <c r="F11" s="21" t="str">
        <f>IF(ISERROR(VLOOKUP(A11,DATA_OLSS!$A$3:$B$1047,1,0)),"TIDAK ADA","ADA")</f>
        <v>ADA</v>
      </c>
    </row>
    <row r="12" spans="1:6" ht="15" x14ac:dyDescent="0.2">
      <c r="A12" s="24" t="s">
        <v>192</v>
      </c>
      <c r="B12" s="24" t="s">
        <v>63</v>
      </c>
      <c r="C12" s="25">
        <v>44711</v>
      </c>
      <c r="D12" s="25">
        <v>44652</v>
      </c>
      <c r="E12" s="27" t="s">
        <v>194</v>
      </c>
      <c r="F12" s="21" t="str">
        <f>IF(ISERROR(VLOOKUP(A12,DATA_OLSS!$A$3:$B$1047,1,0)),"TIDAK ADA","ADA")</f>
        <v>ADA</v>
      </c>
    </row>
    <row r="13" spans="1:6" ht="15" x14ac:dyDescent="0.2">
      <c r="A13" s="24" t="s">
        <v>195</v>
      </c>
      <c r="B13" s="24" t="s">
        <v>85</v>
      </c>
      <c r="C13" s="25">
        <v>44711</v>
      </c>
      <c r="D13" s="25">
        <v>44652</v>
      </c>
      <c r="E13" s="27" t="s">
        <v>196</v>
      </c>
      <c r="F13" s="21" t="str">
        <f>IF(ISERROR(VLOOKUP(A13,DATA_OLSS!$A$3:$B$1047,1,0)),"TIDAK ADA","ADA")</f>
        <v>ADA</v>
      </c>
    </row>
    <row r="14" spans="1:6" ht="15" x14ac:dyDescent="0.2">
      <c r="A14" s="24" t="s">
        <v>197</v>
      </c>
      <c r="B14" s="24" t="s">
        <v>187</v>
      </c>
      <c r="C14" s="25">
        <v>44697</v>
      </c>
      <c r="D14" s="25">
        <v>44652</v>
      </c>
      <c r="E14" s="27" t="s">
        <v>198</v>
      </c>
      <c r="F14" s="21" t="str">
        <f>IF(ISERROR(VLOOKUP(A14,DATA_OLSS!$A$3:$B$1047,1,0)),"TIDAK ADA","ADA")</f>
        <v>ADA</v>
      </c>
    </row>
    <row r="15" spans="1:6" ht="15" x14ac:dyDescent="0.2">
      <c r="A15" s="24" t="s">
        <v>199</v>
      </c>
      <c r="B15" s="24" t="s">
        <v>200</v>
      </c>
      <c r="C15" s="25">
        <v>44712</v>
      </c>
      <c r="D15" s="25">
        <v>44652</v>
      </c>
      <c r="E15" s="27" t="s">
        <v>201</v>
      </c>
      <c r="F15" s="21" t="str">
        <f>IF(ISERROR(VLOOKUP(A15,DATA_OLSS!$A$3:$B$1047,1,0)),"TIDAK ADA","ADA")</f>
        <v>ADA</v>
      </c>
    </row>
    <row r="16" spans="1:6" ht="15" x14ac:dyDescent="0.2">
      <c r="A16" s="24" t="s">
        <v>202</v>
      </c>
      <c r="B16" s="24" t="s">
        <v>203</v>
      </c>
      <c r="C16" s="25">
        <v>44696</v>
      </c>
      <c r="D16" s="25">
        <v>44652</v>
      </c>
      <c r="E16" s="27" t="s">
        <v>204</v>
      </c>
      <c r="F16" s="21" t="str">
        <f>IF(ISERROR(VLOOKUP(A16,DATA_OLSS!$A$3:$B$1047,1,0)),"TIDAK ADA","ADA")</f>
        <v>ADA</v>
      </c>
    </row>
    <row r="17" spans="1:6" ht="15" x14ac:dyDescent="0.2">
      <c r="A17" s="24" t="s">
        <v>205</v>
      </c>
      <c r="B17" s="24" t="s">
        <v>187</v>
      </c>
      <c r="C17" s="25">
        <v>44696</v>
      </c>
      <c r="D17" s="25">
        <v>44652</v>
      </c>
      <c r="E17" s="27" t="s">
        <v>206</v>
      </c>
      <c r="F17" s="21" t="str">
        <f>IF(ISERROR(VLOOKUP(A17,DATA_OLSS!$A$3:$B$1047,1,0)),"TIDAK ADA","ADA")</f>
        <v>ADA</v>
      </c>
    </row>
    <row r="18" spans="1:6" ht="15" x14ac:dyDescent="0.2">
      <c r="A18" s="24" t="s">
        <v>207</v>
      </c>
      <c r="B18" s="24" t="s">
        <v>571</v>
      </c>
      <c r="C18" s="25">
        <v>44684</v>
      </c>
      <c r="D18" s="25">
        <v>44652</v>
      </c>
      <c r="E18" s="27" t="s">
        <v>209</v>
      </c>
      <c r="F18" s="21" t="str">
        <f>IF(ISERROR(VLOOKUP(A18,DATA_OLSS!$A$3:$B$1047,1,0)),"TIDAK ADA","ADA")</f>
        <v>ADA</v>
      </c>
    </row>
    <row r="19" spans="1:6" ht="15" x14ac:dyDescent="0.2">
      <c r="A19" s="24" t="s">
        <v>210</v>
      </c>
      <c r="B19" s="24" t="s">
        <v>572</v>
      </c>
      <c r="C19" s="25">
        <v>44681</v>
      </c>
      <c r="D19" s="25">
        <v>44652</v>
      </c>
      <c r="E19" s="27" t="s">
        <v>212</v>
      </c>
      <c r="F19" s="21" t="str">
        <f>IF(ISERROR(VLOOKUP(A19,DATA_OLSS!$A$3:$B$1047,1,0)),"TIDAK ADA","ADA")</f>
        <v>ADA</v>
      </c>
    </row>
    <row r="20" spans="1:6" ht="15" x14ac:dyDescent="0.2">
      <c r="A20" s="24" t="s">
        <v>213</v>
      </c>
      <c r="B20" s="24" t="s">
        <v>573</v>
      </c>
      <c r="C20" s="25">
        <v>44696</v>
      </c>
      <c r="D20" s="25">
        <v>44652</v>
      </c>
      <c r="E20" s="27" t="s">
        <v>215</v>
      </c>
      <c r="F20" s="21" t="str">
        <f>IF(ISERROR(VLOOKUP(A20,DATA_OLSS!$A$3:$B$1047,1,0)),"TIDAK ADA","ADA")</f>
        <v>ADA</v>
      </c>
    </row>
    <row r="21" spans="1:6" ht="15" x14ac:dyDescent="0.2">
      <c r="A21" s="24" t="s">
        <v>216</v>
      </c>
      <c r="B21" s="24" t="s">
        <v>217</v>
      </c>
      <c r="C21" s="25">
        <v>44742</v>
      </c>
      <c r="D21" s="25">
        <v>44652</v>
      </c>
      <c r="E21" s="27" t="s">
        <v>218</v>
      </c>
      <c r="F21" s="21" t="str">
        <f>IF(ISERROR(VLOOKUP(A21,DATA_OLSS!$A$3:$B$1047,1,0)),"TIDAK ADA","ADA")</f>
        <v>ADA</v>
      </c>
    </row>
    <row r="22" spans="1:6" ht="15" x14ac:dyDescent="0.2">
      <c r="A22" s="24" t="s">
        <v>219</v>
      </c>
      <c r="B22" s="24" t="s">
        <v>160</v>
      </c>
      <c r="C22" s="25">
        <v>44682</v>
      </c>
      <c r="D22" s="25">
        <v>44652</v>
      </c>
      <c r="E22" s="27" t="s">
        <v>220</v>
      </c>
      <c r="F22" s="21" t="str">
        <f>IF(ISERROR(VLOOKUP(A22,DATA_OLSS!$A$3:$B$1047,1,0)),"TIDAK ADA","ADA")</f>
        <v>ADA</v>
      </c>
    </row>
    <row r="23" spans="1:6" ht="15" x14ac:dyDescent="0.2">
      <c r="A23" s="24" t="s">
        <v>221</v>
      </c>
      <c r="B23" s="24" t="s">
        <v>574</v>
      </c>
      <c r="C23" s="25">
        <v>44682</v>
      </c>
      <c r="D23" s="25">
        <v>44652</v>
      </c>
      <c r="E23" s="27" t="s">
        <v>223</v>
      </c>
      <c r="F23" s="21" t="str">
        <f>IF(ISERROR(VLOOKUP(A23,DATA_OLSS!$A$3:$B$1047,1,0)),"TIDAK ADA","ADA")</f>
        <v>ADA</v>
      </c>
    </row>
    <row r="24" spans="1:6" ht="15" x14ac:dyDescent="0.2">
      <c r="A24" s="24" t="s">
        <v>224</v>
      </c>
      <c r="B24" s="24" t="s">
        <v>575</v>
      </c>
      <c r="C24" s="25">
        <v>44681</v>
      </c>
      <c r="D24" s="25">
        <v>44652</v>
      </c>
      <c r="E24" s="27" t="s">
        <v>226</v>
      </c>
      <c r="F24" s="21" t="str">
        <f>IF(ISERROR(VLOOKUP(A24,DATA_OLSS!$A$3:$B$1047,1,0)),"TIDAK ADA","ADA")</f>
        <v>ADA</v>
      </c>
    </row>
    <row r="25" spans="1:6" ht="15" x14ac:dyDescent="0.2">
      <c r="A25" s="24" t="s">
        <v>227</v>
      </c>
      <c r="B25" s="24" t="s">
        <v>187</v>
      </c>
      <c r="C25" s="25">
        <v>44697</v>
      </c>
      <c r="D25" s="25">
        <v>44652</v>
      </c>
      <c r="E25" s="27" t="s">
        <v>228</v>
      </c>
      <c r="F25" s="21" t="str">
        <f>IF(ISERROR(VLOOKUP(A25,DATA_OLSS!$A$3:$B$1047,1,0)),"TIDAK ADA","ADA")</f>
        <v>ADA</v>
      </c>
    </row>
    <row r="26" spans="1:6" ht="15" x14ac:dyDescent="0.2">
      <c r="A26" s="24" t="s">
        <v>229</v>
      </c>
      <c r="B26" s="24" t="s">
        <v>230</v>
      </c>
      <c r="C26" s="25">
        <v>44714</v>
      </c>
      <c r="D26" s="25">
        <v>44652</v>
      </c>
      <c r="E26" s="27" t="s">
        <v>231</v>
      </c>
      <c r="F26" s="21" t="str">
        <f>IF(ISERROR(VLOOKUP(A26,DATA_OLSS!$A$3:$B$1047,1,0)),"TIDAK ADA","ADA")</f>
        <v>ADA</v>
      </c>
    </row>
    <row r="27" spans="1:6" ht="15" x14ac:dyDescent="0.2">
      <c r="A27" s="24" t="s">
        <v>232</v>
      </c>
      <c r="B27" s="24" t="s">
        <v>233</v>
      </c>
      <c r="C27" s="25">
        <v>44744</v>
      </c>
      <c r="D27" s="25">
        <v>44652</v>
      </c>
      <c r="E27" s="27" t="s">
        <v>234</v>
      </c>
      <c r="F27" s="21" t="str">
        <f>IF(ISERROR(VLOOKUP(A27,DATA_OLSS!$A$3:$B$1047,1,0)),"TIDAK ADA","ADA")</f>
        <v>ADA</v>
      </c>
    </row>
    <row r="28" spans="1:6" ht="15" x14ac:dyDescent="0.2">
      <c r="A28" s="24" t="s">
        <v>235</v>
      </c>
      <c r="B28" s="24" t="s">
        <v>576</v>
      </c>
      <c r="C28" s="25">
        <v>44711</v>
      </c>
      <c r="D28" s="25">
        <v>44652</v>
      </c>
      <c r="E28" s="27" t="s">
        <v>237</v>
      </c>
      <c r="F28" s="21" t="str">
        <f>IF(ISERROR(VLOOKUP(A28,DATA_OLSS!$A$3:$B$1047,1,0)),"TIDAK ADA","ADA")</f>
        <v>ADA</v>
      </c>
    </row>
    <row r="29" spans="1:6" ht="15" x14ac:dyDescent="0.2">
      <c r="A29" s="24" t="s">
        <v>238</v>
      </c>
      <c r="B29" s="24" t="s">
        <v>239</v>
      </c>
      <c r="C29" s="25">
        <v>44683</v>
      </c>
      <c r="D29" s="25">
        <v>44653</v>
      </c>
      <c r="E29" s="27" t="s">
        <v>240</v>
      </c>
      <c r="F29" s="21" t="str">
        <f>IF(ISERROR(VLOOKUP(A29,DATA_OLSS!$A$3:$B$1047,1,0)),"TIDAK ADA","ADA")</f>
        <v>ADA</v>
      </c>
    </row>
    <row r="30" spans="1:6" ht="15" x14ac:dyDescent="0.2">
      <c r="A30" s="24" t="s">
        <v>289</v>
      </c>
      <c r="B30" s="24" t="s">
        <v>239</v>
      </c>
      <c r="C30" s="25">
        <v>44683</v>
      </c>
      <c r="D30" s="25">
        <v>44653</v>
      </c>
      <c r="E30" s="27" t="s">
        <v>290</v>
      </c>
      <c r="F30" s="21" t="str">
        <f>IF(ISERROR(VLOOKUP(A30,DATA_OLSS!$A$3:$B$1047,1,0)),"TIDAK ADA","ADA")</f>
        <v>ADA</v>
      </c>
    </row>
    <row r="31" spans="1:6" ht="15" x14ac:dyDescent="0.2">
      <c r="A31" s="24" t="s">
        <v>241</v>
      </c>
      <c r="B31" s="24" t="s">
        <v>30</v>
      </c>
      <c r="C31" s="25">
        <v>44697</v>
      </c>
      <c r="D31" s="25">
        <v>44653</v>
      </c>
      <c r="E31" s="27" t="s">
        <v>242</v>
      </c>
      <c r="F31" s="21" t="str">
        <f>IF(ISERROR(VLOOKUP(A31,DATA_OLSS!$A$3:$B$1047,1,0)),"TIDAK ADA","ADA")</f>
        <v>ADA</v>
      </c>
    </row>
    <row r="32" spans="1:6" ht="15" x14ac:dyDescent="0.2">
      <c r="A32" s="24" t="s">
        <v>243</v>
      </c>
      <c r="B32" s="24" t="s">
        <v>179</v>
      </c>
      <c r="C32" s="25">
        <v>44697</v>
      </c>
      <c r="D32" s="25">
        <v>44653</v>
      </c>
      <c r="E32" s="27" t="s">
        <v>244</v>
      </c>
      <c r="F32" s="21" t="str">
        <f>IF(ISERROR(VLOOKUP(A32,DATA_OLSS!$A$3:$B$1047,1,0)),"TIDAK ADA","ADA")</f>
        <v>ADA</v>
      </c>
    </row>
    <row r="33" spans="1:6" ht="15" x14ac:dyDescent="0.2">
      <c r="A33" s="24" t="s">
        <v>245</v>
      </c>
      <c r="B33" s="24" t="s">
        <v>41</v>
      </c>
      <c r="C33" s="25">
        <v>44682</v>
      </c>
      <c r="D33" s="25">
        <v>44653</v>
      </c>
      <c r="E33" s="27" t="s">
        <v>246</v>
      </c>
      <c r="F33" s="21" t="str">
        <f>IF(ISERROR(VLOOKUP(A33,DATA_OLSS!$A$3:$B$1047,1,0)),"TIDAK ADA","ADA")</f>
        <v>ADA</v>
      </c>
    </row>
    <row r="34" spans="1:6" ht="15" x14ac:dyDescent="0.2">
      <c r="A34" s="24" t="s">
        <v>247</v>
      </c>
      <c r="B34" s="24" t="s">
        <v>41</v>
      </c>
      <c r="C34" s="25">
        <v>44682</v>
      </c>
      <c r="D34" s="25">
        <v>44653</v>
      </c>
      <c r="E34" s="27" t="s">
        <v>248</v>
      </c>
      <c r="F34" s="21" t="str">
        <f>IF(ISERROR(VLOOKUP(A34,DATA_OLSS!$A$3:$B$1047,1,0)),"TIDAK ADA","ADA")</f>
        <v>ADA</v>
      </c>
    </row>
    <row r="35" spans="1:6" ht="15" x14ac:dyDescent="0.2">
      <c r="A35" s="24" t="s">
        <v>249</v>
      </c>
      <c r="B35" s="24" t="s">
        <v>63</v>
      </c>
      <c r="C35" s="25">
        <v>44713</v>
      </c>
      <c r="D35" s="25">
        <v>44653</v>
      </c>
      <c r="E35" s="27" t="s">
        <v>250</v>
      </c>
      <c r="F35" s="21" t="str">
        <f>IF(ISERROR(VLOOKUP(A35,DATA_OLSS!$A$3:$B$1047,1,0)),"TIDAK ADA","ADA")</f>
        <v>ADA</v>
      </c>
    </row>
    <row r="36" spans="1:6" ht="15" x14ac:dyDescent="0.2">
      <c r="A36" s="24" t="s">
        <v>251</v>
      </c>
      <c r="B36" s="24" t="s">
        <v>252</v>
      </c>
      <c r="C36" s="25">
        <v>44697</v>
      </c>
      <c r="D36" s="25">
        <v>44653</v>
      </c>
      <c r="E36" s="27" t="s">
        <v>253</v>
      </c>
      <c r="F36" s="21" t="str">
        <f>IF(ISERROR(VLOOKUP(A36,DATA_OLSS!$A$3:$B$1047,1,0)),"TIDAK ADA","ADA")</f>
        <v>ADA</v>
      </c>
    </row>
    <row r="37" spans="1:6" ht="15" x14ac:dyDescent="0.2">
      <c r="A37" s="24" t="s">
        <v>254</v>
      </c>
      <c r="B37" s="24" t="s">
        <v>252</v>
      </c>
      <c r="C37" s="25">
        <v>44697</v>
      </c>
      <c r="D37" s="25">
        <v>44653</v>
      </c>
      <c r="E37" s="27" t="s">
        <v>255</v>
      </c>
      <c r="F37" s="21" t="str">
        <f>IF(ISERROR(VLOOKUP(A37,DATA_OLSS!$A$3:$B$1047,1,0)),"TIDAK ADA","ADA")</f>
        <v>ADA</v>
      </c>
    </row>
    <row r="38" spans="1:6" ht="15" x14ac:dyDescent="0.2">
      <c r="A38" s="24" t="s">
        <v>256</v>
      </c>
      <c r="B38" s="24" t="s">
        <v>47</v>
      </c>
      <c r="C38" s="25">
        <v>44728</v>
      </c>
      <c r="D38" s="25">
        <v>44653</v>
      </c>
      <c r="E38" s="27" t="s">
        <v>258</v>
      </c>
      <c r="F38" s="21" t="str">
        <f>IF(ISERROR(VLOOKUP(A38,DATA_OLSS!$A$3:$B$1047,1,0)),"TIDAK ADA","ADA")</f>
        <v>ADA</v>
      </c>
    </row>
    <row r="39" spans="1:6" ht="15" x14ac:dyDescent="0.2">
      <c r="A39" s="24" t="s">
        <v>259</v>
      </c>
      <c r="B39" s="24" t="s">
        <v>260</v>
      </c>
      <c r="C39" s="25">
        <v>44698</v>
      </c>
      <c r="D39" s="25">
        <v>44653</v>
      </c>
      <c r="E39" s="27" t="s">
        <v>261</v>
      </c>
      <c r="F39" s="21" t="str">
        <f>IF(ISERROR(VLOOKUP(A39,DATA_OLSS!$A$3:$B$1047,1,0)),"TIDAK ADA","ADA")</f>
        <v>ADA</v>
      </c>
    </row>
    <row r="40" spans="1:6" ht="15" x14ac:dyDescent="0.2">
      <c r="A40" s="24" t="s">
        <v>262</v>
      </c>
      <c r="B40" s="24" t="s">
        <v>263</v>
      </c>
      <c r="C40" s="25">
        <v>44682</v>
      </c>
      <c r="D40" s="25">
        <v>44653</v>
      </c>
      <c r="E40" s="27" t="s">
        <v>264</v>
      </c>
      <c r="F40" s="21" t="str">
        <f>IF(ISERROR(VLOOKUP(A40,DATA_OLSS!$A$3:$B$1047,1,0)),"TIDAK ADA","ADA")</f>
        <v>ADA</v>
      </c>
    </row>
    <row r="41" spans="1:6" ht="15" x14ac:dyDescent="0.2">
      <c r="A41" s="24" t="s">
        <v>265</v>
      </c>
      <c r="B41" s="24" t="s">
        <v>263</v>
      </c>
      <c r="C41" s="25">
        <v>44682</v>
      </c>
      <c r="D41" s="25">
        <v>44653</v>
      </c>
      <c r="E41" s="27" t="s">
        <v>266</v>
      </c>
      <c r="F41" s="21" t="str">
        <f>IF(ISERROR(VLOOKUP(A41,DATA_OLSS!$A$3:$B$1047,1,0)),"TIDAK ADA","ADA")</f>
        <v>ADA</v>
      </c>
    </row>
    <row r="42" spans="1:6" ht="15" x14ac:dyDescent="0.2">
      <c r="A42" s="24" t="s">
        <v>267</v>
      </c>
      <c r="B42" s="24" t="s">
        <v>268</v>
      </c>
      <c r="C42" s="25">
        <v>44713</v>
      </c>
      <c r="D42" s="25">
        <v>44653</v>
      </c>
      <c r="E42" s="27" t="s">
        <v>269</v>
      </c>
      <c r="F42" s="21" t="str">
        <f>IF(ISERROR(VLOOKUP(A42,DATA_OLSS!$A$3:$B$1047,1,0)),"TIDAK ADA","ADA")</f>
        <v>ADA</v>
      </c>
    </row>
    <row r="43" spans="1:6" ht="15" x14ac:dyDescent="0.2">
      <c r="A43" s="24" t="s">
        <v>270</v>
      </c>
      <c r="B43" s="24" t="s">
        <v>126</v>
      </c>
      <c r="C43" s="25">
        <v>44742</v>
      </c>
      <c r="D43" s="25">
        <v>44653</v>
      </c>
      <c r="E43" s="27" t="s">
        <v>271</v>
      </c>
      <c r="F43" s="21" t="str">
        <f>IF(ISERROR(VLOOKUP(A43,DATA_OLSS!$A$3:$B$1047,1,0)),"TIDAK ADA","ADA")</f>
        <v>ADA</v>
      </c>
    </row>
    <row r="44" spans="1:6" ht="15" x14ac:dyDescent="0.2">
      <c r="A44" s="24" t="s">
        <v>272</v>
      </c>
      <c r="B44" s="24" t="s">
        <v>126</v>
      </c>
      <c r="C44" s="25">
        <v>44742</v>
      </c>
      <c r="D44" s="25">
        <v>44653</v>
      </c>
      <c r="E44" s="27" t="s">
        <v>273</v>
      </c>
      <c r="F44" s="21" t="str">
        <f>IF(ISERROR(VLOOKUP(A44,DATA_OLSS!$A$3:$B$1047,1,0)),"TIDAK ADA","ADA")</f>
        <v>ADA</v>
      </c>
    </row>
    <row r="45" spans="1:6" ht="15" x14ac:dyDescent="0.2">
      <c r="A45" s="24" t="s">
        <v>274</v>
      </c>
      <c r="B45" s="24" t="s">
        <v>275</v>
      </c>
      <c r="C45" s="25">
        <v>44683</v>
      </c>
      <c r="D45" s="25">
        <v>44653</v>
      </c>
      <c r="E45" s="27" t="s">
        <v>276</v>
      </c>
      <c r="F45" s="21" t="str">
        <f>IF(ISERROR(VLOOKUP(A45,DATA_OLSS!$A$3:$B$1047,1,0)),"TIDAK ADA","ADA")</f>
        <v>ADA</v>
      </c>
    </row>
    <row r="46" spans="1:6" ht="15" x14ac:dyDescent="0.2">
      <c r="A46" s="24" t="s">
        <v>277</v>
      </c>
      <c r="B46" s="24" t="s">
        <v>52</v>
      </c>
      <c r="C46" s="25">
        <v>44713</v>
      </c>
      <c r="D46" s="25">
        <v>44653</v>
      </c>
      <c r="E46" s="27" t="s">
        <v>279</v>
      </c>
      <c r="F46" s="21" t="str">
        <f>IF(ISERROR(VLOOKUP(A46,DATA_OLSS!$A$3:$B$1047,1,0)),"TIDAK ADA","ADA")</f>
        <v>ADA</v>
      </c>
    </row>
    <row r="47" spans="1:6" ht="15" x14ac:dyDescent="0.2">
      <c r="A47" s="24" t="s">
        <v>280</v>
      </c>
      <c r="B47" s="24" t="s">
        <v>281</v>
      </c>
      <c r="C47" s="25">
        <v>44683</v>
      </c>
      <c r="D47" s="25">
        <v>44653</v>
      </c>
      <c r="E47" s="27" t="s">
        <v>282</v>
      </c>
      <c r="F47" s="21" t="str">
        <f>IF(ISERROR(VLOOKUP(A47,DATA_OLSS!$A$3:$B$1047,1,0)),"TIDAK ADA","ADA")</f>
        <v>ADA</v>
      </c>
    </row>
    <row r="48" spans="1:6" ht="15" x14ac:dyDescent="0.2">
      <c r="A48" s="24" t="s">
        <v>283</v>
      </c>
      <c r="B48" s="24" t="s">
        <v>17</v>
      </c>
      <c r="C48" s="25">
        <v>44728</v>
      </c>
      <c r="D48" s="25">
        <v>44653</v>
      </c>
      <c r="E48" s="27" t="s">
        <v>284</v>
      </c>
      <c r="F48" s="21" t="str">
        <f>IF(ISERROR(VLOOKUP(A48,DATA_OLSS!$A$3:$B$1047,1,0)),"TIDAK ADA","ADA")</f>
        <v>ADA</v>
      </c>
    </row>
    <row r="49" spans="1:6" ht="15" x14ac:dyDescent="0.2">
      <c r="A49" s="24" t="s">
        <v>285</v>
      </c>
      <c r="B49" s="24" t="s">
        <v>95</v>
      </c>
      <c r="C49" s="25">
        <v>44682</v>
      </c>
      <c r="D49" s="25">
        <v>44653</v>
      </c>
      <c r="E49" s="27" t="s">
        <v>286</v>
      </c>
      <c r="F49" s="21" t="str">
        <f>IF(ISERROR(VLOOKUP(A49,DATA_OLSS!$A$3:$B$1047,1,0)),"TIDAK ADA","ADA")</f>
        <v>ADA</v>
      </c>
    </row>
    <row r="50" spans="1:6" ht="15" x14ac:dyDescent="0.2">
      <c r="A50" s="24" t="s">
        <v>287</v>
      </c>
      <c r="B50" s="24" t="s">
        <v>70</v>
      </c>
      <c r="C50" s="25">
        <v>44742</v>
      </c>
      <c r="D50" s="25">
        <v>44653</v>
      </c>
      <c r="E50" s="27" t="s">
        <v>288</v>
      </c>
      <c r="F50" s="21" t="str">
        <f>IF(ISERROR(VLOOKUP(A50,DATA_OLSS!$A$3:$B$1047,1,0)),"TIDAK ADA","ADA")</f>
        <v>ADA</v>
      </c>
    </row>
    <row r="51" spans="1:6" ht="15" x14ac:dyDescent="0.2">
      <c r="A51" s="24" t="s">
        <v>291</v>
      </c>
      <c r="B51" s="24" t="s">
        <v>577</v>
      </c>
      <c r="C51" s="25">
        <v>44683</v>
      </c>
      <c r="D51" s="25">
        <v>44654</v>
      </c>
      <c r="E51" s="27" t="s">
        <v>293</v>
      </c>
      <c r="F51" s="21" t="str">
        <f>IF(ISERROR(VLOOKUP(A51,DATA_OLSS!$A$3:$B$1047,1,0)),"TIDAK ADA","ADA")</f>
        <v>ADA</v>
      </c>
    </row>
    <row r="52" spans="1:6" ht="15" x14ac:dyDescent="0.2">
      <c r="A52" s="24" t="s">
        <v>294</v>
      </c>
      <c r="B52" s="24" t="s">
        <v>35</v>
      </c>
      <c r="C52" s="25">
        <v>44686</v>
      </c>
      <c r="D52" s="25">
        <v>44654</v>
      </c>
      <c r="E52" s="27" t="s">
        <v>295</v>
      </c>
      <c r="F52" s="21" t="str">
        <f>IF(ISERROR(VLOOKUP(A52,DATA_OLSS!$A$3:$B$1047,1,0)),"TIDAK ADA","ADA")</f>
        <v>ADA</v>
      </c>
    </row>
    <row r="53" spans="1:6" ht="15" x14ac:dyDescent="0.2">
      <c r="A53" s="24" t="s">
        <v>296</v>
      </c>
      <c r="B53" s="24" t="s">
        <v>297</v>
      </c>
      <c r="C53" s="25">
        <v>44713</v>
      </c>
      <c r="D53" s="25">
        <v>44654</v>
      </c>
      <c r="E53" s="27" t="s">
        <v>298</v>
      </c>
      <c r="F53" s="21" t="str">
        <f>IF(ISERROR(VLOOKUP(A53,DATA_OLSS!$A$3:$B$1047,1,0)),"TIDAK ADA","ADA")</f>
        <v>ADA</v>
      </c>
    </row>
    <row r="54" spans="1:6" ht="15" x14ac:dyDescent="0.2">
      <c r="A54" s="24" t="s">
        <v>299</v>
      </c>
      <c r="B54" s="24" t="s">
        <v>300</v>
      </c>
      <c r="C54" s="25">
        <v>44699</v>
      </c>
      <c r="D54" s="25">
        <v>44654</v>
      </c>
      <c r="E54" s="27" t="s">
        <v>301</v>
      </c>
      <c r="F54" s="21" t="str">
        <f>IF(ISERROR(VLOOKUP(A54,DATA_OLSS!$A$3:$B$1047,1,0)),"TIDAK ADA","ADA")</f>
        <v>ADA</v>
      </c>
    </row>
    <row r="55" spans="1:6" ht="15" x14ac:dyDescent="0.2">
      <c r="A55" s="24" t="s">
        <v>302</v>
      </c>
      <c r="B55" s="24" t="s">
        <v>578</v>
      </c>
      <c r="C55" s="25">
        <v>44714</v>
      </c>
      <c r="D55" s="25">
        <v>44654</v>
      </c>
      <c r="E55" s="27" t="s">
        <v>304</v>
      </c>
      <c r="F55" s="21" t="str">
        <f>IF(ISERROR(VLOOKUP(A55,DATA_OLSS!$A$3:$B$1047,1,0)),"TIDAK ADA","ADA")</f>
        <v>ADA</v>
      </c>
    </row>
    <row r="56" spans="1:6" ht="15" x14ac:dyDescent="0.2">
      <c r="A56" s="24" t="s">
        <v>305</v>
      </c>
      <c r="B56" s="24" t="s">
        <v>578</v>
      </c>
      <c r="C56" s="25">
        <v>44714</v>
      </c>
      <c r="D56" s="25">
        <v>44654</v>
      </c>
      <c r="E56" s="27" t="s">
        <v>306</v>
      </c>
      <c r="F56" s="21" t="str">
        <f>IF(ISERROR(VLOOKUP(A56,DATA_OLSS!$A$3:$B$1047,1,0)),"TIDAK ADA","ADA")</f>
        <v>ADA</v>
      </c>
    </row>
    <row r="57" spans="1:6" ht="15" x14ac:dyDescent="0.2">
      <c r="A57" s="24" t="s">
        <v>307</v>
      </c>
      <c r="B57" s="24" t="s">
        <v>579</v>
      </c>
      <c r="C57" s="25">
        <v>44684</v>
      </c>
      <c r="D57" s="25">
        <v>44654</v>
      </c>
      <c r="E57" s="27" t="s">
        <v>309</v>
      </c>
      <c r="F57" s="21" t="str">
        <f>IF(ISERROR(VLOOKUP(A57,DATA_OLSS!$A$3:$B$1047,1,0)),"TIDAK ADA","ADA")</f>
        <v>ADA</v>
      </c>
    </row>
    <row r="58" spans="1:6" ht="15" x14ac:dyDescent="0.2">
      <c r="A58" s="24" t="s">
        <v>310</v>
      </c>
      <c r="B58" s="24" t="s">
        <v>580</v>
      </c>
      <c r="C58" s="25">
        <v>44683</v>
      </c>
      <c r="D58" s="25">
        <v>44654</v>
      </c>
      <c r="E58" s="27" t="s">
        <v>312</v>
      </c>
      <c r="F58" s="21" t="str">
        <f>IF(ISERROR(VLOOKUP(A58,DATA_OLSS!$A$3:$B$1047,1,0)),"TIDAK ADA","ADA")</f>
        <v>ADA</v>
      </c>
    </row>
    <row r="59" spans="1:6" ht="15" x14ac:dyDescent="0.2">
      <c r="A59" s="24" t="s">
        <v>313</v>
      </c>
      <c r="B59" s="24" t="s">
        <v>580</v>
      </c>
      <c r="C59" s="25">
        <v>44683</v>
      </c>
      <c r="D59" s="25">
        <v>44654</v>
      </c>
      <c r="E59" s="27" t="s">
        <v>314</v>
      </c>
      <c r="F59" s="21" t="str">
        <f>IF(ISERROR(VLOOKUP(A59,DATA_OLSS!$A$3:$B$1047,1,0)),"TIDAK ADA","ADA")</f>
        <v>ADA</v>
      </c>
    </row>
    <row r="60" spans="1:6" ht="15" x14ac:dyDescent="0.2">
      <c r="A60" s="24" t="s">
        <v>315</v>
      </c>
      <c r="B60" s="24" t="s">
        <v>581</v>
      </c>
      <c r="C60" s="25">
        <v>44684</v>
      </c>
      <c r="D60" s="25">
        <v>44654</v>
      </c>
      <c r="E60" s="27" t="s">
        <v>317</v>
      </c>
      <c r="F60" s="21" t="str">
        <f>IF(ISERROR(VLOOKUP(A60,DATA_OLSS!$A$3:$B$1047,1,0)),"TIDAK ADA","ADA")</f>
        <v>ADA</v>
      </c>
    </row>
    <row r="61" spans="1:6" ht="15" x14ac:dyDescent="0.2">
      <c r="A61" s="24" t="s">
        <v>318</v>
      </c>
      <c r="B61" s="24" t="s">
        <v>47</v>
      </c>
      <c r="C61" s="25">
        <v>44729</v>
      </c>
      <c r="D61" s="25">
        <v>44654</v>
      </c>
      <c r="E61" s="27" t="s">
        <v>319</v>
      </c>
      <c r="F61" s="21" t="str">
        <f>IF(ISERROR(VLOOKUP(A61,DATA_OLSS!$A$3:$B$1047,1,0)),"TIDAK ADA","ADA")</f>
        <v>ADA</v>
      </c>
    </row>
    <row r="62" spans="1:6" ht="15" x14ac:dyDescent="0.2">
      <c r="A62" s="24" t="s">
        <v>320</v>
      </c>
      <c r="B62" s="24" t="s">
        <v>47</v>
      </c>
      <c r="C62" s="25">
        <v>44729</v>
      </c>
      <c r="D62" s="25">
        <v>44654</v>
      </c>
      <c r="E62" s="27" t="s">
        <v>321</v>
      </c>
      <c r="F62" s="21" t="str">
        <f>IF(ISERROR(VLOOKUP(A62,DATA_OLSS!$A$3:$B$1047,1,0)),"TIDAK ADA","ADA")</f>
        <v>ADA</v>
      </c>
    </row>
    <row r="63" spans="1:6" ht="15" x14ac:dyDescent="0.2">
      <c r="A63" s="24" t="s">
        <v>322</v>
      </c>
      <c r="B63" s="24" t="s">
        <v>200</v>
      </c>
      <c r="C63" s="25">
        <v>44714</v>
      </c>
      <c r="D63" s="25">
        <v>44654</v>
      </c>
      <c r="E63" s="27" t="s">
        <v>323</v>
      </c>
      <c r="F63" s="21" t="str">
        <f>IF(ISERROR(VLOOKUP(A63,DATA_OLSS!$A$3:$B$1047,1,0)),"TIDAK ADA","ADA")</f>
        <v>ADA</v>
      </c>
    </row>
    <row r="64" spans="1:6" ht="15" x14ac:dyDescent="0.2">
      <c r="A64" s="24" t="s">
        <v>324</v>
      </c>
      <c r="B64" s="24" t="s">
        <v>203</v>
      </c>
      <c r="C64" s="25">
        <v>44698</v>
      </c>
      <c r="D64" s="25">
        <v>44654</v>
      </c>
      <c r="E64" s="27" t="s">
        <v>325</v>
      </c>
      <c r="F64" s="21" t="str">
        <f>IF(ISERROR(VLOOKUP(A64,DATA_OLSS!$A$3:$B$1047,1,0)),"TIDAK ADA","ADA")</f>
        <v>ADA</v>
      </c>
    </row>
    <row r="65" spans="1:6" ht="15" x14ac:dyDescent="0.2">
      <c r="A65" s="24" t="s">
        <v>326</v>
      </c>
      <c r="B65" s="24" t="s">
        <v>327</v>
      </c>
      <c r="C65" s="25">
        <v>44700</v>
      </c>
      <c r="D65" s="25">
        <v>44654</v>
      </c>
      <c r="E65" s="27" t="s">
        <v>328</v>
      </c>
      <c r="F65" s="21" t="str">
        <f>IF(ISERROR(VLOOKUP(A65,DATA_OLSS!$A$3:$B$1047,1,0)),"TIDAK ADA","ADA")</f>
        <v>ADA</v>
      </c>
    </row>
    <row r="66" spans="1:6" ht="15" x14ac:dyDescent="0.2">
      <c r="A66" s="24" t="s">
        <v>329</v>
      </c>
      <c r="B66" s="24" t="s">
        <v>263</v>
      </c>
      <c r="C66" s="25">
        <v>44683</v>
      </c>
      <c r="D66" s="25">
        <v>44654</v>
      </c>
      <c r="E66" s="27" t="s">
        <v>330</v>
      </c>
      <c r="F66" s="21" t="str">
        <f>IF(ISERROR(VLOOKUP(A66,DATA_OLSS!$A$3:$B$1047,1,0)),"TIDAK ADA","ADA")</f>
        <v>ADA</v>
      </c>
    </row>
    <row r="67" spans="1:6" ht="15" x14ac:dyDescent="0.2">
      <c r="A67" s="24" t="s">
        <v>331</v>
      </c>
      <c r="B67" s="24" t="s">
        <v>200</v>
      </c>
      <c r="C67" s="25">
        <v>44716</v>
      </c>
      <c r="D67" s="25">
        <v>44654</v>
      </c>
      <c r="E67" s="27" t="s">
        <v>332</v>
      </c>
      <c r="F67" s="21" t="str">
        <f>IF(ISERROR(VLOOKUP(A67,DATA_OLSS!$A$3:$B$1047,1,0)),"TIDAK ADA","ADA")</f>
        <v>ADA</v>
      </c>
    </row>
    <row r="68" spans="1:6" ht="15" x14ac:dyDescent="0.2">
      <c r="A68" s="24" t="s">
        <v>333</v>
      </c>
      <c r="B68" s="24" t="s">
        <v>252</v>
      </c>
      <c r="C68" s="25">
        <v>44701</v>
      </c>
      <c r="D68" s="25">
        <v>44654</v>
      </c>
      <c r="E68" s="27" t="s">
        <v>334</v>
      </c>
      <c r="F68" s="21" t="str">
        <f>IF(ISERROR(VLOOKUP(A68,DATA_OLSS!$A$3:$B$1047,1,0)),"TIDAK ADA","ADA")</f>
        <v>ADA</v>
      </c>
    </row>
    <row r="69" spans="1:6" ht="15" x14ac:dyDescent="0.2">
      <c r="A69" s="24" t="s">
        <v>335</v>
      </c>
      <c r="B69" s="24" t="s">
        <v>336</v>
      </c>
      <c r="C69" s="25">
        <v>44700</v>
      </c>
      <c r="D69" s="25">
        <v>44654</v>
      </c>
      <c r="E69" s="27" t="s">
        <v>337</v>
      </c>
      <c r="F69" s="21" t="str">
        <f>IF(ISERROR(VLOOKUP(A69,DATA_OLSS!$A$3:$B$1047,1,0)),"TIDAK ADA","ADA")</f>
        <v>ADA</v>
      </c>
    </row>
    <row r="70" spans="1:6" ht="15" x14ac:dyDescent="0.2">
      <c r="A70" s="24" t="s">
        <v>338</v>
      </c>
      <c r="B70" s="24" t="s">
        <v>126</v>
      </c>
      <c r="C70" s="25">
        <v>44744</v>
      </c>
      <c r="D70" s="25">
        <v>44654</v>
      </c>
      <c r="E70" s="27" t="s">
        <v>339</v>
      </c>
      <c r="F70" s="21" t="str">
        <f>IF(ISERROR(VLOOKUP(A70,DATA_OLSS!$A$3:$B$1047,1,0)),"TIDAK ADA","ADA")</f>
        <v>ADA</v>
      </c>
    </row>
    <row r="71" spans="1:6" ht="15" x14ac:dyDescent="0.2">
      <c r="A71" s="24" t="s">
        <v>340</v>
      </c>
      <c r="B71" s="24" t="s">
        <v>63</v>
      </c>
      <c r="C71" s="25">
        <v>44713</v>
      </c>
      <c r="D71" s="25">
        <v>44654</v>
      </c>
      <c r="E71" s="27" t="s">
        <v>341</v>
      </c>
      <c r="F71" s="21" t="str">
        <f>IF(ISERROR(VLOOKUP(A71,DATA_OLSS!$A$3:$B$1047,1,0)),"TIDAK ADA","ADA")</f>
        <v>ADA</v>
      </c>
    </row>
    <row r="72" spans="1:6" ht="15" x14ac:dyDescent="0.2">
      <c r="A72" s="24" t="s">
        <v>342</v>
      </c>
      <c r="B72" s="24" t="s">
        <v>572</v>
      </c>
      <c r="C72" s="25">
        <v>44714</v>
      </c>
      <c r="D72" s="25">
        <v>44654</v>
      </c>
      <c r="E72" s="27" t="s">
        <v>343</v>
      </c>
      <c r="F72" s="21" t="str">
        <f>IF(ISERROR(VLOOKUP(A72,DATA_OLSS!$A$3:$B$1047,1,0)),"TIDAK ADA","ADA")</f>
        <v>ADA</v>
      </c>
    </row>
    <row r="73" spans="1:6" ht="15" x14ac:dyDescent="0.2">
      <c r="A73" s="24" t="s">
        <v>344</v>
      </c>
      <c r="B73" s="24" t="s">
        <v>63</v>
      </c>
      <c r="C73" s="25">
        <v>44714</v>
      </c>
      <c r="D73" s="25">
        <v>44654</v>
      </c>
      <c r="E73" s="27" t="s">
        <v>345</v>
      </c>
      <c r="F73" s="21" t="str">
        <f>IF(ISERROR(VLOOKUP(A73,DATA_OLSS!$A$3:$B$1047,1,0)),"TIDAK ADA","ADA")</f>
        <v>ADA</v>
      </c>
    </row>
    <row r="74" spans="1:6" ht="15" x14ac:dyDescent="0.2">
      <c r="A74" s="24" t="s">
        <v>346</v>
      </c>
      <c r="B74" s="24" t="s">
        <v>582</v>
      </c>
      <c r="C74" s="25">
        <v>44716</v>
      </c>
      <c r="D74" s="25">
        <v>44654</v>
      </c>
      <c r="E74" s="27" t="s">
        <v>348</v>
      </c>
      <c r="F74" s="21" t="str">
        <f>IF(ISERROR(VLOOKUP(A74,DATA_OLSS!$A$3:$B$1047,1,0)),"TIDAK ADA","ADA")</f>
        <v>ADA</v>
      </c>
    </row>
    <row r="75" spans="1:6" ht="15" x14ac:dyDescent="0.2">
      <c r="A75" s="24" t="s">
        <v>349</v>
      </c>
      <c r="B75" s="24" t="s">
        <v>350</v>
      </c>
      <c r="C75" s="25">
        <v>44686</v>
      </c>
      <c r="D75" s="25">
        <v>44654</v>
      </c>
      <c r="E75" s="27" t="s">
        <v>351</v>
      </c>
      <c r="F75" s="21" t="str">
        <f>IF(ISERROR(VLOOKUP(A75,DATA_OLSS!$A$3:$B$1047,1,0)),"TIDAK ADA","ADA")</f>
        <v>ADA</v>
      </c>
    </row>
    <row r="76" spans="1:6" ht="15" x14ac:dyDescent="0.2">
      <c r="A76" s="24" t="s">
        <v>352</v>
      </c>
      <c r="B76" s="24" t="s">
        <v>77</v>
      </c>
      <c r="C76" s="25">
        <v>44714</v>
      </c>
      <c r="D76" s="25">
        <v>44654</v>
      </c>
      <c r="E76" s="27" t="s">
        <v>353</v>
      </c>
      <c r="F76" s="21" t="str">
        <f>IF(ISERROR(VLOOKUP(A76,DATA_OLSS!$A$3:$B$1047,1,0)),"TIDAK ADA","ADA")</f>
        <v>ADA</v>
      </c>
    </row>
    <row r="77" spans="1:6" ht="15" x14ac:dyDescent="0.2">
      <c r="A77" s="24" t="s">
        <v>354</v>
      </c>
      <c r="B77" s="24" t="s">
        <v>355</v>
      </c>
      <c r="C77" s="25">
        <v>44683</v>
      </c>
      <c r="D77" s="25">
        <v>44654</v>
      </c>
      <c r="E77" s="27" t="s">
        <v>356</v>
      </c>
      <c r="F77" s="21" t="str">
        <f>IF(ISERROR(VLOOKUP(A77,DATA_OLSS!$A$3:$B$1047,1,0)),"TIDAK ADA","ADA")</f>
        <v>ADA</v>
      </c>
    </row>
    <row r="78" spans="1:6" ht="15" x14ac:dyDescent="0.2">
      <c r="A78" s="24" t="s">
        <v>357</v>
      </c>
      <c r="B78" s="24" t="s">
        <v>77</v>
      </c>
      <c r="C78" s="25">
        <v>44714</v>
      </c>
      <c r="D78" s="25">
        <v>44654</v>
      </c>
      <c r="E78" s="27" t="s">
        <v>358</v>
      </c>
      <c r="F78" s="21" t="str">
        <f>IF(ISERROR(VLOOKUP(A78,DATA_OLSS!$A$3:$B$1047,1,0)),"TIDAK ADA","ADA")</f>
        <v>ADA</v>
      </c>
    </row>
    <row r="79" spans="1:6" ht="15" x14ac:dyDescent="0.2">
      <c r="A79" s="24" t="s">
        <v>359</v>
      </c>
      <c r="B79" s="24" t="s">
        <v>360</v>
      </c>
      <c r="C79" s="25">
        <v>44699</v>
      </c>
      <c r="D79" s="25">
        <v>44654</v>
      </c>
      <c r="E79" s="27" t="s">
        <v>361</v>
      </c>
      <c r="F79" s="21" t="str">
        <f>IF(ISERROR(VLOOKUP(A79,DATA_OLSS!$A$3:$B$1047,1,0)),"TIDAK ADA","ADA")</f>
        <v>ADA</v>
      </c>
    </row>
    <row r="80" spans="1:6" ht="15" x14ac:dyDescent="0.2">
      <c r="A80" s="24" t="s">
        <v>362</v>
      </c>
      <c r="B80" s="24" t="s">
        <v>575</v>
      </c>
      <c r="C80" s="25">
        <v>44684</v>
      </c>
      <c r="D80" s="25">
        <v>44654</v>
      </c>
      <c r="E80" s="27" t="s">
        <v>363</v>
      </c>
      <c r="F80" s="21" t="str">
        <f>IF(ISERROR(VLOOKUP(A80,DATA_OLSS!$A$3:$B$1047,1,0)),"TIDAK ADA","ADA")</f>
        <v>ADA</v>
      </c>
    </row>
    <row r="81" spans="1:6" ht="15" x14ac:dyDescent="0.2">
      <c r="A81" s="24" t="s">
        <v>364</v>
      </c>
      <c r="B81" s="24" t="s">
        <v>365</v>
      </c>
      <c r="C81" s="25">
        <v>44698</v>
      </c>
      <c r="D81" s="25">
        <v>44654</v>
      </c>
      <c r="E81" s="27" t="s">
        <v>366</v>
      </c>
      <c r="F81" s="21" t="str">
        <f>IF(ISERROR(VLOOKUP(A81,DATA_OLSS!$A$3:$B$1047,1,0)),"TIDAK ADA","ADA")</f>
        <v>ADA</v>
      </c>
    </row>
    <row r="82" spans="1:6" ht="15" x14ac:dyDescent="0.2">
      <c r="A82" s="24" t="s">
        <v>367</v>
      </c>
      <c r="B82" s="24" t="s">
        <v>577</v>
      </c>
      <c r="C82" s="25">
        <v>44684</v>
      </c>
      <c r="D82" s="25">
        <v>44655</v>
      </c>
      <c r="E82" s="27" t="s">
        <v>368</v>
      </c>
      <c r="F82" s="21" t="str">
        <f>IF(ISERROR(VLOOKUP(A82,DATA_OLSS!$A$3:$B$1047,1,0)),"TIDAK ADA","ADA")</f>
        <v>ADA</v>
      </c>
    </row>
    <row r="83" spans="1:6" ht="15" x14ac:dyDescent="0.2">
      <c r="A83" s="24" t="s">
        <v>369</v>
      </c>
      <c r="B83" s="24" t="s">
        <v>104</v>
      </c>
      <c r="C83" s="25">
        <v>44700</v>
      </c>
      <c r="D83" s="25">
        <v>44655</v>
      </c>
      <c r="E83" s="27" t="s">
        <v>370</v>
      </c>
      <c r="F83" s="21" t="str">
        <f>IF(ISERROR(VLOOKUP(A83,DATA_OLSS!$A$3:$B$1047,1,0)),"TIDAK ADA","ADA")</f>
        <v>ADA</v>
      </c>
    </row>
    <row r="84" spans="1:6" ht="15" x14ac:dyDescent="0.2">
      <c r="A84" s="24" t="s">
        <v>371</v>
      </c>
      <c r="B84" s="24" t="s">
        <v>104</v>
      </c>
      <c r="C84" s="25">
        <v>44700</v>
      </c>
      <c r="D84" s="25">
        <v>44655</v>
      </c>
      <c r="E84" s="27" t="s">
        <v>372</v>
      </c>
      <c r="F84" s="21" t="str">
        <f>IF(ISERROR(VLOOKUP(A84,DATA_OLSS!$A$3:$B$1047,1,0)),"TIDAK ADA","ADA")</f>
        <v>ADA</v>
      </c>
    </row>
    <row r="85" spans="1:6" ht="15" x14ac:dyDescent="0.2">
      <c r="A85" s="24" t="s">
        <v>373</v>
      </c>
      <c r="B85" s="24" t="s">
        <v>104</v>
      </c>
      <c r="C85" s="25">
        <v>44700</v>
      </c>
      <c r="D85" s="25">
        <v>44655</v>
      </c>
      <c r="E85" s="27" t="s">
        <v>374</v>
      </c>
      <c r="F85" s="21" t="str">
        <f>IF(ISERROR(VLOOKUP(A85,DATA_OLSS!$A$3:$B$1047,1,0)),"TIDAK ADA","ADA")</f>
        <v>ADA</v>
      </c>
    </row>
    <row r="86" spans="1:6" ht="15" x14ac:dyDescent="0.2">
      <c r="A86" s="24" t="s">
        <v>375</v>
      </c>
      <c r="B86" s="24" t="s">
        <v>297</v>
      </c>
      <c r="C86" s="25">
        <v>44714</v>
      </c>
      <c r="D86" s="25">
        <v>44655</v>
      </c>
      <c r="E86" s="27" t="s">
        <v>376</v>
      </c>
      <c r="F86" s="21" t="str">
        <f>IF(ISERROR(VLOOKUP(A86,DATA_OLSS!$A$3:$B$1047,1,0)),"TIDAK ADA","ADA")</f>
        <v>ADA</v>
      </c>
    </row>
    <row r="87" spans="1:6" ht="15" x14ac:dyDescent="0.2">
      <c r="A87" s="24" t="s">
        <v>377</v>
      </c>
      <c r="B87" s="24" t="s">
        <v>297</v>
      </c>
      <c r="C87" s="25">
        <v>44714</v>
      </c>
      <c r="D87" s="25">
        <v>44655</v>
      </c>
      <c r="E87" s="27" t="s">
        <v>378</v>
      </c>
      <c r="F87" s="21" t="str">
        <f>IF(ISERROR(VLOOKUP(A87,DATA_OLSS!$A$3:$B$1047,1,0)),"TIDAK ADA","ADA")</f>
        <v>ADA</v>
      </c>
    </row>
    <row r="88" spans="1:6" ht="15" x14ac:dyDescent="0.2">
      <c r="A88" s="24" t="s">
        <v>379</v>
      </c>
      <c r="B88" s="24" t="s">
        <v>380</v>
      </c>
      <c r="C88" s="25">
        <v>44685</v>
      </c>
      <c r="D88" s="25">
        <v>44655</v>
      </c>
      <c r="E88" s="27" t="s">
        <v>381</v>
      </c>
      <c r="F88" s="21" t="str">
        <f>IF(ISERROR(VLOOKUP(A88,DATA_OLSS!$A$3:$B$1047,1,0)),"TIDAK ADA","ADA")</f>
        <v>ADA</v>
      </c>
    </row>
    <row r="89" spans="1:6" ht="15" x14ac:dyDescent="0.2">
      <c r="A89" s="24" t="s">
        <v>382</v>
      </c>
      <c r="B89" s="24" t="s">
        <v>90</v>
      </c>
      <c r="C89" s="25">
        <v>44699</v>
      </c>
      <c r="D89" s="25">
        <v>44655</v>
      </c>
      <c r="E89" s="27" t="s">
        <v>383</v>
      </c>
      <c r="F89" s="21" t="str">
        <f>IF(ISERROR(VLOOKUP(A89,DATA_OLSS!$A$3:$B$1047,1,0)),"TIDAK ADA","ADA")</f>
        <v>ADA</v>
      </c>
    </row>
    <row r="90" spans="1:6" ht="15" x14ac:dyDescent="0.2">
      <c r="A90" s="24" t="s">
        <v>384</v>
      </c>
      <c r="B90" s="24" t="s">
        <v>581</v>
      </c>
      <c r="C90" s="25">
        <v>44685</v>
      </c>
      <c r="D90" s="25">
        <v>44655</v>
      </c>
      <c r="E90" s="27" t="s">
        <v>385</v>
      </c>
      <c r="F90" s="21" t="str">
        <f>IF(ISERROR(VLOOKUP(A90,DATA_OLSS!$A$3:$B$1047,1,0)),"TIDAK ADA","ADA")</f>
        <v>ADA</v>
      </c>
    </row>
    <row r="91" spans="1:6" ht="15" x14ac:dyDescent="0.2">
      <c r="A91" s="24" t="s">
        <v>386</v>
      </c>
      <c r="B91" s="24" t="s">
        <v>63</v>
      </c>
      <c r="C91" s="25">
        <v>44715</v>
      </c>
      <c r="D91" s="25">
        <v>44655</v>
      </c>
      <c r="E91" s="27" t="s">
        <v>387</v>
      </c>
      <c r="F91" s="21" t="str">
        <f>IF(ISERROR(VLOOKUP(A91,DATA_OLSS!$A$3:$B$1047,1,0)),"TIDAK ADA","ADA")</f>
        <v>ADA</v>
      </c>
    </row>
    <row r="92" spans="1:6" ht="15" x14ac:dyDescent="0.2">
      <c r="A92" s="24" t="s">
        <v>388</v>
      </c>
      <c r="B92" s="24" t="s">
        <v>203</v>
      </c>
      <c r="C92" s="25">
        <v>44699</v>
      </c>
      <c r="D92" s="25">
        <v>44655</v>
      </c>
      <c r="E92" s="27" t="s">
        <v>389</v>
      </c>
      <c r="F92" s="21" t="str">
        <f>IF(ISERROR(VLOOKUP(A92,DATA_OLSS!$A$3:$B$1047,1,0)),"TIDAK ADA","ADA")</f>
        <v>ADA</v>
      </c>
    </row>
    <row r="93" spans="1:6" ht="15" x14ac:dyDescent="0.2">
      <c r="A93" s="24" t="s">
        <v>390</v>
      </c>
      <c r="B93" s="24" t="s">
        <v>52</v>
      </c>
      <c r="C93" s="25">
        <v>44717</v>
      </c>
      <c r="D93" s="25">
        <v>44655</v>
      </c>
      <c r="E93" s="27" t="s">
        <v>391</v>
      </c>
      <c r="F93" s="21" t="str">
        <f>IF(ISERROR(VLOOKUP(A93,DATA_OLSS!$A$3:$B$1047,1,0)),"TIDAK ADA","ADA")</f>
        <v>ADA</v>
      </c>
    </row>
    <row r="94" spans="1:6" ht="15" x14ac:dyDescent="0.2">
      <c r="A94" s="24" t="s">
        <v>392</v>
      </c>
      <c r="B94" s="24" t="s">
        <v>393</v>
      </c>
      <c r="C94" s="25">
        <v>44715</v>
      </c>
      <c r="D94" s="25">
        <v>44655</v>
      </c>
      <c r="E94" s="27" t="s">
        <v>394</v>
      </c>
      <c r="F94" s="21" t="str">
        <f>IF(ISERROR(VLOOKUP(A94,DATA_OLSS!$A$3:$B$1047,1,0)),"TIDAK ADA","ADA")</f>
        <v>ADA</v>
      </c>
    </row>
    <row r="95" spans="1:6" ht="15" x14ac:dyDescent="0.2">
      <c r="A95" s="24" t="s">
        <v>395</v>
      </c>
      <c r="B95" s="24" t="s">
        <v>396</v>
      </c>
      <c r="C95" s="25">
        <v>44715</v>
      </c>
      <c r="D95" s="25">
        <v>44655</v>
      </c>
      <c r="E95" s="27" t="s">
        <v>397</v>
      </c>
      <c r="F95" s="21" t="str">
        <f>IF(ISERROR(VLOOKUP(A95,DATA_OLSS!$A$3:$B$1047,1,0)),"TIDAK ADA","ADA")</f>
        <v>ADA</v>
      </c>
    </row>
    <row r="96" spans="1:6" ht="15" x14ac:dyDescent="0.2">
      <c r="A96" s="24" t="s">
        <v>398</v>
      </c>
      <c r="B96" s="24" t="s">
        <v>160</v>
      </c>
      <c r="C96" s="25">
        <v>44687</v>
      </c>
      <c r="D96" s="25">
        <v>44655</v>
      </c>
      <c r="E96" s="27" t="s">
        <v>399</v>
      </c>
      <c r="F96" s="21" t="str">
        <f>IF(ISERROR(VLOOKUP(A96,DATA_OLSS!$A$3:$B$1047,1,0)),"TIDAK ADA","ADA")</f>
        <v>ADA</v>
      </c>
    </row>
    <row r="97" spans="1:6" ht="15" x14ac:dyDescent="0.2">
      <c r="A97" s="24" t="s">
        <v>409</v>
      </c>
      <c r="B97" s="24" t="s">
        <v>52</v>
      </c>
      <c r="C97" s="28"/>
      <c r="D97" s="25">
        <v>44655</v>
      </c>
      <c r="E97" s="27" t="s">
        <v>410</v>
      </c>
      <c r="F97" s="21" t="str">
        <f>IF(ISERROR(VLOOKUP(A97,DATA_OLSS!$A$3:$B$1047,1,0)),"TIDAK ADA","ADA")</f>
        <v>ADA</v>
      </c>
    </row>
    <row r="98" spans="1:6" ht="15" x14ac:dyDescent="0.2">
      <c r="A98" s="24" t="s">
        <v>400</v>
      </c>
      <c r="B98" s="24" t="s">
        <v>575</v>
      </c>
      <c r="C98" s="25">
        <v>44685</v>
      </c>
      <c r="D98" s="25">
        <v>44655</v>
      </c>
      <c r="E98" s="27" t="s">
        <v>401</v>
      </c>
      <c r="F98" s="21" t="str">
        <f>IF(ISERROR(VLOOKUP(A98,DATA_OLSS!$A$3:$B$1047,1,0)),"TIDAK ADA","ADA")</f>
        <v>ADA</v>
      </c>
    </row>
    <row r="99" spans="1:6" ht="15" x14ac:dyDescent="0.2">
      <c r="A99" s="24" t="s">
        <v>402</v>
      </c>
      <c r="B99" s="24" t="s">
        <v>18</v>
      </c>
      <c r="C99" s="25">
        <v>44715</v>
      </c>
      <c r="D99" s="25">
        <v>44655</v>
      </c>
      <c r="E99" s="27" t="s">
        <v>404</v>
      </c>
      <c r="F99" s="21" t="str">
        <f>IF(ISERROR(VLOOKUP(A99,DATA_OLSS!$A$3:$B$1047,1,0)),"TIDAK ADA","ADA")</f>
        <v>ADA</v>
      </c>
    </row>
    <row r="100" spans="1:6" ht="15" x14ac:dyDescent="0.2">
      <c r="A100" s="24" t="s">
        <v>19</v>
      </c>
      <c r="B100" s="24" t="s">
        <v>20</v>
      </c>
      <c r="C100" s="25">
        <v>44700</v>
      </c>
      <c r="D100" s="25">
        <v>44656</v>
      </c>
      <c r="E100" s="27" t="s">
        <v>21</v>
      </c>
      <c r="F100" s="21" t="str">
        <f>IF(ISERROR(VLOOKUP(A100,DATA_OLSS!$A$3:$B$1047,1,0)),"TIDAK ADA","ADA")</f>
        <v>ADA</v>
      </c>
    </row>
    <row r="101" spans="1:6" ht="15" x14ac:dyDescent="0.2">
      <c r="A101" s="24" t="s">
        <v>22</v>
      </c>
      <c r="B101" s="24" t="s">
        <v>20</v>
      </c>
      <c r="C101" s="25">
        <v>44700</v>
      </c>
      <c r="D101" s="25">
        <v>44656</v>
      </c>
      <c r="E101" s="27" t="s">
        <v>23</v>
      </c>
      <c r="F101" s="21" t="str">
        <f>IF(ISERROR(VLOOKUP(A101,DATA_OLSS!$A$3:$B$1047,1,0)),"TIDAK ADA","ADA")</f>
        <v>ADA</v>
      </c>
    </row>
    <row r="102" spans="1:6" ht="15" x14ac:dyDescent="0.2">
      <c r="A102" s="24" t="s">
        <v>24</v>
      </c>
      <c r="B102" s="24" t="s">
        <v>20</v>
      </c>
      <c r="C102" s="25">
        <v>44700</v>
      </c>
      <c r="D102" s="25">
        <v>44656</v>
      </c>
      <c r="E102" s="27" t="s">
        <v>25</v>
      </c>
      <c r="F102" s="21" t="str">
        <f>IF(ISERROR(VLOOKUP(A102,DATA_OLSS!$A$3:$B$1047,1,0)),"TIDAK ADA","ADA")</f>
        <v>ADA</v>
      </c>
    </row>
    <row r="103" spans="1:6" ht="15" x14ac:dyDescent="0.2">
      <c r="A103" s="24" t="s">
        <v>26</v>
      </c>
      <c r="B103" s="24" t="s">
        <v>27</v>
      </c>
      <c r="C103" s="25">
        <v>44716</v>
      </c>
      <c r="D103" s="25">
        <v>44656</v>
      </c>
      <c r="E103" s="27" t="s">
        <v>28</v>
      </c>
      <c r="F103" s="21" t="str">
        <f>IF(ISERROR(VLOOKUP(A103,DATA_OLSS!$A$3:$B$1047,1,0)),"TIDAK ADA","ADA")</f>
        <v>ADA</v>
      </c>
    </row>
    <row r="104" spans="1:6" ht="15" x14ac:dyDescent="0.2">
      <c r="A104" s="24" t="s">
        <v>29</v>
      </c>
      <c r="B104" s="24" t="s">
        <v>30</v>
      </c>
      <c r="C104" s="25">
        <v>44700</v>
      </c>
      <c r="D104" s="25">
        <v>44656</v>
      </c>
      <c r="E104" s="27" t="s">
        <v>31</v>
      </c>
      <c r="F104" s="21" t="str">
        <f>IF(ISERROR(VLOOKUP(A104,DATA_OLSS!$A$3:$B$1047,1,0)),"TIDAK ADA","ADA")</f>
        <v>ADA</v>
      </c>
    </row>
    <row r="105" spans="1:6" ht="15" x14ac:dyDescent="0.2">
      <c r="A105" s="24" t="s">
        <v>32</v>
      </c>
      <c r="B105" s="24" t="s">
        <v>30</v>
      </c>
      <c r="C105" s="25">
        <v>44700</v>
      </c>
      <c r="D105" s="25">
        <v>44656</v>
      </c>
      <c r="E105" s="27" t="s">
        <v>33</v>
      </c>
      <c r="F105" s="21" t="str">
        <f>IF(ISERROR(VLOOKUP(A105,DATA_OLSS!$A$3:$B$1047,1,0)),"TIDAK ADA","ADA")</f>
        <v>ADA</v>
      </c>
    </row>
    <row r="106" spans="1:6" ht="15" x14ac:dyDescent="0.2">
      <c r="A106" s="24" t="s">
        <v>34</v>
      </c>
      <c r="B106" s="24" t="s">
        <v>35</v>
      </c>
      <c r="C106" s="25">
        <v>44688</v>
      </c>
      <c r="D106" s="25">
        <v>44656</v>
      </c>
      <c r="E106" s="27" t="s">
        <v>36</v>
      </c>
      <c r="F106" s="21" t="str">
        <f>IF(ISERROR(VLOOKUP(A106,DATA_OLSS!$A$3:$B$1047,1,0)),"TIDAK ADA","ADA")</f>
        <v>ADA</v>
      </c>
    </row>
    <row r="107" spans="1:6" ht="15" x14ac:dyDescent="0.2">
      <c r="A107" s="24" t="s">
        <v>37</v>
      </c>
      <c r="B107" s="24" t="s">
        <v>38</v>
      </c>
      <c r="C107" s="25">
        <v>44718</v>
      </c>
      <c r="D107" s="25">
        <v>44656</v>
      </c>
      <c r="E107" s="27" t="s">
        <v>39</v>
      </c>
      <c r="F107" s="21" t="str">
        <f>IF(ISERROR(VLOOKUP(A107,DATA_OLSS!$A$3:$B$1047,1,0)),"TIDAK ADA","ADA")</f>
        <v>ADA</v>
      </c>
    </row>
    <row r="108" spans="1:6" ht="15" x14ac:dyDescent="0.2">
      <c r="A108" s="24" t="s">
        <v>40</v>
      </c>
      <c r="B108" s="24" t="s">
        <v>41</v>
      </c>
      <c r="C108" s="25">
        <v>44688</v>
      </c>
      <c r="D108" s="25">
        <v>44656</v>
      </c>
      <c r="E108" s="27" t="s">
        <v>42</v>
      </c>
      <c r="F108" s="21" t="str">
        <f>IF(ISERROR(VLOOKUP(A108,DATA_OLSS!$A$3:$B$1047,1,0)),"TIDAK ADA","ADA")</f>
        <v>ADA</v>
      </c>
    </row>
    <row r="109" spans="1:6" ht="15" x14ac:dyDescent="0.2">
      <c r="A109" s="24" t="s">
        <v>43</v>
      </c>
      <c r="B109" s="24" t="s">
        <v>44</v>
      </c>
      <c r="C109" s="25">
        <v>44718</v>
      </c>
      <c r="D109" s="25">
        <v>44656</v>
      </c>
      <c r="E109" s="27" t="s">
        <v>45</v>
      </c>
      <c r="F109" s="21" t="str">
        <f>IF(ISERROR(VLOOKUP(A109,DATA_OLSS!$A$3:$B$1047,1,0)),"TIDAK ADA","ADA")</f>
        <v>ADA</v>
      </c>
    </row>
    <row r="110" spans="1:6" ht="15" x14ac:dyDescent="0.2">
      <c r="A110" s="24" t="s">
        <v>46</v>
      </c>
      <c r="B110" s="24" t="s">
        <v>47</v>
      </c>
      <c r="C110" s="25">
        <v>44716</v>
      </c>
      <c r="D110" s="25">
        <v>44656</v>
      </c>
      <c r="E110" s="27" t="s">
        <v>48</v>
      </c>
      <c r="F110" s="21" t="str">
        <f>IF(ISERROR(VLOOKUP(A110,DATA_OLSS!$A$3:$B$1047,1,0)),"TIDAK ADA","ADA")</f>
        <v>ADA</v>
      </c>
    </row>
    <row r="111" spans="1:6" ht="15" x14ac:dyDescent="0.2">
      <c r="A111" s="24" t="s">
        <v>49</v>
      </c>
      <c r="B111" s="24" t="s">
        <v>47</v>
      </c>
      <c r="C111" s="25">
        <v>44716</v>
      </c>
      <c r="D111" s="25">
        <v>44656</v>
      </c>
      <c r="E111" s="27" t="s">
        <v>50</v>
      </c>
      <c r="F111" s="21" t="str">
        <f>IF(ISERROR(VLOOKUP(A111,DATA_OLSS!$A$3:$B$1047,1,0)),"TIDAK ADA","ADA")</f>
        <v>ADA</v>
      </c>
    </row>
    <row r="112" spans="1:6" ht="15" x14ac:dyDescent="0.2">
      <c r="A112" s="24" t="s">
        <v>51</v>
      </c>
      <c r="B112" s="24" t="s">
        <v>52</v>
      </c>
      <c r="C112" s="25">
        <v>44700</v>
      </c>
      <c r="D112" s="25">
        <v>44656</v>
      </c>
      <c r="E112" s="27" t="s">
        <v>53</v>
      </c>
      <c r="F112" s="21" t="str">
        <f>IF(ISERROR(VLOOKUP(A112,DATA_OLSS!$A$3:$B$1047,1,0)),"TIDAK ADA","ADA")</f>
        <v>ADA</v>
      </c>
    </row>
    <row r="113" spans="1:6" ht="15" x14ac:dyDescent="0.2">
      <c r="A113" s="24" t="s">
        <v>54</v>
      </c>
      <c r="B113" s="24" t="s">
        <v>52</v>
      </c>
      <c r="C113" s="25">
        <v>44700</v>
      </c>
      <c r="D113" s="25">
        <v>44656</v>
      </c>
      <c r="E113" s="27" t="s">
        <v>55</v>
      </c>
      <c r="F113" s="21" t="str">
        <f>IF(ISERROR(VLOOKUP(A113,DATA_OLSS!$A$3:$B$1047,1,0)),"TIDAK ADA","ADA")</f>
        <v>ADA</v>
      </c>
    </row>
    <row r="114" spans="1:6" ht="15" x14ac:dyDescent="0.2">
      <c r="A114" s="24" t="s">
        <v>56</v>
      </c>
      <c r="B114" s="24" t="s">
        <v>57</v>
      </c>
      <c r="C114" s="25">
        <v>44716</v>
      </c>
      <c r="D114" s="25">
        <v>44656</v>
      </c>
      <c r="E114" s="27" t="s">
        <v>58</v>
      </c>
      <c r="F114" s="21" t="str">
        <f>IF(ISERROR(VLOOKUP(A114,DATA_OLSS!$A$3:$B$1047,1,0)),"TIDAK ADA","ADA")</f>
        <v>ADA</v>
      </c>
    </row>
    <row r="115" spans="1:6" ht="15" x14ac:dyDescent="0.2">
      <c r="A115" s="24" t="s">
        <v>59</v>
      </c>
      <c r="B115" s="24" t="s">
        <v>60</v>
      </c>
      <c r="C115" s="25">
        <v>44700</v>
      </c>
      <c r="D115" s="25">
        <v>44656</v>
      </c>
      <c r="E115" s="27" t="s">
        <v>61</v>
      </c>
      <c r="F115" s="21" t="str">
        <f>IF(ISERROR(VLOOKUP(A115,DATA_OLSS!$A$3:$B$1047,1,0)),"TIDAK ADA","ADA")</f>
        <v>ADA</v>
      </c>
    </row>
    <row r="116" spans="1:6" ht="15" x14ac:dyDescent="0.2">
      <c r="A116" s="24" t="s">
        <v>62</v>
      </c>
      <c r="B116" s="24" t="s">
        <v>63</v>
      </c>
      <c r="C116" s="25">
        <v>44716</v>
      </c>
      <c r="D116" s="25">
        <v>44656</v>
      </c>
      <c r="E116" s="27" t="s">
        <v>64</v>
      </c>
      <c r="F116" s="21" t="str">
        <f>IF(ISERROR(VLOOKUP(A116,DATA_OLSS!$A$3:$B$1047,1,0)),"TIDAK ADA","ADA")</f>
        <v>ADA</v>
      </c>
    </row>
    <row r="117" spans="1:6" ht="15" x14ac:dyDescent="0.2">
      <c r="A117" s="24" t="s">
        <v>65</v>
      </c>
      <c r="B117" s="24" t="s">
        <v>63</v>
      </c>
      <c r="C117" s="25">
        <v>44716</v>
      </c>
      <c r="D117" s="25">
        <v>44656</v>
      </c>
      <c r="E117" s="27" t="s">
        <v>66</v>
      </c>
      <c r="F117" s="21" t="str">
        <f>IF(ISERROR(VLOOKUP(A117,DATA_OLSS!$A$3:$B$1047,1,0)),"TIDAK ADA","ADA")</f>
        <v>ADA</v>
      </c>
    </row>
    <row r="118" spans="1:6" ht="15" x14ac:dyDescent="0.2">
      <c r="A118" s="24" t="s">
        <v>67</v>
      </c>
      <c r="B118" s="24" t="s">
        <v>18</v>
      </c>
      <c r="C118" s="25">
        <v>44685</v>
      </c>
      <c r="D118" s="25">
        <v>44656</v>
      </c>
      <c r="E118" s="27" t="s">
        <v>68</v>
      </c>
      <c r="F118" s="21" t="str">
        <f>IF(ISERROR(VLOOKUP(A118,DATA_OLSS!$A$3:$B$1047,1,0)),"TIDAK ADA","ADA")</f>
        <v>ADA</v>
      </c>
    </row>
    <row r="119" spans="1:6" ht="15" x14ac:dyDescent="0.2">
      <c r="A119" s="24" t="s">
        <v>69</v>
      </c>
      <c r="B119" s="24" t="s">
        <v>70</v>
      </c>
      <c r="C119" s="25">
        <v>44686</v>
      </c>
      <c r="D119" s="25">
        <v>44656</v>
      </c>
      <c r="E119" s="27" t="s">
        <v>71</v>
      </c>
      <c r="F119" s="21" t="str">
        <f>IF(ISERROR(VLOOKUP(A119,DATA_OLSS!$A$3:$B$1047,1,0)),"TIDAK ADA","ADA")</f>
        <v>ADA</v>
      </c>
    </row>
    <row r="120" spans="1:6" ht="15" x14ac:dyDescent="0.2">
      <c r="A120" s="24" t="s">
        <v>72</v>
      </c>
      <c r="B120" s="24" t="s">
        <v>70</v>
      </c>
      <c r="C120" s="25">
        <v>44686</v>
      </c>
      <c r="D120" s="25">
        <v>44656</v>
      </c>
      <c r="E120" s="27" t="s">
        <v>73</v>
      </c>
      <c r="F120" s="21" t="str">
        <f>IF(ISERROR(VLOOKUP(A120,DATA_OLSS!$A$3:$B$1047,1,0)),"TIDAK ADA","ADA")</f>
        <v>ADA</v>
      </c>
    </row>
    <row r="121" spans="1:6" ht="15" x14ac:dyDescent="0.2">
      <c r="A121" s="24" t="s">
        <v>74</v>
      </c>
      <c r="B121" s="24" t="s">
        <v>18</v>
      </c>
      <c r="C121" s="25">
        <v>44686</v>
      </c>
      <c r="D121" s="25">
        <v>44656</v>
      </c>
      <c r="E121" s="27" t="s">
        <v>75</v>
      </c>
      <c r="F121" s="21" t="str">
        <f>IF(ISERROR(VLOOKUP(A121,DATA_OLSS!$A$3:$B$1047,1,0)),"TIDAK ADA","ADA")</f>
        <v>ADA</v>
      </c>
    </row>
    <row r="122" spans="1:6" ht="15" x14ac:dyDescent="0.2">
      <c r="A122" s="24" t="s">
        <v>76</v>
      </c>
      <c r="B122" s="24" t="s">
        <v>77</v>
      </c>
      <c r="C122" s="25">
        <v>44731</v>
      </c>
      <c r="D122" s="25">
        <v>44656</v>
      </c>
      <c r="E122" s="27" t="s">
        <v>78</v>
      </c>
      <c r="F122" s="21" t="str">
        <f>IF(ISERROR(VLOOKUP(A122,DATA_OLSS!$A$3:$B$1047,1,0)),"TIDAK ADA","ADA")</f>
        <v>ADA</v>
      </c>
    </row>
    <row r="123" spans="1:6" ht="15" x14ac:dyDescent="0.2">
      <c r="A123" s="24" t="s">
        <v>79</v>
      </c>
      <c r="B123" s="24" t="s">
        <v>16</v>
      </c>
      <c r="C123" s="25">
        <v>44716</v>
      </c>
      <c r="D123" s="25">
        <v>44656</v>
      </c>
      <c r="E123" s="27" t="s">
        <v>80</v>
      </c>
      <c r="F123" s="21" t="str">
        <f>IF(ISERROR(VLOOKUP(A123,DATA_OLSS!$A$3:$B$1047,1,0)),"TIDAK ADA","ADA")</f>
        <v>ADA</v>
      </c>
    </row>
    <row r="124" spans="1:6" ht="15" x14ac:dyDescent="0.2">
      <c r="A124" s="24" t="s">
        <v>81</v>
      </c>
      <c r="B124" s="24" t="s">
        <v>82</v>
      </c>
      <c r="C124" s="25">
        <v>44731</v>
      </c>
      <c r="D124" s="25">
        <v>44656</v>
      </c>
      <c r="E124" s="27" t="s">
        <v>83</v>
      </c>
      <c r="F124" s="21" t="str">
        <f>IF(ISERROR(VLOOKUP(A124,DATA_OLSS!$A$3:$B$1047,1,0)),"TIDAK ADA","ADA")</f>
        <v>ADA</v>
      </c>
    </row>
    <row r="125" spans="1:6" ht="15" x14ac:dyDescent="0.2">
      <c r="A125" s="24" t="s">
        <v>84</v>
      </c>
      <c r="B125" s="24" t="s">
        <v>85</v>
      </c>
      <c r="C125" s="25">
        <v>44716</v>
      </c>
      <c r="D125" s="25">
        <v>44656</v>
      </c>
      <c r="E125" s="27" t="s">
        <v>86</v>
      </c>
      <c r="F125" s="21" t="str">
        <f>IF(ISERROR(VLOOKUP(A125,DATA_OLSS!$A$3:$B$1047,1,0)),"TIDAK ADA","ADA")</f>
        <v>ADA</v>
      </c>
    </row>
    <row r="126" spans="1:6" ht="15" x14ac:dyDescent="0.2">
      <c r="A126" s="24" t="s">
        <v>87</v>
      </c>
      <c r="B126" s="24" t="s">
        <v>15</v>
      </c>
      <c r="C126" s="25">
        <v>44715</v>
      </c>
      <c r="D126" s="25">
        <v>44656</v>
      </c>
      <c r="E126" s="27" t="s">
        <v>88</v>
      </c>
      <c r="F126" s="21" t="str">
        <f>IF(ISERROR(VLOOKUP(A126,DATA_OLSS!$A$3:$B$1047,1,0)),"TIDAK ADA","ADA")</f>
        <v>ADA</v>
      </c>
    </row>
    <row r="127" spans="1:6" ht="15" x14ac:dyDescent="0.2">
      <c r="A127" s="24" t="s">
        <v>89</v>
      </c>
      <c r="B127" s="24" t="s">
        <v>90</v>
      </c>
      <c r="C127" s="25">
        <v>44670</v>
      </c>
      <c r="D127" s="25">
        <v>44656</v>
      </c>
      <c r="E127" s="27" t="s">
        <v>91</v>
      </c>
      <c r="F127" s="21" t="str">
        <f>IF(ISERROR(VLOOKUP(A127,DATA_OLSS!$A$3:$B$1047,1,0)),"TIDAK ADA","ADA")</f>
        <v>ADA</v>
      </c>
    </row>
    <row r="128" spans="1:6" ht="15" x14ac:dyDescent="0.2">
      <c r="A128" s="24" t="s">
        <v>92</v>
      </c>
      <c r="B128" s="24" t="s">
        <v>15</v>
      </c>
      <c r="C128" s="25">
        <v>44716</v>
      </c>
      <c r="D128" s="25">
        <v>44656</v>
      </c>
      <c r="E128" s="27" t="s">
        <v>93</v>
      </c>
      <c r="F128" s="21" t="str">
        <f>IF(ISERROR(VLOOKUP(A128,DATA_OLSS!$A$3:$B$1047,1,0)),"TIDAK ADA","ADA")</f>
        <v>ADA</v>
      </c>
    </row>
    <row r="129" spans="1:6" ht="15" x14ac:dyDescent="0.2">
      <c r="A129" s="24" t="s">
        <v>94</v>
      </c>
      <c r="B129" s="24" t="s">
        <v>95</v>
      </c>
      <c r="C129" s="25">
        <v>44688</v>
      </c>
      <c r="D129" s="25">
        <v>44656</v>
      </c>
      <c r="E129" s="27" t="s">
        <v>96</v>
      </c>
      <c r="F129" s="21" t="str">
        <f>IF(ISERROR(VLOOKUP(A129,DATA_OLSS!$A$3:$B$1047,1,0)),"TIDAK ADA","ADA")</f>
        <v>ADA</v>
      </c>
    </row>
    <row r="130" spans="1:6" ht="15" x14ac:dyDescent="0.2">
      <c r="A130" s="24" t="s">
        <v>97</v>
      </c>
      <c r="B130" s="24" t="s">
        <v>98</v>
      </c>
      <c r="C130" s="25">
        <v>44686</v>
      </c>
      <c r="D130" s="25">
        <v>44656</v>
      </c>
      <c r="E130" s="27" t="s">
        <v>99</v>
      </c>
      <c r="F130" s="21" t="str">
        <f>IF(ISERROR(VLOOKUP(A130,DATA_OLSS!$A$3:$B$1047,1,0)),"TIDAK ADA","ADA")</f>
        <v>ADA</v>
      </c>
    </row>
    <row r="131" spans="1:6" ht="15" x14ac:dyDescent="0.2">
      <c r="A131" s="24" t="s">
        <v>100</v>
      </c>
      <c r="B131" s="24" t="s">
        <v>101</v>
      </c>
      <c r="C131" s="25">
        <v>44686</v>
      </c>
      <c r="D131" s="25">
        <v>44656</v>
      </c>
      <c r="E131" s="27" t="s">
        <v>102</v>
      </c>
      <c r="F131" s="21" t="str">
        <f>IF(ISERROR(VLOOKUP(A131,DATA_OLSS!$A$3:$B$1047,1,0)),"TIDAK ADA","ADA")</f>
        <v>ADA</v>
      </c>
    </row>
    <row r="132" spans="1:6" ht="15" x14ac:dyDescent="0.2">
      <c r="A132" s="24" t="s">
        <v>19</v>
      </c>
      <c r="B132" s="24" t="s">
        <v>20</v>
      </c>
      <c r="C132" s="25">
        <v>44700</v>
      </c>
      <c r="D132" s="25">
        <v>44656</v>
      </c>
      <c r="E132" s="27" t="s">
        <v>21</v>
      </c>
      <c r="F132" s="21" t="str">
        <f>IF(ISERROR(VLOOKUP(A132,DATA_OLSS!$A$3:$B$1047,1,0)),"TIDAK ADA","ADA")</f>
        <v>ADA</v>
      </c>
    </row>
    <row r="133" spans="1:6" ht="15" x14ac:dyDescent="0.2">
      <c r="A133" s="24" t="s">
        <v>22</v>
      </c>
      <c r="B133" s="24" t="s">
        <v>20</v>
      </c>
      <c r="C133" s="25">
        <v>44700</v>
      </c>
      <c r="D133" s="25">
        <v>44656</v>
      </c>
      <c r="E133" s="27" t="s">
        <v>23</v>
      </c>
      <c r="F133" s="21" t="str">
        <f>IF(ISERROR(VLOOKUP(A133,DATA_OLSS!$A$3:$B$1047,1,0)),"TIDAK ADA","ADA")</f>
        <v>ADA</v>
      </c>
    </row>
    <row r="134" spans="1:6" ht="15" x14ac:dyDescent="0.2">
      <c r="A134" s="24" t="s">
        <v>24</v>
      </c>
      <c r="B134" s="24" t="s">
        <v>20</v>
      </c>
      <c r="C134" s="25">
        <v>44700</v>
      </c>
      <c r="D134" s="25">
        <v>44656</v>
      </c>
      <c r="E134" s="27" t="s">
        <v>25</v>
      </c>
      <c r="F134" s="21" t="str">
        <f>IF(ISERROR(VLOOKUP(A134,DATA_OLSS!$A$3:$B$1047,1,0)),"TIDAK ADA","ADA")</f>
        <v>ADA</v>
      </c>
    </row>
    <row r="135" spans="1:6" ht="15" x14ac:dyDescent="0.2">
      <c r="A135" s="24" t="s">
        <v>26</v>
      </c>
      <c r="B135" s="24" t="s">
        <v>27</v>
      </c>
      <c r="C135" s="25">
        <v>44716</v>
      </c>
      <c r="D135" s="25">
        <v>44656</v>
      </c>
      <c r="E135" s="27" t="s">
        <v>28</v>
      </c>
      <c r="F135" s="21" t="str">
        <f>IF(ISERROR(VLOOKUP(A135,DATA_OLSS!$A$3:$B$1047,1,0)),"TIDAK ADA","ADA")</f>
        <v>ADA</v>
      </c>
    </row>
    <row r="136" spans="1:6" ht="15" x14ac:dyDescent="0.2">
      <c r="A136" s="24" t="s">
        <v>29</v>
      </c>
      <c r="B136" s="24" t="s">
        <v>30</v>
      </c>
      <c r="C136" s="25">
        <v>44700</v>
      </c>
      <c r="D136" s="25">
        <v>44656</v>
      </c>
      <c r="E136" s="27" t="s">
        <v>31</v>
      </c>
      <c r="F136" s="21" t="str">
        <f>IF(ISERROR(VLOOKUP(A136,DATA_OLSS!$A$3:$B$1047,1,0)),"TIDAK ADA","ADA")</f>
        <v>ADA</v>
      </c>
    </row>
    <row r="137" spans="1:6" ht="15" x14ac:dyDescent="0.2">
      <c r="A137" s="24" t="s">
        <v>32</v>
      </c>
      <c r="B137" s="24" t="s">
        <v>30</v>
      </c>
      <c r="C137" s="25">
        <v>44700</v>
      </c>
      <c r="D137" s="25">
        <v>44656</v>
      </c>
      <c r="E137" s="27" t="s">
        <v>33</v>
      </c>
      <c r="F137" s="21" t="str">
        <f>IF(ISERROR(VLOOKUP(A137,DATA_OLSS!$A$3:$B$1047,1,0)),"TIDAK ADA","ADA")</f>
        <v>ADA</v>
      </c>
    </row>
    <row r="138" spans="1:6" ht="15" x14ac:dyDescent="0.2">
      <c r="A138" s="24" t="s">
        <v>34</v>
      </c>
      <c r="B138" s="24" t="s">
        <v>35</v>
      </c>
      <c r="C138" s="25">
        <v>44688</v>
      </c>
      <c r="D138" s="25">
        <v>44656</v>
      </c>
      <c r="E138" s="27" t="s">
        <v>36</v>
      </c>
      <c r="F138" s="21" t="str">
        <f>IF(ISERROR(VLOOKUP(A138,DATA_OLSS!$A$3:$B$1047,1,0)),"TIDAK ADA","ADA")</f>
        <v>ADA</v>
      </c>
    </row>
    <row r="139" spans="1:6" ht="15" x14ac:dyDescent="0.2">
      <c r="A139" s="24" t="s">
        <v>37</v>
      </c>
      <c r="B139" s="24" t="s">
        <v>38</v>
      </c>
      <c r="C139" s="25">
        <v>44718</v>
      </c>
      <c r="D139" s="25">
        <v>44656</v>
      </c>
      <c r="E139" s="27" t="s">
        <v>39</v>
      </c>
      <c r="F139" s="21" t="str">
        <f>IF(ISERROR(VLOOKUP(A139,DATA_OLSS!$A$3:$B$1047,1,0)),"TIDAK ADA","ADA")</f>
        <v>ADA</v>
      </c>
    </row>
    <row r="140" spans="1:6" ht="15" x14ac:dyDescent="0.2">
      <c r="A140" s="24" t="s">
        <v>40</v>
      </c>
      <c r="B140" s="24" t="s">
        <v>41</v>
      </c>
      <c r="C140" s="25">
        <v>44688</v>
      </c>
      <c r="D140" s="25">
        <v>44656</v>
      </c>
      <c r="E140" s="27" t="s">
        <v>42</v>
      </c>
      <c r="F140" s="21" t="str">
        <f>IF(ISERROR(VLOOKUP(A140,DATA_OLSS!$A$3:$B$1047,1,0)),"TIDAK ADA","ADA")</f>
        <v>ADA</v>
      </c>
    </row>
    <row r="141" spans="1:6" ht="15" x14ac:dyDescent="0.2">
      <c r="A141" s="24" t="s">
        <v>43</v>
      </c>
      <c r="B141" s="24" t="s">
        <v>44</v>
      </c>
      <c r="C141" s="25">
        <v>44718</v>
      </c>
      <c r="D141" s="25">
        <v>44656</v>
      </c>
      <c r="E141" s="27" t="s">
        <v>45</v>
      </c>
      <c r="F141" s="21" t="str">
        <f>IF(ISERROR(VLOOKUP(A141,DATA_OLSS!$A$3:$B$1047,1,0)),"TIDAK ADA","ADA")</f>
        <v>ADA</v>
      </c>
    </row>
    <row r="142" spans="1:6" ht="15" x14ac:dyDescent="0.2">
      <c r="A142" s="24" t="s">
        <v>46</v>
      </c>
      <c r="B142" s="24" t="s">
        <v>47</v>
      </c>
      <c r="C142" s="25">
        <v>44716</v>
      </c>
      <c r="D142" s="25">
        <v>44656</v>
      </c>
      <c r="E142" s="27" t="s">
        <v>48</v>
      </c>
      <c r="F142" s="21" t="str">
        <f>IF(ISERROR(VLOOKUP(A142,DATA_OLSS!$A$3:$B$1047,1,0)),"TIDAK ADA","ADA")</f>
        <v>ADA</v>
      </c>
    </row>
    <row r="143" spans="1:6" ht="15" x14ac:dyDescent="0.2">
      <c r="A143" s="24" t="s">
        <v>49</v>
      </c>
      <c r="B143" s="24" t="s">
        <v>47</v>
      </c>
      <c r="C143" s="25">
        <v>44716</v>
      </c>
      <c r="D143" s="25">
        <v>44656</v>
      </c>
      <c r="E143" s="27" t="s">
        <v>50</v>
      </c>
      <c r="F143" s="21" t="str">
        <f>IF(ISERROR(VLOOKUP(A143,DATA_OLSS!$A$3:$B$1047,1,0)),"TIDAK ADA","ADA")</f>
        <v>ADA</v>
      </c>
    </row>
    <row r="144" spans="1:6" ht="15" x14ac:dyDescent="0.2">
      <c r="A144" s="24" t="s">
        <v>51</v>
      </c>
      <c r="B144" s="24" t="s">
        <v>52</v>
      </c>
      <c r="C144" s="25">
        <v>44700</v>
      </c>
      <c r="D144" s="25">
        <v>44656</v>
      </c>
      <c r="E144" s="27" t="s">
        <v>53</v>
      </c>
      <c r="F144" s="21" t="str">
        <f>IF(ISERROR(VLOOKUP(A144,DATA_OLSS!$A$3:$B$1047,1,0)),"TIDAK ADA","ADA")</f>
        <v>ADA</v>
      </c>
    </row>
    <row r="145" spans="1:6" ht="15" x14ac:dyDescent="0.2">
      <c r="A145" s="24" t="s">
        <v>54</v>
      </c>
      <c r="B145" s="24" t="s">
        <v>52</v>
      </c>
      <c r="C145" s="25">
        <v>44700</v>
      </c>
      <c r="D145" s="25">
        <v>44656</v>
      </c>
      <c r="E145" s="27" t="s">
        <v>55</v>
      </c>
      <c r="F145" s="21" t="str">
        <f>IF(ISERROR(VLOOKUP(A145,DATA_OLSS!$A$3:$B$1047,1,0)),"TIDAK ADA","ADA")</f>
        <v>ADA</v>
      </c>
    </row>
    <row r="146" spans="1:6" ht="15" x14ac:dyDescent="0.2">
      <c r="A146" s="24" t="s">
        <v>56</v>
      </c>
      <c r="B146" s="24" t="s">
        <v>57</v>
      </c>
      <c r="C146" s="25">
        <v>44716</v>
      </c>
      <c r="D146" s="25">
        <v>44656</v>
      </c>
      <c r="E146" s="27" t="s">
        <v>58</v>
      </c>
      <c r="F146" s="21" t="str">
        <f>IF(ISERROR(VLOOKUP(A146,DATA_OLSS!$A$3:$B$1047,1,0)),"TIDAK ADA","ADA")</f>
        <v>ADA</v>
      </c>
    </row>
    <row r="147" spans="1:6" ht="15" x14ac:dyDescent="0.2">
      <c r="A147" s="24" t="s">
        <v>59</v>
      </c>
      <c r="B147" s="24" t="s">
        <v>60</v>
      </c>
      <c r="C147" s="25">
        <v>44700</v>
      </c>
      <c r="D147" s="25">
        <v>44656</v>
      </c>
      <c r="E147" s="27" t="s">
        <v>61</v>
      </c>
      <c r="F147" s="21" t="str">
        <f>IF(ISERROR(VLOOKUP(A147,DATA_OLSS!$A$3:$B$1047,1,0)),"TIDAK ADA","ADA")</f>
        <v>ADA</v>
      </c>
    </row>
    <row r="148" spans="1:6" ht="15" x14ac:dyDescent="0.2">
      <c r="A148" s="24" t="s">
        <v>62</v>
      </c>
      <c r="B148" s="24" t="s">
        <v>63</v>
      </c>
      <c r="C148" s="25">
        <v>44716</v>
      </c>
      <c r="D148" s="25">
        <v>44656</v>
      </c>
      <c r="E148" s="27" t="s">
        <v>64</v>
      </c>
      <c r="F148" s="21" t="str">
        <f>IF(ISERROR(VLOOKUP(A148,DATA_OLSS!$A$3:$B$1047,1,0)),"TIDAK ADA","ADA")</f>
        <v>ADA</v>
      </c>
    </row>
    <row r="149" spans="1:6" ht="15" x14ac:dyDescent="0.2">
      <c r="A149" s="24" t="s">
        <v>65</v>
      </c>
      <c r="B149" s="24" t="s">
        <v>63</v>
      </c>
      <c r="C149" s="25">
        <v>44716</v>
      </c>
      <c r="D149" s="25">
        <v>44656</v>
      </c>
      <c r="E149" s="27" t="s">
        <v>66</v>
      </c>
      <c r="F149" s="21" t="str">
        <f>IF(ISERROR(VLOOKUP(A149,DATA_OLSS!$A$3:$B$1047,1,0)),"TIDAK ADA","ADA")</f>
        <v>ADA</v>
      </c>
    </row>
    <row r="150" spans="1:6" ht="15" x14ac:dyDescent="0.2">
      <c r="A150" s="24" t="s">
        <v>67</v>
      </c>
      <c r="B150" s="24" t="s">
        <v>18</v>
      </c>
      <c r="C150" s="25">
        <v>44685</v>
      </c>
      <c r="D150" s="25">
        <v>44656</v>
      </c>
      <c r="E150" s="27" t="s">
        <v>68</v>
      </c>
      <c r="F150" s="21" t="str">
        <f>IF(ISERROR(VLOOKUP(A150,DATA_OLSS!$A$3:$B$1047,1,0)),"TIDAK ADA","ADA")</f>
        <v>ADA</v>
      </c>
    </row>
    <row r="151" spans="1:6" ht="15" x14ac:dyDescent="0.2">
      <c r="A151" s="24" t="s">
        <v>69</v>
      </c>
      <c r="B151" s="24" t="s">
        <v>70</v>
      </c>
      <c r="C151" s="25">
        <v>44686</v>
      </c>
      <c r="D151" s="25">
        <v>44656</v>
      </c>
      <c r="E151" s="27" t="s">
        <v>71</v>
      </c>
      <c r="F151" s="21" t="str">
        <f>IF(ISERROR(VLOOKUP(A151,DATA_OLSS!$A$3:$B$1047,1,0)),"TIDAK ADA","ADA")</f>
        <v>ADA</v>
      </c>
    </row>
    <row r="152" spans="1:6" ht="15" x14ac:dyDescent="0.2">
      <c r="A152" s="24" t="s">
        <v>72</v>
      </c>
      <c r="B152" s="24" t="s">
        <v>70</v>
      </c>
      <c r="C152" s="25">
        <v>44686</v>
      </c>
      <c r="D152" s="25">
        <v>44656</v>
      </c>
      <c r="E152" s="27" t="s">
        <v>73</v>
      </c>
      <c r="F152" s="21" t="str">
        <f>IF(ISERROR(VLOOKUP(A152,DATA_OLSS!$A$3:$B$1047,1,0)),"TIDAK ADA","ADA")</f>
        <v>ADA</v>
      </c>
    </row>
    <row r="153" spans="1:6" ht="15" x14ac:dyDescent="0.2">
      <c r="A153" s="24" t="s">
        <v>74</v>
      </c>
      <c r="B153" s="24" t="s">
        <v>18</v>
      </c>
      <c r="C153" s="25">
        <v>44686</v>
      </c>
      <c r="D153" s="25">
        <v>44656</v>
      </c>
      <c r="E153" s="27" t="s">
        <v>75</v>
      </c>
      <c r="F153" s="21" t="str">
        <f>IF(ISERROR(VLOOKUP(A153,DATA_OLSS!$A$3:$B$1047,1,0)),"TIDAK ADA","ADA")</f>
        <v>ADA</v>
      </c>
    </row>
    <row r="154" spans="1:6" ht="15" x14ac:dyDescent="0.2">
      <c r="A154" s="24" t="s">
        <v>76</v>
      </c>
      <c r="B154" s="24" t="s">
        <v>77</v>
      </c>
      <c r="C154" s="25">
        <v>44731</v>
      </c>
      <c r="D154" s="25">
        <v>44656</v>
      </c>
      <c r="E154" s="27" t="s">
        <v>78</v>
      </c>
      <c r="F154" s="21" t="str">
        <f>IF(ISERROR(VLOOKUP(A154,DATA_OLSS!$A$3:$B$1047,1,0)),"TIDAK ADA","ADA")</f>
        <v>ADA</v>
      </c>
    </row>
    <row r="155" spans="1:6" ht="15" x14ac:dyDescent="0.2">
      <c r="A155" s="24" t="s">
        <v>79</v>
      </c>
      <c r="B155" s="24" t="s">
        <v>16</v>
      </c>
      <c r="C155" s="25">
        <v>44716</v>
      </c>
      <c r="D155" s="25">
        <v>44656</v>
      </c>
      <c r="E155" s="27" t="s">
        <v>80</v>
      </c>
      <c r="F155" s="21" t="str">
        <f>IF(ISERROR(VLOOKUP(A155,DATA_OLSS!$A$3:$B$1047,1,0)),"TIDAK ADA","ADA")</f>
        <v>ADA</v>
      </c>
    </row>
    <row r="156" spans="1:6" ht="15" x14ac:dyDescent="0.2">
      <c r="A156" s="24" t="s">
        <v>81</v>
      </c>
      <c r="B156" s="24" t="s">
        <v>82</v>
      </c>
      <c r="C156" s="25">
        <v>44731</v>
      </c>
      <c r="D156" s="25">
        <v>44656</v>
      </c>
      <c r="E156" s="27" t="s">
        <v>83</v>
      </c>
      <c r="F156" s="21" t="str">
        <f>IF(ISERROR(VLOOKUP(A156,DATA_OLSS!$A$3:$B$1047,1,0)),"TIDAK ADA","ADA")</f>
        <v>ADA</v>
      </c>
    </row>
    <row r="157" spans="1:6" ht="15" x14ac:dyDescent="0.2">
      <c r="A157" s="24" t="s">
        <v>84</v>
      </c>
      <c r="B157" s="24" t="s">
        <v>85</v>
      </c>
      <c r="C157" s="25">
        <v>44716</v>
      </c>
      <c r="D157" s="25">
        <v>44656</v>
      </c>
      <c r="E157" s="27" t="s">
        <v>86</v>
      </c>
      <c r="F157" s="21" t="str">
        <f>IF(ISERROR(VLOOKUP(A157,DATA_OLSS!$A$3:$B$1047,1,0)),"TIDAK ADA","ADA")</f>
        <v>ADA</v>
      </c>
    </row>
    <row r="158" spans="1:6" ht="15" x14ac:dyDescent="0.2">
      <c r="A158" s="24" t="s">
        <v>87</v>
      </c>
      <c r="B158" s="24" t="s">
        <v>15</v>
      </c>
      <c r="C158" s="25">
        <v>44715</v>
      </c>
      <c r="D158" s="25">
        <v>44656</v>
      </c>
      <c r="E158" s="27" t="s">
        <v>88</v>
      </c>
      <c r="F158" s="21" t="str">
        <f>IF(ISERROR(VLOOKUP(A158,DATA_OLSS!$A$3:$B$1047,1,0)),"TIDAK ADA","ADA")</f>
        <v>ADA</v>
      </c>
    </row>
    <row r="159" spans="1:6" ht="15" x14ac:dyDescent="0.2">
      <c r="A159" s="24" t="s">
        <v>89</v>
      </c>
      <c r="B159" s="24" t="s">
        <v>90</v>
      </c>
      <c r="C159" s="25">
        <v>44670</v>
      </c>
      <c r="D159" s="25">
        <v>44656</v>
      </c>
      <c r="E159" s="27" t="s">
        <v>91</v>
      </c>
      <c r="F159" s="21" t="str">
        <f>IF(ISERROR(VLOOKUP(A159,DATA_OLSS!$A$3:$B$1047,1,0)),"TIDAK ADA","ADA")</f>
        <v>ADA</v>
      </c>
    </row>
    <row r="160" spans="1:6" ht="15" x14ac:dyDescent="0.2">
      <c r="A160" s="24" t="s">
        <v>92</v>
      </c>
      <c r="B160" s="24" t="s">
        <v>15</v>
      </c>
      <c r="C160" s="25">
        <v>44716</v>
      </c>
      <c r="D160" s="25">
        <v>44656</v>
      </c>
      <c r="E160" s="27" t="s">
        <v>93</v>
      </c>
      <c r="F160" s="21" t="str">
        <f>IF(ISERROR(VLOOKUP(A160,DATA_OLSS!$A$3:$B$1047,1,0)),"TIDAK ADA","ADA")</f>
        <v>ADA</v>
      </c>
    </row>
    <row r="161" spans="1:6" ht="15" x14ac:dyDescent="0.2">
      <c r="A161" s="24" t="s">
        <v>94</v>
      </c>
      <c r="B161" s="24" t="s">
        <v>95</v>
      </c>
      <c r="C161" s="25">
        <v>44688</v>
      </c>
      <c r="D161" s="25">
        <v>44656</v>
      </c>
      <c r="E161" s="27" t="s">
        <v>96</v>
      </c>
      <c r="F161" s="21" t="str">
        <f>IF(ISERROR(VLOOKUP(A161,DATA_OLSS!$A$3:$B$1047,1,0)),"TIDAK ADA","ADA")</f>
        <v>ADA</v>
      </c>
    </row>
    <row r="162" spans="1:6" ht="15" x14ac:dyDescent="0.2">
      <c r="A162" s="24" t="s">
        <v>97</v>
      </c>
      <c r="B162" s="24" t="s">
        <v>98</v>
      </c>
      <c r="C162" s="25">
        <v>44686</v>
      </c>
      <c r="D162" s="25">
        <v>44656</v>
      </c>
      <c r="E162" s="27" t="s">
        <v>99</v>
      </c>
      <c r="F162" s="21" t="str">
        <f>IF(ISERROR(VLOOKUP(A162,DATA_OLSS!$A$3:$B$1047,1,0)),"TIDAK ADA","ADA")</f>
        <v>ADA</v>
      </c>
    </row>
    <row r="163" spans="1:6" ht="15" x14ac:dyDescent="0.2">
      <c r="A163" s="24" t="s">
        <v>100</v>
      </c>
      <c r="B163" s="24" t="s">
        <v>101</v>
      </c>
      <c r="C163" s="25">
        <v>44686</v>
      </c>
      <c r="D163" s="25">
        <v>44656</v>
      </c>
      <c r="E163" s="27" t="s">
        <v>102</v>
      </c>
      <c r="F163" s="21" t="str">
        <f>IF(ISERROR(VLOOKUP(A163,DATA_OLSS!$A$3:$B$1047,1,0)),"TIDAK ADA","ADA")</f>
        <v>ADA</v>
      </c>
    </row>
    <row r="164" spans="1:6" ht="15" x14ac:dyDescent="0.2">
      <c r="A164" s="24" t="s">
        <v>103</v>
      </c>
      <c r="B164" s="24" t="s">
        <v>104</v>
      </c>
      <c r="C164" s="25">
        <v>44701</v>
      </c>
      <c r="D164" s="25">
        <v>44657</v>
      </c>
      <c r="E164" s="27" t="s">
        <v>105</v>
      </c>
      <c r="F164" s="21" t="str">
        <f>IF(ISERROR(VLOOKUP(A164,DATA_OLSS!$A$3:$B$1047,1,0)),"TIDAK ADA","ADA")</f>
        <v>ADA</v>
      </c>
    </row>
    <row r="165" spans="1:6" ht="15" x14ac:dyDescent="0.2">
      <c r="A165" s="24" t="s">
        <v>106</v>
      </c>
      <c r="B165" s="24" t="s">
        <v>107</v>
      </c>
      <c r="C165" s="25">
        <v>44717</v>
      </c>
      <c r="D165" s="25">
        <v>44657</v>
      </c>
      <c r="E165" s="27" t="s">
        <v>108</v>
      </c>
      <c r="F165" s="21" t="str">
        <f>IF(ISERROR(VLOOKUP(A165,DATA_OLSS!$A$3:$B$1047,1,0)),"TIDAK ADA","ADA")</f>
        <v>ADA</v>
      </c>
    </row>
    <row r="166" spans="1:6" ht="15" x14ac:dyDescent="0.2">
      <c r="A166" s="24" t="s">
        <v>109</v>
      </c>
      <c r="B166" s="24" t="s">
        <v>110</v>
      </c>
      <c r="C166" s="25">
        <v>44748</v>
      </c>
      <c r="D166" s="25">
        <v>44657</v>
      </c>
      <c r="E166" s="27" t="s">
        <v>111</v>
      </c>
      <c r="F166" s="21" t="str">
        <f>IF(ISERROR(VLOOKUP(A166,DATA_OLSS!$A$3:$B$1047,1,0)),"TIDAK ADA","ADA")</f>
        <v>ADA</v>
      </c>
    </row>
    <row r="167" spans="1:6" ht="15" x14ac:dyDescent="0.2">
      <c r="A167" s="24" t="s">
        <v>112</v>
      </c>
      <c r="B167" s="24" t="s">
        <v>113</v>
      </c>
      <c r="C167" s="25">
        <v>44701</v>
      </c>
      <c r="D167" s="25">
        <v>44657</v>
      </c>
      <c r="E167" s="27" t="s">
        <v>114</v>
      </c>
      <c r="F167" s="21" t="str">
        <f>IF(ISERROR(VLOOKUP(A167,DATA_OLSS!$A$3:$B$1047,1,0)),"TIDAK ADA","ADA")</f>
        <v>ADA</v>
      </c>
    </row>
    <row r="168" spans="1:6" ht="15" x14ac:dyDescent="0.2">
      <c r="A168" s="24" t="s">
        <v>115</v>
      </c>
      <c r="B168" s="24" t="s">
        <v>110</v>
      </c>
      <c r="C168" s="25">
        <v>44748</v>
      </c>
      <c r="D168" s="25">
        <v>44657</v>
      </c>
      <c r="E168" s="27" t="s">
        <v>116</v>
      </c>
      <c r="F168" s="21" t="str">
        <f>IF(ISERROR(VLOOKUP(A168,DATA_OLSS!$A$3:$B$1047,1,0)),"TIDAK ADA","ADA")</f>
        <v>ADA</v>
      </c>
    </row>
    <row r="169" spans="1:6" ht="15" x14ac:dyDescent="0.2">
      <c r="A169" s="24" t="s">
        <v>117</v>
      </c>
      <c r="B169" s="24" t="s">
        <v>47</v>
      </c>
      <c r="C169" s="25">
        <v>44716</v>
      </c>
      <c r="D169" s="25">
        <v>44657</v>
      </c>
      <c r="E169" s="27" t="s">
        <v>118</v>
      </c>
      <c r="F169" s="21" t="str">
        <f>IF(ISERROR(VLOOKUP(A169,DATA_OLSS!$A$3:$B$1047,1,0)),"TIDAK ADA","ADA")</f>
        <v>ADA</v>
      </c>
    </row>
    <row r="170" spans="1:6" ht="15" x14ac:dyDescent="0.2">
      <c r="A170" s="24" t="s">
        <v>119</v>
      </c>
      <c r="B170" s="24" t="s">
        <v>120</v>
      </c>
      <c r="C170" s="25">
        <v>44686</v>
      </c>
      <c r="D170" s="25">
        <v>44657</v>
      </c>
      <c r="E170" s="27" t="s">
        <v>121</v>
      </c>
      <c r="F170" s="21" t="str">
        <f>IF(ISERROR(VLOOKUP(A170,DATA_OLSS!$A$3:$B$1047,1,0)),"TIDAK ADA","ADA")</f>
        <v>ADA</v>
      </c>
    </row>
    <row r="171" spans="1:6" ht="15" x14ac:dyDescent="0.2">
      <c r="A171" s="24" t="s">
        <v>122</v>
      </c>
      <c r="B171" s="24" t="s">
        <v>123</v>
      </c>
      <c r="C171" s="25">
        <v>44687</v>
      </c>
      <c r="D171" s="25">
        <v>44657</v>
      </c>
      <c r="E171" s="27" t="s">
        <v>124</v>
      </c>
      <c r="F171" s="21" t="str">
        <f>IF(ISERROR(VLOOKUP(A171,DATA_OLSS!$A$3:$B$1047,1,0)),"TIDAK ADA","ADA")</f>
        <v>ADA</v>
      </c>
    </row>
    <row r="172" spans="1:6" ht="15" x14ac:dyDescent="0.2">
      <c r="A172" s="24" t="s">
        <v>125</v>
      </c>
      <c r="B172" s="24" t="s">
        <v>126</v>
      </c>
      <c r="C172" s="25">
        <v>44746</v>
      </c>
      <c r="D172" s="25">
        <v>44657</v>
      </c>
      <c r="E172" s="27" t="s">
        <v>127</v>
      </c>
      <c r="F172" s="21" t="str">
        <f>IF(ISERROR(VLOOKUP(A172,DATA_OLSS!$A$3:$B$1047,1,0)),"TIDAK ADA","ADA")</f>
        <v>ADA</v>
      </c>
    </row>
    <row r="173" spans="1:6" ht="15" x14ac:dyDescent="0.2">
      <c r="A173" s="24" t="s">
        <v>128</v>
      </c>
      <c r="B173" s="24" t="s">
        <v>63</v>
      </c>
      <c r="C173" s="25">
        <v>44717</v>
      </c>
      <c r="D173" s="25">
        <v>44657</v>
      </c>
      <c r="E173" s="27" t="s">
        <v>129</v>
      </c>
      <c r="F173" s="21" t="str">
        <f>IF(ISERROR(VLOOKUP(A173,DATA_OLSS!$A$3:$B$1047,1,0)),"TIDAK ADA","ADA")</f>
        <v>ADA</v>
      </c>
    </row>
    <row r="174" spans="1:6" ht="15" x14ac:dyDescent="0.2">
      <c r="A174" s="24" t="s">
        <v>130</v>
      </c>
      <c r="B174" s="24" t="s">
        <v>47</v>
      </c>
      <c r="C174" s="25">
        <v>44717</v>
      </c>
      <c r="D174" s="25">
        <v>44657</v>
      </c>
      <c r="E174" s="27" t="s">
        <v>131</v>
      </c>
      <c r="F174" s="21" t="str">
        <f>IF(ISERROR(VLOOKUP(A174,DATA_OLSS!$A$3:$B$1047,1,0)),"TIDAK ADA","ADA")</f>
        <v>ADA</v>
      </c>
    </row>
    <row r="175" spans="1:6" ht="15" x14ac:dyDescent="0.2">
      <c r="A175" s="24" t="s">
        <v>132</v>
      </c>
      <c r="B175" s="24" t="s">
        <v>133</v>
      </c>
      <c r="C175" s="25">
        <v>44687</v>
      </c>
      <c r="D175" s="25">
        <v>44657</v>
      </c>
      <c r="E175" s="27" t="s">
        <v>134</v>
      </c>
      <c r="F175" s="21" t="str">
        <f>IF(ISERROR(VLOOKUP(A175,DATA_OLSS!$A$3:$B$1047,1,0)),"TIDAK ADA","ADA")</f>
        <v>ADA</v>
      </c>
    </row>
    <row r="176" spans="1:6" ht="15" x14ac:dyDescent="0.2">
      <c r="A176" s="24" t="s">
        <v>135</v>
      </c>
      <c r="B176" s="24" t="s">
        <v>136</v>
      </c>
      <c r="C176" s="25">
        <v>44686</v>
      </c>
      <c r="D176" s="25">
        <v>44657</v>
      </c>
      <c r="E176" s="27" t="s">
        <v>137</v>
      </c>
      <c r="F176" s="21" t="str">
        <f>IF(ISERROR(VLOOKUP(A176,DATA_OLSS!$A$3:$B$1047,1,0)),"TIDAK ADA","ADA")</f>
        <v>ADA</v>
      </c>
    </row>
    <row r="177" spans="1:6" ht="15" x14ac:dyDescent="0.2">
      <c r="A177" s="24" t="s">
        <v>138</v>
      </c>
      <c r="B177" s="24" t="s">
        <v>139</v>
      </c>
      <c r="C177" s="25">
        <v>44686</v>
      </c>
      <c r="D177" s="25">
        <v>44657</v>
      </c>
      <c r="E177" s="27" t="s">
        <v>140</v>
      </c>
      <c r="F177" s="21" t="str">
        <f>IF(ISERROR(VLOOKUP(A177,DATA_OLSS!$A$3:$B$1047,1,0)),"TIDAK ADA","ADA")</f>
        <v>ADA</v>
      </c>
    </row>
    <row r="178" spans="1:6" ht="15" x14ac:dyDescent="0.2">
      <c r="A178" s="24" t="s">
        <v>141</v>
      </c>
      <c r="B178" s="24" t="s">
        <v>110</v>
      </c>
      <c r="C178" s="25">
        <v>44717</v>
      </c>
      <c r="D178" s="25">
        <v>44657</v>
      </c>
      <c r="E178" s="27" t="s">
        <v>142</v>
      </c>
      <c r="F178" s="21" t="str">
        <f>IF(ISERROR(VLOOKUP(A178,DATA_OLSS!$A$3:$B$1047,1,0)),"TIDAK ADA","ADA")</f>
        <v>ADA</v>
      </c>
    </row>
    <row r="179" spans="1:6" ht="15" x14ac:dyDescent="0.2">
      <c r="A179" s="24" t="s">
        <v>143</v>
      </c>
      <c r="B179" s="24" t="s">
        <v>63</v>
      </c>
      <c r="C179" s="25">
        <v>44717</v>
      </c>
      <c r="D179" s="25">
        <v>44657</v>
      </c>
      <c r="E179" s="27" t="s">
        <v>144</v>
      </c>
      <c r="F179" s="21" t="str">
        <f>IF(ISERROR(VLOOKUP(A179,DATA_OLSS!$A$3:$B$1047,1,0)),"TIDAK ADA","ADA")</f>
        <v>ADA</v>
      </c>
    </row>
    <row r="180" spans="1:6" ht="15" x14ac:dyDescent="0.2">
      <c r="A180" s="24" t="s">
        <v>145</v>
      </c>
      <c r="B180" s="24" t="s">
        <v>70</v>
      </c>
      <c r="C180" s="25">
        <v>44686</v>
      </c>
      <c r="D180" s="25">
        <v>44657</v>
      </c>
      <c r="E180" s="27" t="s">
        <v>146</v>
      </c>
      <c r="F180" s="21" t="str">
        <f>IF(ISERROR(VLOOKUP(A180,DATA_OLSS!$A$3:$B$1047,1,0)),"TIDAK ADA","ADA")</f>
        <v>ADA</v>
      </c>
    </row>
    <row r="181" spans="1:6" ht="15" x14ac:dyDescent="0.2">
      <c r="A181" s="24" t="s">
        <v>147</v>
      </c>
      <c r="B181" s="24" t="s">
        <v>98</v>
      </c>
      <c r="C181" s="25">
        <v>44687</v>
      </c>
      <c r="D181" s="25">
        <v>44657</v>
      </c>
      <c r="E181" s="27" t="s">
        <v>148</v>
      </c>
      <c r="F181" s="21" t="str">
        <f>IF(ISERROR(VLOOKUP(A181,DATA_OLSS!$A$3:$B$1047,1,0)),"TIDAK ADA","ADA")</f>
        <v>ADA</v>
      </c>
    </row>
    <row r="182" spans="1:6" ht="15" x14ac:dyDescent="0.2">
      <c r="A182" s="24" t="s">
        <v>149</v>
      </c>
      <c r="B182" s="24" t="s">
        <v>90</v>
      </c>
      <c r="C182" s="25">
        <v>44671</v>
      </c>
      <c r="D182" s="25">
        <v>44657</v>
      </c>
      <c r="E182" s="27" t="s">
        <v>150</v>
      </c>
      <c r="F182" s="21" t="str">
        <f>IF(ISERROR(VLOOKUP(A182,DATA_OLSS!$A$3:$B$1047,1,0)),"TIDAK ADA","ADA")</f>
        <v>ADA</v>
      </c>
    </row>
    <row r="183" spans="1:6" ht="15" x14ac:dyDescent="0.2">
      <c r="A183" s="24" t="s">
        <v>151</v>
      </c>
      <c r="B183" s="24" t="s">
        <v>90</v>
      </c>
      <c r="C183" s="25">
        <v>44671</v>
      </c>
      <c r="D183" s="25">
        <v>44657</v>
      </c>
      <c r="E183" s="27" t="s">
        <v>152</v>
      </c>
      <c r="F183" s="21" t="str">
        <f>IF(ISERROR(VLOOKUP(A183,DATA_OLSS!$A$3:$B$1047,1,0)),"TIDAK ADA","ADA")</f>
        <v>ADA</v>
      </c>
    </row>
    <row r="184" spans="1:6" ht="15" x14ac:dyDescent="0.2">
      <c r="A184" s="24" t="s">
        <v>153</v>
      </c>
      <c r="B184" s="24" t="s">
        <v>17</v>
      </c>
      <c r="C184" s="25">
        <v>44732</v>
      </c>
      <c r="D184" s="25">
        <v>44657</v>
      </c>
      <c r="E184" s="27" t="s">
        <v>154</v>
      </c>
      <c r="F184" s="21" t="str">
        <f>IF(ISERROR(VLOOKUP(A184,DATA_OLSS!$A$3:$B$1047,1,0)),"TIDAK ADA","ADA")</f>
        <v>ADA</v>
      </c>
    </row>
    <row r="185" spans="1:6" ht="15" x14ac:dyDescent="0.2">
      <c r="A185" s="24" t="s">
        <v>155</v>
      </c>
      <c r="B185" s="24" t="s">
        <v>15</v>
      </c>
      <c r="C185" s="25">
        <v>44717</v>
      </c>
      <c r="D185" s="25">
        <v>44657</v>
      </c>
      <c r="E185" s="27" t="s">
        <v>156</v>
      </c>
      <c r="F185" s="21" t="str">
        <f>IF(ISERROR(VLOOKUP(A185,DATA_OLSS!$A$3:$B$1047,1,0)),"TIDAK ADA","ADA")</f>
        <v>ADA</v>
      </c>
    </row>
    <row r="186" spans="1:6" ht="15" x14ac:dyDescent="0.2">
      <c r="A186" s="24" t="s">
        <v>157</v>
      </c>
      <c r="B186" s="24" t="s">
        <v>98</v>
      </c>
      <c r="C186" s="25">
        <v>44687</v>
      </c>
      <c r="D186" s="25">
        <v>44657</v>
      </c>
      <c r="E186" s="27" t="s">
        <v>158</v>
      </c>
      <c r="F186" s="21" t="str">
        <f>IF(ISERROR(VLOOKUP(A186,DATA_OLSS!$A$3:$B$1047,1,0)),"TIDAK ADA","ADA")</f>
        <v>ADA</v>
      </c>
    </row>
    <row r="187" spans="1:6" ht="15" x14ac:dyDescent="0.2">
      <c r="A187" s="24" t="s">
        <v>159</v>
      </c>
      <c r="B187" s="24" t="s">
        <v>160</v>
      </c>
      <c r="C187" s="25">
        <v>44686</v>
      </c>
      <c r="D187" s="25">
        <v>44657</v>
      </c>
      <c r="E187" s="27" t="s">
        <v>161</v>
      </c>
      <c r="F187" s="21" t="str">
        <f>IF(ISERROR(VLOOKUP(A187,DATA_OLSS!$A$3:$B$1047,1,0)),"TIDAK ADA","ADA")</f>
        <v>ADA</v>
      </c>
    </row>
    <row r="188" spans="1:6" ht="15" x14ac:dyDescent="0.2">
      <c r="A188" s="24" t="s">
        <v>162</v>
      </c>
      <c r="B188" s="24" t="s">
        <v>18</v>
      </c>
      <c r="C188" s="25">
        <v>44717</v>
      </c>
      <c r="D188" s="25">
        <v>44657</v>
      </c>
      <c r="E188" s="27" t="s">
        <v>163</v>
      </c>
      <c r="F188" s="21" t="str">
        <f>IF(ISERROR(VLOOKUP(A188,DATA_OLSS!$A$3:$B$1047,1,0)),"TIDAK ADA","ADA")</f>
        <v>ADA</v>
      </c>
    </row>
    <row r="189" spans="1:6" ht="15" x14ac:dyDescent="0.2">
      <c r="A189" s="24" t="s">
        <v>164</v>
      </c>
      <c r="B189" s="24" t="s">
        <v>98</v>
      </c>
      <c r="C189" s="25">
        <v>44687</v>
      </c>
      <c r="D189" s="25">
        <v>44657</v>
      </c>
      <c r="E189" s="27" t="s">
        <v>165</v>
      </c>
      <c r="F189" s="21" t="str">
        <f>IF(ISERROR(VLOOKUP(A189,DATA_OLSS!$A$3:$B$1047,1,0)),"TIDAK ADA","ADA")</f>
        <v>ADA</v>
      </c>
    </row>
    <row r="190" spans="1:6" ht="15" x14ac:dyDescent="0.2">
      <c r="A190" s="24" t="s">
        <v>103</v>
      </c>
      <c r="B190" s="24" t="s">
        <v>104</v>
      </c>
      <c r="C190" s="25">
        <v>44701</v>
      </c>
      <c r="D190" s="25">
        <v>44657</v>
      </c>
      <c r="E190" s="27" t="s">
        <v>105</v>
      </c>
      <c r="F190" s="21" t="str">
        <f>IF(ISERROR(VLOOKUP(A190,DATA_OLSS!$A$3:$B$1047,1,0)),"TIDAK ADA","ADA")</f>
        <v>ADA</v>
      </c>
    </row>
    <row r="191" spans="1:6" ht="15" x14ac:dyDescent="0.2">
      <c r="A191" s="24" t="s">
        <v>106</v>
      </c>
      <c r="B191" s="24" t="s">
        <v>107</v>
      </c>
      <c r="C191" s="25">
        <v>44717</v>
      </c>
      <c r="D191" s="25">
        <v>44657</v>
      </c>
      <c r="E191" s="27" t="s">
        <v>108</v>
      </c>
      <c r="F191" s="21" t="str">
        <f>IF(ISERROR(VLOOKUP(A191,DATA_OLSS!$A$3:$B$1047,1,0)),"TIDAK ADA","ADA")</f>
        <v>ADA</v>
      </c>
    </row>
    <row r="192" spans="1:6" ht="15" x14ac:dyDescent="0.2">
      <c r="A192" s="24" t="s">
        <v>109</v>
      </c>
      <c r="B192" s="24" t="s">
        <v>110</v>
      </c>
      <c r="C192" s="25">
        <v>44748</v>
      </c>
      <c r="D192" s="25">
        <v>44657</v>
      </c>
      <c r="E192" s="27" t="s">
        <v>111</v>
      </c>
      <c r="F192" s="21" t="str">
        <f>IF(ISERROR(VLOOKUP(A192,DATA_OLSS!$A$3:$B$1047,1,0)),"TIDAK ADA","ADA")</f>
        <v>ADA</v>
      </c>
    </row>
    <row r="193" spans="1:6" ht="15" x14ac:dyDescent="0.2">
      <c r="A193" s="24" t="s">
        <v>112</v>
      </c>
      <c r="B193" s="24" t="s">
        <v>113</v>
      </c>
      <c r="C193" s="25">
        <v>44701</v>
      </c>
      <c r="D193" s="25">
        <v>44657</v>
      </c>
      <c r="E193" s="27" t="s">
        <v>114</v>
      </c>
      <c r="F193" s="21" t="str">
        <f>IF(ISERROR(VLOOKUP(A193,DATA_OLSS!$A$3:$B$1047,1,0)),"TIDAK ADA","ADA")</f>
        <v>ADA</v>
      </c>
    </row>
    <row r="194" spans="1:6" ht="15" x14ac:dyDescent="0.2">
      <c r="A194" s="24" t="s">
        <v>115</v>
      </c>
      <c r="B194" s="24" t="s">
        <v>110</v>
      </c>
      <c r="C194" s="25">
        <v>44748</v>
      </c>
      <c r="D194" s="25">
        <v>44657</v>
      </c>
      <c r="E194" s="27" t="s">
        <v>116</v>
      </c>
      <c r="F194" s="21" t="str">
        <f>IF(ISERROR(VLOOKUP(A194,DATA_OLSS!$A$3:$B$1047,1,0)),"TIDAK ADA","ADA")</f>
        <v>ADA</v>
      </c>
    </row>
    <row r="195" spans="1:6" ht="15" x14ac:dyDescent="0.2">
      <c r="A195" s="24" t="s">
        <v>117</v>
      </c>
      <c r="B195" s="24" t="s">
        <v>47</v>
      </c>
      <c r="C195" s="25">
        <v>44716</v>
      </c>
      <c r="D195" s="25">
        <v>44657</v>
      </c>
      <c r="E195" s="27" t="s">
        <v>118</v>
      </c>
      <c r="F195" s="21" t="str">
        <f>IF(ISERROR(VLOOKUP(A195,DATA_OLSS!$A$3:$B$1047,1,0)),"TIDAK ADA","ADA")</f>
        <v>ADA</v>
      </c>
    </row>
    <row r="196" spans="1:6" ht="15" x14ac:dyDescent="0.2">
      <c r="A196" s="24" t="s">
        <v>119</v>
      </c>
      <c r="B196" s="24" t="s">
        <v>120</v>
      </c>
      <c r="C196" s="25">
        <v>44686</v>
      </c>
      <c r="D196" s="25">
        <v>44657</v>
      </c>
      <c r="E196" s="27" t="s">
        <v>121</v>
      </c>
      <c r="F196" s="21" t="str">
        <f>IF(ISERROR(VLOOKUP(A196,DATA_OLSS!$A$3:$B$1047,1,0)),"TIDAK ADA","ADA")</f>
        <v>ADA</v>
      </c>
    </row>
    <row r="197" spans="1:6" ht="15" x14ac:dyDescent="0.2">
      <c r="A197" s="24" t="s">
        <v>122</v>
      </c>
      <c r="B197" s="24" t="s">
        <v>123</v>
      </c>
      <c r="C197" s="25">
        <v>44687</v>
      </c>
      <c r="D197" s="25">
        <v>44657</v>
      </c>
      <c r="E197" s="27" t="s">
        <v>124</v>
      </c>
      <c r="F197" s="21" t="str">
        <f>IF(ISERROR(VLOOKUP(A197,DATA_OLSS!$A$3:$B$1047,1,0)),"TIDAK ADA","ADA")</f>
        <v>ADA</v>
      </c>
    </row>
    <row r="198" spans="1:6" ht="15" x14ac:dyDescent="0.2">
      <c r="A198" s="24" t="s">
        <v>125</v>
      </c>
      <c r="B198" s="24" t="s">
        <v>126</v>
      </c>
      <c r="C198" s="25">
        <v>44746</v>
      </c>
      <c r="D198" s="25">
        <v>44657</v>
      </c>
      <c r="E198" s="27" t="s">
        <v>127</v>
      </c>
      <c r="F198" s="21" t="str">
        <f>IF(ISERROR(VLOOKUP(A198,DATA_OLSS!$A$3:$B$1047,1,0)),"TIDAK ADA","ADA")</f>
        <v>ADA</v>
      </c>
    </row>
    <row r="199" spans="1:6" ht="15" x14ac:dyDescent="0.2">
      <c r="A199" s="24" t="s">
        <v>128</v>
      </c>
      <c r="B199" s="24" t="s">
        <v>63</v>
      </c>
      <c r="C199" s="25">
        <v>44717</v>
      </c>
      <c r="D199" s="25">
        <v>44657</v>
      </c>
      <c r="E199" s="27" t="s">
        <v>129</v>
      </c>
      <c r="F199" s="21" t="str">
        <f>IF(ISERROR(VLOOKUP(A199,DATA_OLSS!$A$3:$B$1047,1,0)),"TIDAK ADA","ADA")</f>
        <v>ADA</v>
      </c>
    </row>
    <row r="200" spans="1:6" ht="15" x14ac:dyDescent="0.2">
      <c r="A200" s="24" t="s">
        <v>130</v>
      </c>
      <c r="B200" s="24" t="s">
        <v>47</v>
      </c>
      <c r="C200" s="25">
        <v>44717</v>
      </c>
      <c r="D200" s="25">
        <v>44657</v>
      </c>
      <c r="E200" s="27" t="s">
        <v>131</v>
      </c>
      <c r="F200" s="21" t="str">
        <f>IF(ISERROR(VLOOKUP(A200,DATA_OLSS!$A$3:$B$1047,1,0)),"TIDAK ADA","ADA")</f>
        <v>ADA</v>
      </c>
    </row>
    <row r="201" spans="1:6" ht="15" x14ac:dyDescent="0.2">
      <c r="A201" s="24" t="s">
        <v>132</v>
      </c>
      <c r="B201" s="24" t="s">
        <v>133</v>
      </c>
      <c r="C201" s="25">
        <v>44687</v>
      </c>
      <c r="D201" s="25">
        <v>44657</v>
      </c>
      <c r="E201" s="27" t="s">
        <v>134</v>
      </c>
      <c r="F201" s="21" t="str">
        <f>IF(ISERROR(VLOOKUP(A201,DATA_OLSS!$A$3:$B$1047,1,0)),"TIDAK ADA","ADA")</f>
        <v>ADA</v>
      </c>
    </row>
    <row r="202" spans="1:6" ht="15" x14ac:dyDescent="0.2">
      <c r="A202" s="24" t="s">
        <v>135</v>
      </c>
      <c r="B202" s="24" t="s">
        <v>136</v>
      </c>
      <c r="C202" s="25">
        <v>44686</v>
      </c>
      <c r="D202" s="25">
        <v>44657</v>
      </c>
      <c r="E202" s="27" t="s">
        <v>137</v>
      </c>
      <c r="F202" s="21" t="str">
        <f>IF(ISERROR(VLOOKUP(A202,DATA_OLSS!$A$3:$B$1047,1,0)),"TIDAK ADA","ADA")</f>
        <v>ADA</v>
      </c>
    </row>
    <row r="203" spans="1:6" ht="15" x14ac:dyDescent="0.2">
      <c r="A203" s="24" t="s">
        <v>138</v>
      </c>
      <c r="B203" s="24" t="s">
        <v>139</v>
      </c>
      <c r="C203" s="25">
        <v>44686</v>
      </c>
      <c r="D203" s="25">
        <v>44657</v>
      </c>
      <c r="E203" s="27" t="s">
        <v>140</v>
      </c>
      <c r="F203" s="21" t="str">
        <f>IF(ISERROR(VLOOKUP(A203,DATA_OLSS!$A$3:$B$1047,1,0)),"TIDAK ADA","ADA")</f>
        <v>ADA</v>
      </c>
    </row>
    <row r="204" spans="1:6" ht="15" x14ac:dyDescent="0.2">
      <c r="A204" s="24" t="s">
        <v>141</v>
      </c>
      <c r="B204" s="24" t="s">
        <v>110</v>
      </c>
      <c r="C204" s="25">
        <v>44717</v>
      </c>
      <c r="D204" s="25">
        <v>44657</v>
      </c>
      <c r="E204" s="27" t="s">
        <v>142</v>
      </c>
      <c r="F204" s="21" t="str">
        <f>IF(ISERROR(VLOOKUP(A204,DATA_OLSS!$A$3:$B$1047,1,0)),"TIDAK ADA","ADA")</f>
        <v>ADA</v>
      </c>
    </row>
    <row r="205" spans="1:6" ht="15" x14ac:dyDescent="0.2">
      <c r="A205" s="24" t="s">
        <v>143</v>
      </c>
      <c r="B205" s="24" t="s">
        <v>63</v>
      </c>
      <c r="C205" s="25">
        <v>44717</v>
      </c>
      <c r="D205" s="25">
        <v>44657</v>
      </c>
      <c r="E205" s="27" t="s">
        <v>144</v>
      </c>
      <c r="F205" s="21" t="str">
        <f>IF(ISERROR(VLOOKUP(A205,DATA_OLSS!$A$3:$B$1047,1,0)),"TIDAK ADA","ADA")</f>
        <v>ADA</v>
      </c>
    </row>
    <row r="206" spans="1:6" ht="15" x14ac:dyDescent="0.2">
      <c r="A206" s="24" t="s">
        <v>145</v>
      </c>
      <c r="B206" s="24" t="s">
        <v>70</v>
      </c>
      <c r="C206" s="25">
        <v>44686</v>
      </c>
      <c r="D206" s="25">
        <v>44657</v>
      </c>
      <c r="E206" s="27" t="s">
        <v>146</v>
      </c>
      <c r="F206" s="21" t="str">
        <f>IF(ISERROR(VLOOKUP(A206,DATA_OLSS!$A$3:$B$1047,1,0)),"TIDAK ADA","ADA")</f>
        <v>ADA</v>
      </c>
    </row>
    <row r="207" spans="1:6" ht="15" x14ac:dyDescent="0.2">
      <c r="A207" s="24" t="s">
        <v>147</v>
      </c>
      <c r="B207" s="24" t="s">
        <v>98</v>
      </c>
      <c r="C207" s="25">
        <v>44687</v>
      </c>
      <c r="D207" s="25">
        <v>44657</v>
      </c>
      <c r="E207" s="27" t="s">
        <v>148</v>
      </c>
      <c r="F207" s="21" t="str">
        <f>IF(ISERROR(VLOOKUP(A207,DATA_OLSS!$A$3:$B$1047,1,0)),"TIDAK ADA","ADA")</f>
        <v>ADA</v>
      </c>
    </row>
    <row r="208" spans="1:6" ht="15" x14ac:dyDescent="0.2">
      <c r="A208" s="24" t="s">
        <v>149</v>
      </c>
      <c r="B208" s="24" t="s">
        <v>90</v>
      </c>
      <c r="C208" s="25">
        <v>44671</v>
      </c>
      <c r="D208" s="25">
        <v>44657</v>
      </c>
      <c r="E208" s="27" t="s">
        <v>150</v>
      </c>
      <c r="F208" s="21" t="str">
        <f>IF(ISERROR(VLOOKUP(A208,DATA_OLSS!$A$3:$B$1047,1,0)),"TIDAK ADA","ADA")</f>
        <v>ADA</v>
      </c>
    </row>
    <row r="209" spans="1:6" ht="15" x14ac:dyDescent="0.2">
      <c r="A209" s="24" t="s">
        <v>151</v>
      </c>
      <c r="B209" s="24" t="s">
        <v>90</v>
      </c>
      <c r="C209" s="25">
        <v>44671</v>
      </c>
      <c r="D209" s="25">
        <v>44657</v>
      </c>
      <c r="E209" s="27" t="s">
        <v>152</v>
      </c>
      <c r="F209" s="21" t="str">
        <f>IF(ISERROR(VLOOKUP(A209,DATA_OLSS!$A$3:$B$1047,1,0)),"TIDAK ADA","ADA")</f>
        <v>ADA</v>
      </c>
    </row>
    <row r="210" spans="1:6" ht="15" x14ac:dyDescent="0.2">
      <c r="A210" s="24" t="s">
        <v>153</v>
      </c>
      <c r="B210" s="24" t="s">
        <v>17</v>
      </c>
      <c r="C210" s="25">
        <v>44732</v>
      </c>
      <c r="D210" s="25">
        <v>44657</v>
      </c>
      <c r="E210" s="27" t="s">
        <v>154</v>
      </c>
      <c r="F210" s="21" t="str">
        <f>IF(ISERROR(VLOOKUP(A210,DATA_OLSS!$A$3:$B$1047,1,0)),"TIDAK ADA","ADA")</f>
        <v>ADA</v>
      </c>
    </row>
    <row r="211" spans="1:6" ht="15" x14ac:dyDescent="0.2">
      <c r="A211" s="24" t="s">
        <v>155</v>
      </c>
      <c r="B211" s="24" t="s">
        <v>15</v>
      </c>
      <c r="C211" s="25">
        <v>44717</v>
      </c>
      <c r="D211" s="25">
        <v>44657</v>
      </c>
      <c r="E211" s="27" t="s">
        <v>156</v>
      </c>
      <c r="F211" s="21" t="str">
        <f>IF(ISERROR(VLOOKUP(A211,DATA_OLSS!$A$3:$B$1047,1,0)),"TIDAK ADA","ADA")</f>
        <v>ADA</v>
      </c>
    </row>
    <row r="212" spans="1:6" ht="15" x14ac:dyDescent="0.2">
      <c r="A212" s="24" t="s">
        <v>157</v>
      </c>
      <c r="B212" s="24" t="s">
        <v>98</v>
      </c>
      <c r="C212" s="25">
        <v>44687</v>
      </c>
      <c r="D212" s="25">
        <v>44657</v>
      </c>
      <c r="E212" s="27" t="s">
        <v>158</v>
      </c>
      <c r="F212" s="21" t="str">
        <f>IF(ISERROR(VLOOKUP(A212,DATA_OLSS!$A$3:$B$1047,1,0)),"TIDAK ADA","ADA")</f>
        <v>ADA</v>
      </c>
    </row>
    <row r="213" spans="1:6" ht="15" x14ac:dyDescent="0.2">
      <c r="A213" s="24" t="s">
        <v>159</v>
      </c>
      <c r="B213" s="24" t="s">
        <v>160</v>
      </c>
      <c r="C213" s="25">
        <v>44686</v>
      </c>
      <c r="D213" s="25">
        <v>44657</v>
      </c>
      <c r="E213" s="27" t="s">
        <v>161</v>
      </c>
      <c r="F213" s="21" t="str">
        <f>IF(ISERROR(VLOOKUP(A213,DATA_OLSS!$A$3:$B$1047,1,0)),"TIDAK ADA","ADA")</f>
        <v>ADA</v>
      </c>
    </row>
    <row r="214" spans="1:6" ht="15" x14ac:dyDescent="0.2">
      <c r="A214" s="24" t="s">
        <v>162</v>
      </c>
      <c r="B214" s="24" t="s">
        <v>18</v>
      </c>
      <c r="C214" s="25">
        <v>44717</v>
      </c>
      <c r="D214" s="25">
        <v>44657</v>
      </c>
      <c r="E214" s="27" t="s">
        <v>163</v>
      </c>
      <c r="F214" s="21" t="str">
        <f>IF(ISERROR(VLOOKUP(A214,DATA_OLSS!$A$3:$B$1047,1,0)),"TIDAK ADA","ADA")</f>
        <v>ADA</v>
      </c>
    </row>
    <row r="215" spans="1:6" ht="15" x14ac:dyDescent="0.2">
      <c r="A215" s="24" t="s">
        <v>164</v>
      </c>
      <c r="B215" s="24" t="s">
        <v>98</v>
      </c>
      <c r="C215" s="25">
        <v>44687</v>
      </c>
      <c r="D215" s="25">
        <v>44657</v>
      </c>
      <c r="E215" s="27" t="s">
        <v>165</v>
      </c>
      <c r="F215" s="21" t="str">
        <f>IF(ISERROR(VLOOKUP(A215,DATA_OLSS!$A$3:$B$1047,1,0)),"TIDAK ADA","ADA")</f>
        <v>ADA</v>
      </c>
    </row>
    <row r="216" spans="1:6" ht="15" x14ac:dyDescent="0.2">
      <c r="A216" s="24" t="s">
        <v>421</v>
      </c>
      <c r="B216" s="24" t="s">
        <v>422</v>
      </c>
      <c r="C216" s="25">
        <v>44690</v>
      </c>
      <c r="D216" s="25">
        <v>44658</v>
      </c>
      <c r="E216" s="27" t="s">
        <v>423</v>
      </c>
      <c r="F216" s="21" t="str">
        <f>IF(ISERROR(VLOOKUP(A216,DATA_OLSS!$A$3:$B$1047,1,0)),"TIDAK ADA","ADA")</f>
        <v>ADA</v>
      </c>
    </row>
    <row r="217" spans="1:6" ht="15" x14ac:dyDescent="0.2">
      <c r="A217" s="24" t="s">
        <v>424</v>
      </c>
      <c r="B217" s="24" t="s">
        <v>422</v>
      </c>
      <c r="C217" s="25">
        <v>44690</v>
      </c>
      <c r="D217" s="25">
        <v>44658</v>
      </c>
      <c r="E217" s="27" t="s">
        <v>425</v>
      </c>
      <c r="F217" s="21" t="str">
        <f>IF(ISERROR(VLOOKUP(A217,DATA_OLSS!$A$3:$B$1047,1,0)),"TIDAK ADA","ADA")</f>
        <v>ADA</v>
      </c>
    </row>
    <row r="218" spans="1:6" ht="15" x14ac:dyDescent="0.2">
      <c r="A218" s="24" t="s">
        <v>426</v>
      </c>
      <c r="B218" s="24" t="s">
        <v>422</v>
      </c>
      <c r="C218" s="25">
        <v>44690</v>
      </c>
      <c r="D218" s="25">
        <v>44658</v>
      </c>
      <c r="E218" s="27" t="s">
        <v>427</v>
      </c>
      <c r="F218" s="21" t="str">
        <f>IF(ISERROR(VLOOKUP(A218,DATA_OLSS!$A$3:$B$1047,1,0)),"TIDAK ADA","ADA")</f>
        <v>ADA</v>
      </c>
    </row>
    <row r="219" spans="1:6" ht="15" x14ac:dyDescent="0.2">
      <c r="A219" s="24" t="s">
        <v>428</v>
      </c>
      <c r="B219" s="24" t="s">
        <v>422</v>
      </c>
      <c r="C219" s="25">
        <v>44690</v>
      </c>
      <c r="D219" s="25">
        <v>44658</v>
      </c>
      <c r="E219" s="27" t="s">
        <v>429</v>
      </c>
      <c r="F219" s="21" t="str">
        <f>IF(ISERROR(VLOOKUP(A219,DATA_OLSS!$A$3:$B$1047,1,0)),"TIDAK ADA","ADA")</f>
        <v>ADA</v>
      </c>
    </row>
    <row r="220" spans="1:6" ht="15" x14ac:dyDescent="0.2">
      <c r="A220" s="24" t="s">
        <v>430</v>
      </c>
      <c r="B220" s="24" t="s">
        <v>422</v>
      </c>
      <c r="C220" s="25">
        <v>44690</v>
      </c>
      <c r="D220" s="25">
        <v>44658</v>
      </c>
      <c r="E220" s="27" t="s">
        <v>431</v>
      </c>
      <c r="F220" s="21" t="str">
        <f>IF(ISERROR(VLOOKUP(A220,DATA_OLSS!$A$3:$B$1047,1,0)),"TIDAK ADA","ADA")</f>
        <v>ADA</v>
      </c>
    </row>
    <row r="221" spans="1:6" ht="15" x14ac:dyDescent="0.2">
      <c r="A221" s="24" t="s">
        <v>432</v>
      </c>
      <c r="B221" s="24" t="s">
        <v>422</v>
      </c>
      <c r="C221" s="25">
        <v>44690</v>
      </c>
      <c r="D221" s="25">
        <v>44658</v>
      </c>
      <c r="E221" s="27" t="s">
        <v>433</v>
      </c>
      <c r="F221" s="21" t="str">
        <f>IF(ISERROR(VLOOKUP(A221,DATA_OLSS!$A$3:$B$1047,1,0)),"TIDAK ADA","ADA")</f>
        <v>ADA</v>
      </c>
    </row>
    <row r="222" spans="1:6" ht="15" x14ac:dyDescent="0.2">
      <c r="A222" s="24" t="s">
        <v>434</v>
      </c>
      <c r="B222" s="24" t="s">
        <v>578</v>
      </c>
      <c r="C222" s="25">
        <v>44718</v>
      </c>
      <c r="D222" s="25">
        <v>44658</v>
      </c>
      <c r="E222" s="27" t="s">
        <v>435</v>
      </c>
      <c r="F222" s="21" t="str">
        <f>IF(ISERROR(VLOOKUP(A222,DATA_OLSS!$A$3:$B$1047,1,0)),"TIDAK ADA","ADA")</f>
        <v>ADA</v>
      </c>
    </row>
    <row r="223" spans="1:6" ht="15" x14ac:dyDescent="0.2">
      <c r="A223" s="24" t="s">
        <v>436</v>
      </c>
      <c r="B223" s="24" t="s">
        <v>578</v>
      </c>
      <c r="C223" s="25">
        <v>44718</v>
      </c>
      <c r="D223" s="25">
        <v>44658</v>
      </c>
      <c r="E223" s="27" t="s">
        <v>437</v>
      </c>
      <c r="F223" s="21" t="str">
        <f>IF(ISERROR(VLOOKUP(A223,DATA_OLSS!$A$3:$B$1047,1,0)),"TIDAK ADA","ADA")</f>
        <v>ADA</v>
      </c>
    </row>
    <row r="224" spans="1:6" ht="15" x14ac:dyDescent="0.2">
      <c r="A224" s="24" t="s">
        <v>438</v>
      </c>
      <c r="B224" s="24" t="s">
        <v>583</v>
      </c>
      <c r="C224" s="25">
        <v>44689</v>
      </c>
      <c r="D224" s="25">
        <v>44658</v>
      </c>
      <c r="E224" s="27" t="s">
        <v>440</v>
      </c>
      <c r="F224" s="21" t="str">
        <f>IF(ISERROR(VLOOKUP(A224,DATA_OLSS!$A$3:$B$1047,1,0)),"TIDAK ADA","ADA")</f>
        <v>ADA</v>
      </c>
    </row>
    <row r="225" spans="1:6" ht="15" x14ac:dyDescent="0.2">
      <c r="A225" s="24" t="s">
        <v>441</v>
      </c>
      <c r="B225" s="24" t="s">
        <v>442</v>
      </c>
      <c r="C225" s="25">
        <v>44733</v>
      </c>
      <c r="D225" s="25">
        <v>44658</v>
      </c>
      <c r="E225" s="27" t="s">
        <v>443</v>
      </c>
      <c r="F225" s="21" t="str">
        <f>IF(ISERROR(VLOOKUP(A225,DATA_OLSS!$A$3:$B$1047,1,0)),"TIDAK ADA","ADA")</f>
        <v>ADA</v>
      </c>
    </row>
    <row r="226" spans="1:6" ht="15" x14ac:dyDescent="0.2">
      <c r="A226" s="24" t="s">
        <v>444</v>
      </c>
      <c r="B226" s="24" t="s">
        <v>442</v>
      </c>
      <c r="C226" s="25">
        <v>44733</v>
      </c>
      <c r="D226" s="25">
        <v>44658</v>
      </c>
      <c r="E226" s="27" t="s">
        <v>445</v>
      </c>
      <c r="F226" s="21" t="str">
        <f>IF(ISERROR(VLOOKUP(A226,DATA_OLSS!$A$3:$B$1047,1,0)),"TIDAK ADA","ADA")</f>
        <v>ADA</v>
      </c>
    </row>
    <row r="227" spans="1:6" ht="15" x14ac:dyDescent="0.2">
      <c r="A227" s="24" t="s">
        <v>446</v>
      </c>
      <c r="B227" s="24" t="s">
        <v>90</v>
      </c>
      <c r="C227" s="25">
        <v>44702</v>
      </c>
      <c r="D227" s="25">
        <v>44658</v>
      </c>
      <c r="E227" s="27" t="s">
        <v>447</v>
      </c>
      <c r="F227" s="21" t="str">
        <f>IF(ISERROR(VLOOKUP(A227,DATA_OLSS!$A$3:$B$1047,1,0)),"TIDAK ADA","ADA")</f>
        <v>ADA</v>
      </c>
    </row>
    <row r="228" spans="1:6" ht="15" x14ac:dyDescent="0.2">
      <c r="A228" s="24" t="s">
        <v>448</v>
      </c>
      <c r="B228" s="24" t="s">
        <v>90</v>
      </c>
      <c r="C228" s="25">
        <v>44702</v>
      </c>
      <c r="D228" s="25">
        <v>44658</v>
      </c>
      <c r="E228" s="27" t="s">
        <v>449</v>
      </c>
      <c r="F228" s="21" t="str">
        <f>IF(ISERROR(VLOOKUP(A228,DATA_OLSS!$A$3:$B$1047,1,0)),"TIDAK ADA","ADA")</f>
        <v>ADA</v>
      </c>
    </row>
    <row r="229" spans="1:6" ht="15" x14ac:dyDescent="0.2">
      <c r="A229" s="24" t="s">
        <v>450</v>
      </c>
      <c r="B229" s="24" t="s">
        <v>47</v>
      </c>
      <c r="C229" s="25">
        <v>44718</v>
      </c>
      <c r="D229" s="25">
        <v>44658</v>
      </c>
      <c r="E229" s="27" t="s">
        <v>451</v>
      </c>
      <c r="F229" s="21" t="str">
        <f>IF(ISERROR(VLOOKUP(A229,DATA_OLSS!$A$3:$B$1047,1,0)),"TIDAK ADA","ADA")</f>
        <v>ADA</v>
      </c>
    </row>
    <row r="230" spans="1:6" ht="15" x14ac:dyDescent="0.2">
      <c r="A230" s="24" t="s">
        <v>452</v>
      </c>
      <c r="B230" s="24" t="s">
        <v>47</v>
      </c>
      <c r="C230" s="25">
        <v>44733</v>
      </c>
      <c r="D230" s="25">
        <v>44658</v>
      </c>
      <c r="E230" s="27" t="s">
        <v>453</v>
      </c>
      <c r="F230" s="21" t="str">
        <f>IF(ISERROR(VLOOKUP(A230,DATA_OLSS!$A$3:$B$1047,1,0)),"TIDAK ADA","ADA")</f>
        <v>ADA</v>
      </c>
    </row>
    <row r="231" spans="1:6" ht="15" x14ac:dyDescent="0.2">
      <c r="A231" s="24" t="s">
        <v>454</v>
      </c>
      <c r="B231" s="24" t="s">
        <v>455</v>
      </c>
      <c r="C231" s="25">
        <v>44690</v>
      </c>
      <c r="D231" s="25">
        <v>44658</v>
      </c>
      <c r="E231" s="27" t="s">
        <v>456</v>
      </c>
      <c r="F231" s="21" t="str">
        <f>IF(ISERROR(VLOOKUP(A231,DATA_OLSS!$A$3:$B$1047,1,0)),"TIDAK ADA","ADA")</f>
        <v>ADA</v>
      </c>
    </row>
    <row r="232" spans="1:6" ht="15" x14ac:dyDescent="0.2">
      <c r="A232" s="24" t="s">
        <v>457</v>
      </c>
      <c r="B232" s="24" t="s">
        <v>252</v>
      </c>
      <c r="C232" s="25">
        <v>44702</v>
      </c>
      <c r="D232" s="25">
        <v>44658</v>
      </c>
      <c r="E232" s="27" t="s">
        <v>458</v>
      </c>
      <c r="F232" s="21" t="str">
        <f>IF(ISERROR(VLOOKUP(A232,DATA_OLSS!$A$3:$B$1047,1,0)),"TIDAK ADA","ADA")</f>
        <v>ADA</v>
      </c>
    </row>
    <row r="233" spans="1:6" ht="15" x14ac:dyDescent="0.2">
      <c r="A233" s="24" t="s">
        <v>459</v>
      </c>
      <c r="B233" s="24" t="s">
        <v>17</v>
      </c>
      <c r="C233" s="25">
        <v>44702</v>
      </c>
      <c r="D233" s="25">
        <v>44658</v>
      </c>
      <c r="E233" s="27" t="s">
        <v>460</v>
      </c>
      <c r="F233" s="21" t="str">
        <f>IF(ISERROR(VLOOKUP(A233,DATA_OLSS!$A$3:$B$1047,1,0)),"TIDAK ADA","ADA")</f>
        <v>ADA</v>
      </c>
    </row>
    <row r="234" spans="1:6" ht="15" x14ac:dyDescent="0.2">
      <c r="A234" s="24" t="s">
        <v>461</v>
      </c>
      <c r="B234" s="24" t="s">
        <v>17</v>
      </c>
      <c r="C234" s="25">
        <v>44702</v>
      </c>
      <c r="D234" s="25">
        <v>44658</v>
      </c>
      <c r="E234" s="27" t="s">
        <v>462</v>
      </c>
      <c r="F234" s="21" t="str">
        <f>IF(ISERROR(VLOOKUP(A234,DATA_OLSS!$A$3:$B$1047,1,0)),"TIDAK ADA","ADA")</f>
        <v>ADA</v>
      </c>
    </row>
    <row r="235" spans="1:6" ht="15" x14ac:dyDescent="0.2">
      <c r="A235" s="24" t="s">
        <v>463</v>
      </c>
      <c r="B235" s="24" t="s">
        <v>17</v>
      </c>
      <c r="C235" s="25">
        <v>44702</v>
      </c>
      <c r="D235" s="25">
        <v>44658</v>
      </c>
      <c r="E235" s="27" t="s">
        <v>464</v>
      </c>
      <c r="F235" s="21" t="str">
        <f>IF(ISERROR(VLOOKUP(A235,DATA_OLSS!$A$3:$B$1047,1,0)),"TIDAK ADA","ADA")</f>
        <v>ADA</v>
      </c>
    </row>
    <row r="236" spans="1:6" ht="15" x14ac:dyDescent="0.2">
      <c r="A236" s="24" t="s">
        <v>465</v>
      </c>
      <c r="B236" s="24" t="s">
        <v>17</v>
      </c>
      <c r="C236" s="25">
        <v>44702</v>
      </c>
      <c r="D236" s="25">
        <v>44658</v>
      </c>
      <c r="E236" s="27" t="s">
        <v>466</v>
      </c>
      <c r="F236" s="21" t="str">
        <f>IF(ISERROR(VLOOKUP(A236,DATA_OLSS!$A$3:$B$1047,1,0)),"TIDAK ADA","ADA")</f>
        <v>ADA</v>
      </c>
    </row>
    <row r="237" spans="1:6" ht="15" x14ac:dyDescent="0.2">
      <c r="A237" s="24" t="s">
        <v>467</v>
      </c>
      <c r="B237" s="24" t="s">
        <v>77</v>
      </c>
      <c r="C237" s="25">
        <v>44718</v>
      </c>
      <c r="D237" s="25">
        <v>44658</v>
      </c>
      <c r="E237" s="27" t="s">
        <v>468</v>
      </c>
      <c r="F237" s="21" t="str">
        <f>IF(ISERROR(VLOOKUP(A237,DATA_OLSS!$A$3:$B$1047,1,0)),"TIDAK ADA","ADA")</f>
        <v>ADA</v>
      </c>
    </row>
    <row r="238" spans="1:6" ht="15" x14ac:dyDescent="0.2">
      <c r="A238" s="24" t="s">
        <v>469</v>
      </c>
      <c r="B238" s="24" t="s">
        <v>275</v>
      </c>
      <c r="C238" s="25">
        <v>44687</v>
      </c>
      <c r="D238" s="25">
        <v>44658</v>
      </c>
      <c r="E238" s="27" t="s">
        <v>470</v>
      </c>
      <c r="F238" s="21" t="str">
        <f>IF(ISERROR(VLOOKUP(A238,DATA_OLSS!$A$3:$B$1047,1,0)),"TIDAK ADA","ADA")</f>
        <v>ADA</v>
      </c>
    </row>
    <row r="239" spans="1:6" ht="15" x14ac:dyDescent="0.2">
      <c r="A239" s="24" t="s">
        <v>471</v>
      </c>
      <c r="B239" s="24" t="s">
        <v>17</v>
      </c>
      <c r="C239" s="25">
        <v>44733</v>
      </c>
      <c r="D239" s="25">
        <v>44658</v>
      </c>
      <c r="E239" s="27" t="s">
        <v>472</v>
      </c>
      <c r="F239" s="21" t="str">
        <f>IF(ISERROR(VLOOKUP(A239,DATA_OLSS!$A$3:$B$1047,1,0)),"TIDAK ADA","ADA")</f>
        <v>ADA</v>
      </c>
    </row>
    <row r="240" spans="1:6" ht="15" x14ac:dyDescent="0.2">
      <c r="A240" s="24" t="s">
        <v>473</v>
      </c>
      <c r="B240" s="24" t="s">
        <v>570</v>
      </c>
      <c r="C240" s="25">
        <v>44688</v>
      </c>
      <c r="D240" s="25">
        <v>44658</v>
      </c>
      <c r="E240" s="27" t="s">
        <v>474</v>
      </c>
      <c r="F240" s="21" t="str">
        <f>IF(ISERROR(VLOOKUP(A240,DATA_OLSS!$A$3:$B$1047,1,0)),"TIDAK ADA","ADA")</f>
        <v>ADA</v>
      </c>
    </row>
    <row r="241" spans="1:6" ht="15" x14ac:dyDescent="0.2">
      <c r="A241" s="24" t="s">
        <v>475</v>
      </c>
      <c r="B241" s="24" t="s">
        <v>15</v>
      </c>
      <c r="C241" s="25">
        <v>44717</v>
      </c>
      <c r="D241" s="25">
        <v>44658</v>
      </c>
      <c r="E241" s="27" t="s">
        <v>476</v>
      </c>
      <c r="F241" s="21" t="str">
        <f>IF(ISERROR(VLOOKUP(A241,DATA_OLSS!$A$3:$B$1047,1,0)),"TIDAK ADA","ADA")</f>
        <v>ADA</v>
      </c>
    </row>
    <row r="242" spans="1:6" ht="15" x14ac:dyDescent="0.2">
      <c r="A242" s="24" t="s">
        <v>477</v>
      </c>
      <c r="B242" s="24" t="s">
        <v>15</v>
      </c>
      <c r="C242" s="25">
        <v>44717</v>
      </c>
      <c r="D242" s="25">
        <v>44658</v>
      </c>
      <c r="E242" s="27" t="s">
        <v>478</v>
      </c>
      <c r="F242" s="21" t="str">
        <f>IF(ISERROR(VLOOKUP(A242,DATA_OLSS!$A$3:$B$1047,1,0)),"TIDAK ADA","ADA")</f>
        <v>ADA</v>
      </c>
    </row>
    <row r="243" spans="1:6" ht="15" x14ac:dyDescent="0.2">
      <c r="A243" s="24" t="s">
        <v>479</v>
      </c>
      <c r="B243" s="24" t="s">
        <v>15</v>
      </c>
      <c r="C243" s="25">
        <v>44717</v>
      </c>
      <c r="D243" s="25">
        <v>44658</v>
      </c>
      <c r="E243" s="27" t="s">
        <v>480</v>
      </c>
      <c r="F243" s="21" t="str">
        <f>IF(ISERROR(VLOOKUP(A243,DATA_OLSS!$A$3:$B$1047,1,0)),"TIDAK ADA","ADA")</f>
        <v>ADA</v>
      </c>
    </row>
    <row r="244" spans="1:6" ht="15" x14ac:dyDescent="0.2">
      <c r="A244" s="24" t="s">
        <v>481</v>
      </c>
      <c r="B244" s="24" t="s">
        <v>17</v>
      </c>
      <c r="C244" s="25">
        <v>44735</v>
      </c>
      <c r="D244" s="25">
        <v>44658</v>
      </c>
      <c r="E244" s="27" t="s">
        <v>482</v>
      </c>
      <c r="F244" s="21" t="str">
        <f>IF(ISERROR(VLOOKUP(A244,DATA_OLSS!$A$3:$B$1047,1,0)),"TIDAK ADA","ADA")</f>
        <v>ADA</v>
      </c>
    </row>
    <row r="245" spans="1:6" ht="15" x14ac:dyDescent="0.2">
      <c r="A245" s="24" t="s">
        <v>483</v>
      </c>
      <c r="B245" s="24" t="s">
        <v>217</v>
      </c>
      <c r="C245" s="25">
        <v>44748</v>
      </c>
      <c r="D245" s="25">
        <v>44658</v>
      </c>
      <c r="E245" s="27" t="s">
        <v>484</v>
      </c>
      <c r="F245" s="21" t="str">
        <f>IF(ISERROR(VLOOKUP(A245,DATA_OLSS!$A$3:$B$1047,1,0)),"TIDAK ADA","ADA")</f>
        <v>ADA</v>
      </c>
    </row>
    <row r="246" spans="1:6" ht="15" x14ac:dyDescent="0.2">
      <c r="A246" s="24" t="s">
        <v>485</v>
      </c>
      <c r="B246" s="24" t="s">
        <v>486</v>
      </c>
      <c r="C246" s="25">
        <v>44687</v>
      </c>
      <c r="D246" s="25">
        <v>44658</v>
      </c>
      <c r="E246" s="27" t="s">
        <v>487</v>
      </c>
      <c r="F246" s="21" t="str">
        <f>IF(ISERROR(VLOOKUP(A246,DATA_OLSS!$A$3:$B$1047,1,0)),"TIDAK ADA","ADA")</f>
        <v>ADA</v>
      </c>
    </row>
    <row r="247" spans="1:6" ht="15" x14ac:dyDescent="0.2">
      <c r="A247" s="24" t="s">
        <v>488</v>
      </c>
      <c r="B247" s="24" t="s">
        <v>489</v>
      </c>
      <c r="C247" s="25">
        <v>44718</v>
      </c>
      <c r="D247" s="25">
        <v>44658</v>
      </c>
      <c r="E247" s="27" t="s">
        <v>490</v>
      </c>
      <c r="F247" s="21" t="str">
        <f>IF(ISERROR(VLOOKUP(A247,DATA_OLSS!$A$3:$B$1047,1,0)),"TIDAK ADA","ADA")</f>
        <v>ADA</v>
      </c>
    </row>
    <row r="248" spans="1:6" ht="15" x14ac:dyDescent="0.2">
      <c r="A248" s="24" t="s">
        <v>491</v>
      </c>
      <c r="B248" s="24" t="s">
        <v>584</v>
      </c>
      <c r="C248" s="25">
        <v>44688</v>
      </c>
      <c r="D248" s="25">
        <v>44658</v>
      </c>
      <c r="E248" s="27" t="s">
        <v>493</v>
      </c>
      <c r="F248" s="21" t="str">
        <f>IF(ISERROR(VLOOKUP(A248,DATA_OLSS!$A$3:$B$1047,1,0)),"TIDAK ADA","ADA")</f>
        <v>ADA</v>
      </c>
    </row>
    <row r="249" spans="1:6" ht="15" x14ac:dyDescent="0.2">
      <c r="A249" s="24" t="s">
        <v>494</v>
      </c>
      <c r="B249" s="24" t="s">
        <v>98</v>
      </c>
      <c r="C249" s="25">
        <v>44687</v>
      </c>
      <c r="D249" s="25">
        <v>44658</v>
      </c>
      <c r="E249" s="27" t="s">
        <v>495</v>
      </c>
      <c r="F249" s="21" t="str">
        <f>IF(ISERROR(VLOOKUP(A249,DATA_OLSS!$A$3:$B$1047,1,0)),"TIDAK ADA","ADA")</f>
        <v>ADA</v>
      </c>
    </row>
    <row r="250" spans="1:6" ht="15" x14ac:dyDescent="0.2">
      <c r="A250" s="24" t="s">
        <v>496</v>
      </c>
      <c r="B250" s="24" t="s">
        <v>101</v>
      </c>
      <c r="C250" s="25">
        <v>44687</v>
      </c>
      <c r="D250" s="25">
        <v>44658</v>
      </c>
      <c r="E250" s="27" t="s">
        <v>497</v>
      </c>
      <c r="F250" s="21" t="str">
        <f>IF(ISERROR(VLOOKUP(A250,DATA_OLSS!$A$3:$B$1047,1,0)),"TIDAK ADA","ADA")</f>
        <v>ADA</v>
      </c>
    </row>
    <row r="251" spans="1:6" ht="15" x14ac:dyDescent="0.2">
      <c r="A251" s="24" t="s">
        <v>544</v>
      </c>
      <c r="B251" s="24" t="s">
        <v>44</v>
      </c>
      <c r="C251" s="25">
        <v>44719</v>
      </c>
      <c r="D251" s="25">
        <v>44659</v>
      </c>
      <c r="E251" s="27" t="s">
        <v>545</v>
      </c>
      <c r="F251" s="21" t="str">
        <f>IF(ISERROR(VLOOKUP(A251,DATA_OLSS!$A$3:$B$1047,1,0)),"TIDAK ADA","ADA")</f>
        <v>ADA</v>
      </c>
    </row>
    <row r="252" spans="1:6" ht="15" x14ac:dyDescent="0.2">
      <c r="A252" s="24" t="s">
        <v>546</v>
      </c>
      <c r="B252" s="24" t="s">
        <v>44</v>
      </c>
      <c r="C252" s="25">
        <v>44719</v>
      </c>
      <c r="D252" s="25">
        <v>44659</v>
      </c>
      <c r="E252" s="27" t="s">
        <v>547</v>
      </c>
      <c r="F252" s="21" t="str">
        <f>IF(ISERROR(VLOOKUP(A252,DATA_OLSS!$A$3:$B$1047,1,0)),"TIDAK ADA","ADA")</f>
        <v>ADA</v>
      </c>
    </row>
    <row r="253" spans="1:6" ht="15" x14ac:dyDescent="0.2">
      <c r="A253" s="24" t="s">
        <v>548</v>
      </c>
      <c r="B253" s="24" t="s">
        <v>30</v>
      </c>
      <c r="C253" s="25">
        <v>44703</v>
      </c>
      <c r="D253" s="25">
        <v>44659</v>
      </c>
      <c r="E253" s="27" t="s">
        <v>549</v>
      </c>
      <c r="F253" s="21" t="str">
        <f>IF(ISERROR(VLOOKUP(A253,DATA_OLSS!$A$3:$B$1047,1,0)),"TIDAK ADA","ADA")</f>
        <v>ADA</v>
      </c>
    </row>
    <row r="254" spans="1:6" ht="15" x14ac:dyDescent="0.2">
      <c r="A254" s="24" t="s">
        <v>550</v>
      </c>
      <c r="B254" s="24" t="s">
        <v>30</v>
      </c>
      <c r="C254" s="25">
        <v>44703</v>
      </c>
      <c r="D254" s="25">
        <v>44659</v>
      </c>
      <c r="E254" s="27" t="s">
        <v>551</v>
      </c>
      <c r="F254" s="21" t="str">
        <f>IF(ISERROR(VLOOKUP(A254,DATA_OLSS!$A$3:$B$1047,1,0)),"TIDAK ADA","ADA")</f>
        <v>ADA</v>
      </c>
    </row>
    <row r="255" spans="1:6" ht="15" x14ac:dyDescent="0.2">
      <c r="A255" s="24" t="s">
        <v>552</v>
      </c>
      <c r="B255" s="24" t="s">
        <v>30</v>
      </c>
      <c r="C255" s="25">
        <v>44703</v>
      </c>
      <c r="D255" s="25">
        <v>44659</v>
      </c>
      <c r="E255" s="27" t="s">
        <v>553</v>
      </c>
      <c r="F255" s="21" t="str">
        <f>IF(ISERROR(VLOOKUP(A255,DATA_OLSS!$A$3:$B$1047,1,0)),"TIDAK ADA","ADA")</f>
        <v>ADA</v>
      </c>
    </row>
    <row r="256" spans="1:6" ht="15" x14ac:dyDescent="0.2">
      <c r="A256" s="24" t="s">
        <v>554</v>
      </c>
      <c r="B256" s="24" t="s">
        <v>555</v>
      </c>
      <c r="C256" s="25">
        <v>44718</v>
      </c>
      <c r="D256" s="25">
        <v>44659</v>
      </c>
      <c r="E256" s="27" t="s">
        <v>556</v>
      </c>
      <c r="F256" s="21" t="str">
        <f>IF(ISERROR(VLOOKUP(A256,DATA_OLSS!$A$3:$B$1047,1,0)),"TIDAK ADA","ADA")</f>
        <v>ADA</v>
      </c>
    </row>
    <row r="257" spans="1:6" ht="15" x14ac:dyDescent="0.2">
      <c r="A257" s="24" t="s">
        <v>557</v>
      </c>
      <c r="B257" s="24" t="s">
        <v>35</v>
      </c>
      <c r="C257" s="25">
        <v>44688</v>
      </c>
      <c r="D257" s="25">
        <v>44659</v>
      </c>
      <c r="E257" s="27" t="s">
        <v>558</v>
      </c>
      <c r="F257" s="21" t="str">
        <f>IF(ISERROR(VLOOKUP(A257,DATA_OLSS!$A$3:$B$1047,1,0)),"TIDAK ADA","ADA")</f>
        <v>ADA</v>
      </c>
    </row>
    <row r="258" spans="1:6" ht="15" x14ac:dyDescent="0.2">
      <c r="A258" s="24" t="s">
        <v>559</v>
      </c>
      <c r="B258" s="24" t="s">
        <v>35</v>
      </c>
      <c r="C258" s="25">
        <v>44691</v>
      </c>
      <c r="D258" s="25">
        <v>44659</v>
      </c>
      <c r="E258" s="27" t="s">
        <v>560</v>
      </c>
      <c r="F258" s="21" t="str">
        <f>IF(ISERROR(VLOOKUP(A258,DATA_OLSS!$A$3:$B$1047,1,0)),"TIDAK ADA","ADA")</f>
        <v>ADA</v>
      </c>
    </row>
    <row r="259" spans="1:6" ht="15" x14ac:dyDescent="0.2">
      <c r="A259" s="24" t="s">
        <v>561</v>
      </c>
      <c r="B259" s="24" t="s">
        <v>15</v>
      </c>
      <c r="C259" s="25">
        <v>44719</v>
      </c>
      <c r="D259" s="25">
        <v>44659</v>
      </c>
      <c r="E259" s="27" t="s">
        <v>562</v>
      </c>
      <c r="F259" s="21" t="str">
        <f>IF(ISERROR(VLOOKUP(A259,DATA_OLSS!$A$3:$B$1047,1,0)),"TIDAK ADA","ADA")</f>
        <v>ADA</v>
      </c>
    </row>
    <row r="260" spans="1:6" ht="15" x14ac:dyDescent="0.2">
      <c r="A260" s="24" t="s">
        <v>563</v>
      </c>
      <c r="B260" s="24" t="s">
        <v>133</v>
      </c>
      <c r="C260" s="25">
        <v>44690</v>
      </c>
      <c r="D260" s="25">
        <v>44659</v>
      </c>
      <c r="E260" s="27" t="s">
        <v>564</v>
      </c>
      <c r="F260" s="21" t="str">
        <f>IF(ISERROR(VLOOKUP(A260,DATA_OLSS!$A$3:$B$1047,1,0)),"TIDAK ADA","ADA")</f>
        <v>ADA</v>
      </c>
    </row>
    <row r="261" spans="1:6" ht="15" x14ac:dyDescent="0.2">
      <c r="A261" s="24" t="s">
        <v>565</v>
      </c>
      <c r="B261" s="24" t="s">
        <v>200</v>
      </c>
      <c r="C261" s="25">
        <v>44704</v>
      </c>
      <c r="D261" s="25">
        <v>44659</v>
      </c>
      <c r="E261" s="27" t="s">
        <v>566</v>
      </c>
      <c r="F261" s="21" t="str">
        <f>IF(ISERROR(VLOOKUP(A261,DATA_OLSS!$A$3:$B$1047,1,0)),"TIDAK ADA","ADA")</f>
        <v>ADA</v>
      </c>
    </row>
    <row r="262" spans="1:6" ht="15" x14ac:dyDescent="0.2">
      <c r="A262" s="24" t="s">
        <v>498</v>
      </c>
      <c r="B262" s="24" t="s">
        <v>63</v>
      </c>
      <c r="C262" s="25">
        <v>44719</v>
      </c>
      <c r="D262" s="25">
        <v>44659</v>
      </c>
      <c r="E262" s="27" t="s">
        <v>499</v>
      </c>
      <c r="F262" s="21" t="str">
        <f>IF(ISERROR(VLOOKUP(A262,DATA_OLSS!$A$3:$B$1047,1,0)),"TIDAK ADA","ADA")</f>
        <v>ADA</v>
      </c>
    </row>
    <row r="263" spans="1:6" ht="15" x14ac:dyDescent="0.2">
      <c r="A263" s="24" t="s">
        <v>500</v>
      </c>
      <c r="B263" s="24" t="s">
        <v>63</v>
      </c>
      <c r="C263" s="25">
        <v>44719</v>
      </c>
      <c r="D263" s="25">
        <v>44659</v>
      </c>
      <c r="E263" s="27" t="s">
        <v>501</v>
      </c>
      <c r="F263" s="21" t="str">
        <f>IF(ISERROR(VLOOKUP(A263,DATA_OLSS!$A$3:$B$1047,1,0)),"TIDAK ADA","ADA")</f>
        <v>ADA</v>
      </c>
    </row>
    <row r="264" spans="1:6" ht="15" x14ac:dyDescent="0.2">
      <c r="A264" s="24" t="s">
        <v>502</v>
      </c>
      <c r="B264" s="24" t="s">
        <v>90</v>
      </c>
      <c r="C264" s="25">
        <v>44703</v>
      </c>
      <c r="D264" s="25">
        <v>44659</v>
      </c>
      <c r="E264" s="27" t="s">
        <v>503</v>
      </c>
      <c r="F264" s="21" t="str">
        <f>IF(ISERROR(VLOOKUP(A264,DATA_OLSS!$A$3:$B$1047,1,0)),"TIDAK ADA","ADA")</f>
        <v>ADA</v>
      </c>
    </row>
    <row r="265" spans="1:6" ht="15" x14ac:dyDescent="0.2">
      <c r="A265" s="24" t="s">
        <v>504</v>
      </c>
      <c r="B265" s="24" t="s">
        <v>90</v>
      </c>
      <c r="C265" s="25">
        <v>44703</v>
      </c>
      <c r="D265" s="25">
        <v>44659</v>
      </c>
      <c r="E265" s="27" t="s">
        <v>505</v>
      </c>
      <c r="F265" s="21" t="str">
        <f>IF(ISERROR(VLOOKUP(A265,DATA_OLSS!$A$3:$B$1047,1,0)),"TIDAK ADA","ADA")</f>
        <v>ADA</v>
      </c>
    </row>
    <row r="266" spans="1:6" ht="15" x14ac:dyDescent="0.2">
      <c r="A266" s="24" t="s">
        <v>506</v>
      </c>
      <c r="B266" s="24" t="s">
        <v>252</v>
      </c>
      <c r="C266" s="25">
        <v>44703</v>
      </c>
      <c r="D266" s="25">
        <v>44659</v>
      </c>
      <c r="E266" s="27" t="s">
        <v>507</v>
      </c>
      <c r="F266" s="21" t="str">
        <f>IF(ISERROR(VLOOKUP(A266,DATA_OLSS!$A$3:$B$1047,1,0)),"TIDAK ADA","ADA")</f>
        <v>ADA</v>
      </c>
    </row>
    <row r="267" spans="1:6" ht="15" x14ac:dyDescent="0.2">
      <c r="A267" s="24" t="s">
        <v>508</v>
      </c>
      <c r="B267" s="24" t="s">
        <v>90</v>
      </c>
      <c r="C267" s="25">
        <v>44703</v>
      </c>
      <c r="D267" s="25">
        <v>44659</v>
      </c>
      <c r="E267" s="27" t="s">
        <v>509</v>
      </c>
      <c r="F267" s="21" t="str">
        <f>IF(ISERROR(VLOOKUP(A267,DATA_OLSS!$A$3:$B$1047,1,0)),"TIDAK ADA","ADA")</f>
        <v>ADA</v>
      </c>
    </row>
    <row r="268" spans="1:6" ht="15" x14ac:dyDescent="0.2">
      <c r="A268" s="24" t="s">
        <v>510</v>
      </c>
      <c r="B268" s="24" t="s">
        <v>63</v>
      </c>
      <c r="C268" s="25">
        <v>44719</v>
      </c>
      <c r="D268" s="25">
        <v>44659</v>
      </c>
      <c r="E268" s="27" t="s">
        <v>511</v>
      </c>
      <c r="F268" s="21" t="str">
        <f>IF(ISERROR(VLOOKUP(A268,DATA_OLSS!$A$3:$B$1047,1,0)),"TIDAK ADA","ADA")</f>
        <v>ADA</v>
      </c>
    </row>
    <row r="269" spans="1:6" ht="15" x14ac:dyDescent="0.2">
      <c r="A269" s="24" t="s">
        <v>512</v>
      </c>
      <c r="B269" s="24" t="s">
        <v>70</v>
      </c>
      <c r="C269" s="25">
        <v>44689</v>
      </c>
      <c r="D269" s="25">
        <v>44659</v>
      </c>
      <c r="E269" s="27" t="s">
        <v>513</v>
      </c>
      <c r="F269" s="21" t="str">
        <f>IF(ISERROR(VLOOKUP(A269,DATA_OLSS!$A$3:$B$1047,1,0)),"TIDAK ADA","ADA")</f>
        <v>ADA</v>
      </c>
    </row>
    <row r="270" spans="1:6" ht="15" x14ac:dyDescent="0.2">
      <c r="A270" s="24" t="s">
        <v>514</v>
      </c>
      <c r="B270" s="24" t="s">
        <v>515</v>
      </c>
      <c r="C270" s="25">
        <v>44719</v>
      </c>
      <c r="D270" s="25">
        <v>44659</v>
      </c>
      <c r="E270" s="27" t="s">
        <v>516</v>
      </c>
      <c r="F270" s="21" t="str">
        <f>IF(ISERROR(VLOOKUP(A270,DATA_OLSS!$A$3:$B$1047,1,0)),"TIDAK ADA","ADA")</f>
        <v>ADA</v>
      </c>
    </row>
    <row r="271" spans="1:6" ht="15" x14ac:dyDescent="0.2">
      <c r="A271" s="24" t="s">
        <v>517</v>
      </c>
      <c r="B271" s="24" t="s">
        <v>585</v>
      </c>
      <c r="C271" s="25">
        <v>44719</v>
      </c>
      <c r="D271" s="25">
        <v>44659</v>
      </c>
      <c r="E271" s="27" t="s">
        <v>518</v>
      </c>
      <c r="F271" s="21" t="str">
        <f>IF(ISERROR(VLOOKUP(A271,DATA_OLSS!$A$3:$B$1047,1,0)),"TIDAK ADA","ADA")</f>
        <v>ADA</v>
      </c>
    </row>
    <row r="272" spans="1:6" ht="15" x14ac:dyDescent="0.2">
      <c r="A272" s="24" t="s">
        <v>519</v>
      </c>
      <c r="B272" s="24" t="s">
        <v>16</v>
      </c>
      <c r="C272" s="25">
        <v>44719</v>
      </c>
      <c r="D272" s="25">
        <v>44659</v>
      </c>
      <c r="E272" s="27" t="s">
        <v>520</v>
      </c>
      <c r="F272" s="21" t="str">
        <f>IF(ISERROR(VLOOKUP(A272,DATA_OLSS!$A$3:$B$1047,1,0)),"TIDAK ADA","ADA")</f>
        <v>ADA</v>
      </c>
    </row>
    <row r="273" spans="1:6" ht="15" x14ac:dyDescent="0.2">
      <c r="A273" s="24" t="s">
        <v>521</v>
      </c>
      <c r="B273" s="24" t="s">
        <v>17</v>
      </c>
      <c r="C273" s="25">
        <v>44734</v>
      </c>
      <c r="D273" s="25">
        <v>44659</v>
      </c>
      <c r="E273" s="27" t="s">
        <v>522</v>
      </c>
      <c r="F273" s="21" t="str">
        <f>IF(ISERROR(VLOOKUP(A273,DATA_OLSS!$A$3:$B$1047,1,0)),"TIDAK ADA","ADA")</f>
        <v>ADA</v>
      </c>
    </row>
    <row r="274" spans="1:6" ht="15" x14ac:dyDescent="0.2">
      <c r="A274" s="24" t="s">
        <v>523</v>
      </c>
      <c r="B274" s="24" t="s">
        <v>582</v>
      </c>
      <c r="C274" s="25">
        <v>44721</v>
      </c>
      <c r="D274" s="25">
        <v>44659</v>
      </c>
      <c r="E274" s="27" t="s">
        <v>524</v>
      </c>
      <c r="F274" s="21" t="str">
        <f>IF(ISERROR(VLOOKUP(A274,DATA_OLSS!$A$3:$B$1047,1,0)),"TIDAK ADA","ADA")</f>
        <v>ADA</v>
      </c>
    </row>
    <row r="275" spans="1:6" ht="15" x14ac:dyDescent="0.2">
      <c r="A275" s="24" t="s">
        <v>525</v>
      </c>
      <c r="B275" s="24" t="s">
        <v>90</v>
      </c>
      <c r="C275" s="25">
        <v>44688</v>
      </c>
      <c r="D275" s="25">
        <v>44659</v>
      </c>
      <c r="E275" s="27" t="s">
        <v>526</v>
      </c>
      <c r="F275" s="21" t="str">
        <f>IF(ISERROR(VLOOKUP(A275,DATA_OLSS!$A$3:$B$1047,1,0)),"TIDAK ADA","ADA")</f>
        <v>ADA</v>
      </c>
    </row>
    <row r="276" spans="1:6" ht="15" x14ac:dyDescent="0.2">
      <c r="A276" s="24" t="s">
        <v>527</v>
      </c>
      <c r="B276" s="24" t="s">
        <v>90</v>
      </c>
      <c r="C276" s="25">
        <v>44688</v>
      </c>
      <c r="D276" s="25">
        <v>44659</v>
      </c>
      <c r="E276" s="27" t="s">
        <v>528</v>
      </c>
      <c r="F276" s="21" t="str">
        <f>IF(ISERROR(VLOOKUP(A276,DATA_OLSS!$A$3:$B$1047,1,0)),"TIDAK ADA","ADA")</f>
        <v>ADA</v>
      </c>
    </row>
    <row r="277" spans="1:6" ht="15" x14ac:dyDescent="0.2">
      <c r="A277" s="24" t="s">
        <v>529</v>
      </c>
      <c r="B277" s="24" t="s">
        <v>160</v>
      </c>
      <c r="C277" s="25">
        <v>44688</v>
      </c>
      <c r="D277" s="25">
        <v>44659</v>
      </c>
      <c r="E277" s="27" t="s">
        <v>530</v>
      </c>
      <c r="F277" s="21" t="str">
        <f>IF(ISERROR(VLOOKUP(A277,DATA_OLSS!$A$3:$B$1047,1,0)),"TIDAK ADA","ADA")</f>
        <v>ADA</v>
      </c>
    </row>
    <row r="278" spans="1:6" ht="15" x14ac:dyDescent="0.2">
      <c r="A278" s="24" t="s">
        <v>567</v>
      </c>
      <c r="B278" s="24" t="s">
        <v>52</v>
      </c>
      <c r="C278" s="28"/>
      <c r="D278" s="25">
        <v>44659</v>
      </c>
      <c r="E278" s="27" t="s">
        <v>568</v>
      </c>
      <c r="F278" s="21" t="str">
        <f>IF(ISERROR(VLOOKUP(A278,DATA_OLSS!$A$3:$B$1047,1,0)),"TIDAK ADA","ADA")</f>
        <v>ADA</v>
      </c>
    </row>
    <row r="279" spans="1:6" ht="15" x14ac:dyDescent="0.2">
      <c r="A279" s="24" t="s">
        <v>531</v>
      </c>
      <c r="B279" s="24" t="s">
        <v>123</v>
      </c>
      <c r="C279" s="25">
        <v>44704</v>
      </c>
      <c r="D279" s="25">
        <v>44659</v>
      </c>
      <c r="E279" s="27" t="s">
        <v>532</v>
      </c>
      <c r="F279" s="21" t="str">
        <f>IF(ISERROR(VLOOKUP(A279,DATA_OLSS!$A$3:$B$1047,1,0)),"TIDAK ADA","ADA")</f>
        <v>ADA</v>
      </c>
    </row>
    <row r="280" spans="1:6" ht="15" x14ac:dyDescent="0.2">
      <c r="A280" s="24" t="s">
        <v>533</v>
      </c>
      <c r="B280" s="24" t="s">
        <v>586</v>
      </c>
      <c r="C280" s="25">
        <v>44688</v>
      </c>
      <c r="D280" s="25">
        <v>44659</v>
      </c>
      <c r="E280" s="27" t="s">
        <v>535</v>
      </c>
      <c r="F280" s="21" t="str">
        <f>IF(ISERROR(VLOOKUP(A280,DATA_OLSS!$A$3:$B$1047,1,0)),"TIDAK ADA","ADA")</f>
        <v>ADA</v>
      </c>
    </row>
    <row r="281" spans="1:6" ht="15" x14ac:dyDescent="0.2">
      <c r="A281" s="24" t="s">
        <v>536</v>
      </c>
      <c r="B281" s="24" t="s">
        <v>586</v>
      </c>
      <c r="C281" s="25">
        <v>44688</v>
      </c>
      <c r="D281" s="25">
        <v>44659</v>
      </c>
      <c r="E281" s="27" t="s">
        <v>537</v>
      </c>
      <c r="F281" s="21" t="str">
        <f>IF(ISERROR(VLOOKUP(A281,DATA_OLSS!$A$3:$B$1047,1,0)),"TIDAK ADA","ADA")</f>
        <v>ADA</v>
      </c>
    </row>
    <row r="282" spans="1:6" ht="15" x14ac:dyDescent="0.2">
      <c r="A282" s="24" t="s">
        <v>538</v>
      </c>
      <c r="B282" s="24" t="s">
        <v>539</v>
      </c>
      <c r="C282" s="25">
        <v>44688</v>
      </c>
      <c r="D282" s="25">
        <v>44659</v>
      </c>
      <c r="E282" s="27" t="s">
        <v>540</v>
      </c>
      <c r="F282" s="21" t="str">
        <f>IF(ISERROR(VLOOKUP(A282,DATA_OLSS!$A$3:$B$1047,1,0)),"TIDAK ADA","ADA")</f>
        <v>ADA</v>
      </c>
    </row>
    <row r="283" spans="1:6" ht="15" x14ac:dyDescent="0.2">
      <c r="A283" s="24" t="s">
        <v>541</v>
      </c>
      <c r="B283" s="24" t="s">
        <v>587</v>
      </c>
      <c r="C283" s="25">
        <v>44706</v>
      </c>
      <c r="D283" s="25">
        <v>44659</v>
      </c>
      <c r="E283" s="27" t="s">
        <v>543</v>
      </c>
      <c r="F283" s="21" t="str">
        <f>IF(ISERROR(VLOOKUP(A283,DATA_OLSS!$A$3:$B$1047,1,0)),"TIDAK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sortState xmlns:xlrd2="http://schemas.microsoft.com/office/spreadsheetml/2017/richdata2" ref="A3:E283">
    <sortCondition ref="D3:D283"/>
  </sortState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7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9" t="s">
        <v>3</v>
      </c>
      <c r="B1" s="30"/>
      <c r="C1" s="30"/>
      <c r="D1" s="30"/>
      <c r="E1" s="30"/>
      <c r="F1" s="31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166</v>
      </c>
      <c r="B3" s="8" t="s">
        <v>167</v>
      </c>
      <c r="C3" s="20">
        <v>44622</v>
      </c>
      <c r="D3" s="20">
        <v>44652</v>
      </c>
      <c r="E3" s="20">
        <v>44711</v>
      </c>
      <c r="F3" s="8" t="s">
        <v>168</v>
      </c>
    </row>
    <row r="4" spans="1:6" x14ac:dyDescent="0.2">
      <c r="A4" s="8" t="s">
        <v>169</v>
      </c>
      <c r="B4" s="8" t="s">
        <v>170</v>
      </c>
      <c r="C4" s="20">
        <v>44622</v>
      </c>
      <c r="D4" s="20">
        <v>44652</v>
      </c>
      <c r="E4" s="20">
        <v>44666</v>
      </c>
      <c r="F4" s="8" t="s">
        <v>171</v>
      </c>
    </row>
    <row r="5" spans="1:6" x14ac:dyDescent="0.2">
      <c r="A5" s="8" t="s">
        <v>172</v>
      </c>
      <c r="B5" s="8" t="s">
        <v>173</v>
      </c>
      <c r="C5" s="20">
        <v>44622</v>
      </c>
      <c r="D5" s="20">
        <v>44652</v>
      </c>
      <c r="E5" s="20">
        <v>44682</v>
      </c>
      <c r="F5" s="8" t="s">
        <v>174</v>
      </c>
    </row>
    <row r="6" spans="1:6" x14ac:dyDescent="0.2">
      <c r="A6" s="8" t="s">
        <v>175</v>
      </c>
      <c r="B6" s="8" t="s">
        <v>176</v>
      </c>
      <c r="C6" s="20">
        <v>44622</v>
      </c>
      <c r="D6" s="20">
        <v>44652</v>
      </c>
      <c r="E6" s="20">
        <v>44696</v>
      </c>
      <c r="F6" s="8" t="s">
        <v>177</v>
      </c>
    </row>
    <row r="7" spans="1:6" x14ac:dyDescent="0.2">
      <c r="A7" s="8" t="s">
        <v>178</v>
      </c>
      <c r="B7" s="8" t="s">
        <v>179</v>
      </c>
      <c r="C7" s="20">
        <v>44622</v>
      </c>
      <c r="D7" s="20">
        <v>44652</v>
      </c>
      <c r="E7" s="20">
        <v>44696</v>
      </c>
      <c r="F7" s="8" t="s">
        <v>180</v>
      </c>
    </row>
    <row r="8" spans="1:6" x14ac:dyDescent="0.2">
      <c r="A8" s="8" t="s">
        <v>181</v>
      </c>
      <c r="B8" s="8" t="s">
        <v>182</v>
      </c>
      <c r="C8" s="20">
        <v>44622</v>
      </c>
      <c r="D8" s="20">
        <v>44652</v>
      </c>
      <c r="E8" s="20">
        <v>44697</v>
      </c>
      <c r="F8" s="8" t="s">
        <v>183</v>
      </c>
    </row>
    <row r="9" spans="1:6" x14ac:dyDescent="0.2">
      <c r="A9" s="8" t="s">
        <v>184</v>
      </c>
      <c r="B9" s="8" t="s">
        <v>182</v>
      </c>
      <c r="C9" s="20">
        <v>44622</v>
      </c>
      <c r="D9" s="20">
        <v>44652</v>
      </c>
      <c r="E9" s="20">
        <v>44697</v>
      </c>
      <c r="F9" s="8" t="s">
        <v>185</v>
      </c>
    </row>
    <row r="10" spans="1:6" x14ac:dyDescent="0.2">
      <c r="A10" s="8" t="s">
        <v>186</v>
      </c>
      <c r="B10" s="8" t="s">
        <v>187</v>
      </c>
      <c r="C10" s="20">
        <v>44622</v>
      </c>
      <c r="D10" s="20">
        <v>44652</v>
      </c>
      <c r="E10" s="20">
        <v>44696</v>
      </c>
      <c r="F10" s="8" t="s">
        <v>188</v>
      </c>
    </row>
    <row r="11" spans="1:6" x14ac:dyDescent="0.2">
      <c r="A11" s="8" t="s">
        <v>189</v>
      </c>
      <c r="B11" s="8" t="s">
        <v>190</v>
      </c>
      <c r="C11" s="20">
        <v>44622</v>
      </c>
      <c r="D11" s="20">
        <v>44652</v>
      </c>
      <c r="E11" s="20">
        <v>44666</v>
      </c>
      <c r="F11" s="8" t="s">
        <v>191</v>
      </c>
    </row>
    <row r="12" spans="1:6" x14ac:dyDescent="0.2">
      <c r="A12" s="8" t="s">
        <v>192</v>
      </c>
      <c r="B12" s="8" t="s">
        <v>193</v>
      </c>
      <c r="C12" s="20">
        <v>44622</v>
      </c>
      <c r="D12" s="20">
        <v>44652</v>
      </c>
      <c r="E12" s="20">
        <v>44711</v>
      </c>
      <c r="F12" s="8" t="s">
        <v>194</v>
      </c>
    </row>
    <row r="13" spans="1:6" x14ac:dyDescent="0.2">
      <c r="A13" s="8" t="s">
        <v>195</v>
      </c>
      <c r="B13" s="8" t="s">
        <v>85</v>
      </c>
      <c r="C13" s="20">
        <v>44622</v>
      </c>
      <c r="D13" s="20">
        <v>44652</v>
      </c>
      <c r="E13" s="20">
        <v>44711</v>
      </c>
      <c r="F13" s="8" t="s">
        <v>196</v>
      </c>
    </row>
    <row r="14" spans="1:6" x14ac:dyDescent="0.2">
      <c r="A14" s="8" t="s">
        <v>197</v>
      </c>
      <c r="B14" s="8" t="s">
        <v>187</v>
      </c>
      <c r="C14" s="20">
        <v>44622</v>
      </c>
      <c r="D14" s="20">
        <v>44652</v>
      </c>
      <c r="E14" s="20">
        <v>44697</v>
      </c>
      <c r="F14" s="8" t="s">
        <v>198</v>
      </c>
    </row>
    <row r="15" spans="1:6" x14ac:dyDescent="0.2">
      <c r="A15" s="8" t="s">
        <v>199</v>
      </c>
      <c r="B15" s="8" t="s">
        <v>200</v>
      </c>
      <c r="C15" s="20">
        <v>44622</v>
      </c>
      <c r="D15" s="20">
        <v>44652</v>
      </c>
      <c r="E15" s="20">
        <v>44712</v>
      </c>
      <c r="F15" s="8" t="s">
        <v>201</v>
      </c>
    </row>
    <row r="16" spans="1:6" x14ac:dyDescent="0.2">
      <c r="A16" s="8" t="s">
        <v>202</v>
      </c>
      <c r="B16" s="8" t="s">
        <v>203</v>
      </c>
      <c r="C16" s="20">
        <v>44622</v>
      </c>
      <c r="D16" s="20">
        <v>44652</v>
      </c>
      <c r="E16" s="20">
        <v>44696</v>
      </c>
      <c r="F16" s="8" t="s">
        <v>204</v>
      </c>
    </row>
    <row r="17" spans="1:6" x14ac:dyDescent="0.2">
      <c r="A17" s="8" t="s">
        <v>205</v>
      </c>
      <c r="B17" s="8" t="s">
        <v>187</v>
      </c>
      <c r="C17" s="20">
        <v>44622</v>
      </c>
      <c r="D17" s="20">
        <v>44652</v>
      </c>
      <c r="E17" s="20">
        <v>44696</v>
      </c>
      <c r="F17" s="8" t="s">
        <v>206</v>
      </c>
    </row>
    <row r="18" spans="1:6" x14ac:dyDescent="0.2">
      <c r="A18" s="8" t="s">
        <v>207</v>
      </c>
      <c r="B18" s="8" t="s">
        <v>208</v>
      </c>
      <c r="C18" s="20">
        <v>44622</v>
      </c>
      <c r="D18" s="20">
        <v>44652</v>
      </c>
      <c r="E18" s="20">
        <v>44684</v>
      </c>
      <c r="F18" s="8" t="s">
        <v>209</v>
      </c>
    </row>
    <row r="19" spans="1:6" x14ac:dyDescent="0.2">
      <c r="A19" s="8" t="s">
        <v>210</v>
      </c>
      <c r="B19" s="8" t="s">
        <v>211</v>
      </c>
      <c r="C19" s="20">
        <v>44622</v>
      </c>
      <c r="D19" s="20">
        <v>44652</v>
      </c>
      <c r="E19" s="20">
        <v>44681</v>
      </c>
      <c r="F19" s="8" t="s">
        <v>212</v>
      </c>
    </row>
    <row r="20" spans="1:6" x14ac:dyDescent="0.2">
      <c r="A20" s="8" t="s">
        <v>213</v>
      </c>
      <c r="B20" s="8" t="s">
        <v>214</v>
      </c>
      <c r="C20" s="20">
        <v>44622</v>
      </c>
      <c r="D20" s="20">
        <v>44652</v>
      </c>
      <c r="E20" s="20">
        <v>44696</v>
      </c>
      <c r="F20" s="8" t="s">
        <v>215</v>
      </c>
    </row>
    <row r="21" spans="1:6" x14ac:dyDescent="0.2">
      <c r="A21" s="8" t="s">
        <v>216</v>
      </c>
      <c r="B21" s="8" t="s">
        <v>217</v>
      </c>
      <c r="C21" s="20">
        <v>44622</v>
      </c>
      <c r="D21" s="20">
        <v>44652</v>
      </c>
      <c r="E21" s="20">
        <v>44742</v>
      </c>
      <c r="F21" s="8" t="s">
        <v>218</v>
      </c>
    </row>
    <row r="22" spans="1:6" x14ac:dyDescent="0.2">
      <c r="A22" s="8" t="s">
        <v>219</v>
      </c>
      <c r="B22" s="8" t="s">
        <v>160</v>
      </c>
      <c r="C22" s="20">
        <v>44622</v>
      </c>
      <c r="D22" s="20">
        <v>44652</v>
      </c>
      <c r="E22" s="20">
        <v>44682</v>
      </c>
      <c r="F22" s="8" t="s">
        <v>220</v>
      </c>
    </row>
    <row r="23" spans="1:6" x14ac:dyDescent="0.2">
      <c r="A23" s="8" t="s">
        <v>221</v>
      </c>
      <c r="B23" s="8" t="s">
        <v>222</v>
      </c>
      <c r="C23" s="20">
        <v>44622</v>
      </c>
      <c r="D23" s="20">
        <v>44652</v>
      </c>
      <c r="E23" s="20">
        <v>44682</v>
      </c>
      <c r="F23" s="8" t="s">
        <v>223</v>
      </c>
    </row>
    <row r="24" spans="1:6" x14ac:dyDescent="0.2">
      <c r="A24" s="8" t="s">
        <v>224</v>
      </c>
      <c r="B24" s="8" t="s">
        <v>225</v>
      </c>
      <c r="C24" s="20">
        <v>44622</v>
      </c>
      <c r="D24" s="20">
        <v>44652</v>
      </c>
      <c r="E24" s="20">
        <v>44681</v>
      </c>
      <c r="F24" s="8" t="s">
        <v>226</v>
      </c>
    </row>
    <row r="25" spans="1:6" x14ac:dyDescent="0.2">
      <c r="A25" s="8" t="s">
        <v>227</v>
      </c>
      <c r="B25" s="8" t="s">
        <v>187</v>
      </c>
      <c r="C25" s="20">
        <v>44622</v>
      </c>
      <c r="D25" s="20">
        <v>44652</v>
      </c>
      <c r="E25" s="20">
        <v>44697</v>
      </c>
      <c r="F25" s="8" t="s">
        <v>228</v>
      </c>
    </row>
    <row r="26" spans="1:6" x14ac:dyDescent="0.2">
      <c r="A26" s="8" t="s">
        <v>229</v>
      </c>
      <c r="B26" s="8" t="s">
        <v>230</v>
      </c>
      <c r="C26" s="20">
        <v>44622</v>
      </c>
      <c r="D26" s="20">
        <v>44652</v>
      </c>
      <c r="E26" s="20">
        <v>44714</v>
      </c>
      <c r="F26" s="8" t="s">
        <v>231</v>
      </c>
    </row>
    <row r="27" spans="1:6" x14ac:dyDescent="0.2">
      <c r="A27" s="8" t="s">
        <v>232</v>
      </c>
      <c r="B27" s="8" t="s">
        <v>233</v>
      </c>
      <c r="C27" s="20">
        <v>44622</v>
      </c>
      <c r="D27" s="20">
        <v>44652</v>
      </c>
      <c r="E27" s="20">
        <v>44744</v>
      </c>
      <c r="F27" s="8" t="s">
        <v>234</v>
      </c>
    </row>
    <row r="28" spans="1:6" x14ac:dyDescent="0.2">
      <c r="A28" s="8" t="s">
        <v>235</v>
      </c>
      <c r="B28" s="8" t="s">
        <v>236</v>
      </c>
      <c r="C28" s="20">
        <v>44622</v>
      </c>
      <c r="D28" s="20">
        <v>44652</v>
      </c>
      <c r="E28" s="20">
        <v>44711</v>
      </c>
      <c r="F28" s="8" t="s">
        <v>237</v>
      </c>
    </row>
    <row r="29" spans="1:6" x14ac:dyDescent="0.2">
      <c r="A29" s="8" t="s">
        <v>238</v>
      </c>
      <c r="B29" s="8" t="s">
        <v>239</v>
      </c>
      <c r="C29" s="20">
        <v>44623</v>
      </c>
      <c r="D29" s="20">
        <v>44653</v>
      </c>
      <c r="E29" s="20">
        <v>44683</v>
      </c>
      <c r="F29" s="8" t="s">
        <v>240</v>
      </c>
    </row>
    <row r="30" spans="1:6" x14ac:dyDescent="0.2">
      <c r="A30" s="8" t="s">
        <v>241</v>
      </c>
      <c r="B30" s="8" t="s">
        <v>176</v>
      </c>
      <c r="C30" s="20">
        <v>44623</v>
      </c>
      <c r="D30" s="20">
        <v>44653</v>
      </c>
      <c r="E30" s="20">
        <v>44697</v>
      </c>
      <c r="F30" s="8" t="s">
        <v>242</v>
      </c>
    </row>
    <row r="31" spans="1:6" x14ac:dyDescent="0.2">
      <c r="A31" s="8" t="s">
        <v>243</v>
      </c>
      <c r="B31" s="8" t="s">
        <v>179</v>
      </c>
      <c r="C31" s="20">
        <v>44623</v>
      </c>
      <c r="D31" s="20">
        <v>44653</v>
      </c>
      <c r="E31" s="20">
        <v>44697</v>
      </c>
      <c r="F31" s="8" t="s">
        <v>244</v>
      </c>
    </row>
    <row r="32" spans="1:6" x14ac:dyDescent="0.2">
      <c r="A32" s="8" t="s">
        <v>245</v>
      </c>
      <c r="B32" s="8" t="s">
        <v>41</v>
      </c>
      <c r="C32" s="20">
        <v>44623</v>
      </c>
      <c r="D32" s="20">
        <v>44653</v>
      </c>
      <c r="E32" s="20">
        <v>44682</v>
      </c>
      <c r="F32" s="8" t="s">
        <v>246</v>
      </c>
    </row>
    <row r="33" spans="1:6" x14ac:dyDescent="0.2">
      <c r="A33" s="8" t="s">
        <v>247</v>
      </c>
      <c r="B33" s="8" t="s">
        <v>41</v>
      </c>
      <c r="C33" s="20">
        <v>44623</v>
      </c>
      <c r="D33" s="20">
        <v>44653</v>
      </c>
      <c r="E33" s="20">
        <v>44682</v>
      </c>
      <c r="F33" s="8" t="s">
        <v>248</v>
      </c>
    </row>
    <row r="34" spans="1:6" x14ac:dyDescent="0.2">
      <c r="A34" s="8" t="s">
        <v>249</v>
      </c>
      <c r="B34" s="8" t="s">
        <v>193</v>
      </c>
      <c r="C34" s="20">
        <v>44623</v>
      </c>
      <c r="D34" s="20">
        <v>44653</v>
      </c>
      <c r="E34" s="20">
        <v>44713</v>
      </c>
      <c r="F34" s="8" t="s">
        <v>250</v>
      </c>
    </row>
    <row r="35" spans="1:6" x14ac:dyDescent="0.2">
      <c r="A35" s="8" t="s">
        <v>251</v>
      </c>
      <c r="B35" s="8" t="s">
        <v>252</v>
      </c>
      <c r="C35" s="20">
        <v>44623</v>
      </c>
      <c r="D35" s="20">
        <v>44653</v>
      </c>
      <c r="E35" s="20">
        <v>44697</v>
      </c>
      <c r="F35" s="8" t="s">
        <v>253</v>
      </c>
    </row>
    <row r="36" spans="1:6" x14ac:dyDescent="0.2">
      <c r="A36" s="8" t="s">
        <v>254</v>
      </c>
      <c r="B36" s="8" t="s">
        <v>252</v>
      </c>
      <c r="C36" s="20">
        <v>44623</v>
      </c>
      <c r="D36" s="20">
        <v>44653</v>
      </c>
      <c r="E36" s="20">
        <v>44697</v>
      </c>
      <c r="F36" s="8" t="s">
        <v>255</v>
      </c>
    </row>
    <row r="37" spans="1:6" x14ac:dyDescent="0.2">
      <c r="A37" s="8" t="s">
        <v>256</v>
      </c>
      <c r="B37" s="8" t="s">
        <v>257</v>
      </c>
      <c r="C37" s="20">
        <v>44623</v>
      </c>
      <c r="D37" s="20">
        <v>44653</v>
      </c>
      <c r="E37" s="20">
        <v>44728</v>
      </c>
      <c r="F37" s="8" t="s">
        <v>258</v>
      </c>
    </row>
    <row r="38" spans="1:6" x14ac:dyDescent="0.2">
      <c r="A38" s="8" t="s">
        <v>259</v>
      </c>
      <c r="B38" s="8" t="s">
        <v>260</v>
      </c>
      <c r="C38" s="20">
        <v>44623</v>
      </c>
      <c r="D38" s="20">
        <v>44653</v>
      </c>
      <c r="E38" s="20">
        <v>44698</v>
      </c>
      <c r="F38" s="8" t="s">
        <v>261</v>
      </c>
    </row>
    <row r="39" spans="1:6" x14ac:dyDescent="0.2">
      <c r="A39" s="8" t="s">
        <v>262</v>
      </c>
      <c r="B39" s="8" t="s">
        <v>263</v>
      </c>
      <c r="C39" s="20">
        <v>44623</v>
      </c>
      <c r="D39" s="20">
        <v>44653</v>
      </c>
      <c r="E39" s="20">
        <v>44682</v>
      </c>
      <c r="F39" s="8" t="s">
        <v>264</v>
      </c>
    </row>
    <row r="40" spans="1:6" x14ac:dyDescent="0.2">
      <c r="A40" s="8" t="s">
        <v>265</v>
      </c>
      <c r="B40" s="8" t="s">
        <v>263</v>
      </c>
      <c r="C40" s="20">
        <v>44623</v>
      </c>
      <c r="D40" s="20">
        <v>44653</v>
      </c>
      <c r="E40" s="20">
        <v>44682</v>
      </c>
      <c r="F40" s="8" t="s">
        <v>266</v>
      </c>
    </row>
    <row r="41" spans="1:6" x14ac:dyDescent="0.2">
      <c r="A41" s="8" t="s">
        <v>267</v>
      </c>
      <c r="B41" s="8" t="s">
        <v>268</v>
      </c>
      <c r="C41" s="20">
        <v>44623</v>
      </c>
      <c r="D41" s="20">
        <v>44653</v>
      </c>
      <c r="E41" s="20">
        <v>44713</v>
      </c>
      <c r="F41" s="8" t="s">
        <v>269</v>
      </c>
    </row>
    <row r="42" spans="1:6" x14ac:dyDescent="0.2">
      <c r="A42" s="8" t="s">
        <v>270</v>
      </c>
      <c r="B42" s="8" t="s">
        <v>126</v>
      </c>
      <c r="C42" s="20">
        <v>44623</v>
      </c>
      <c r="D42" s="20">
        <v>44653</v>
      </c>
      <c r="E42" s="20">
        <v>44742</v>
      </c>
      <c r="F42" s="8" t="s">
        <v>271</v>
      </c>
    </row>
    <row r="43" spans="1:6" x14ac:dyDescent="0.2">
      <c r="A43" s="8" t="s">
        <v>272</v>
      </c>
      <c r="B43" s="8" t="s">
        <v>126</v>
      </c>
      <c r="C43" s="20">
        <v>44623</v>
      </c>
      <c r="D43" s="20">
        <v>44653</v>
      </c>
      <c r="E43" s="20">
        <v>44742</v>
      </c>
      <c r="F43" s="8" t="s">
        <v>273</v>
      </c>
    </row>
    <row r="44" spans="1:6" x14ac:dyDescent="0.2">
      <c r="A44" s="8" t="s">
        <v>274</v>
      </c>
      <c r="B44" s="8" t="s">
        <v>275</v>
      </c>
      <c r="C44" s="20">
        <v>44623</v>
      </c>
      <c r="D44" s="20">
        <v>44653</v>
      </c>
      <c r="E44" s="20">
        <v>44683</v>
      </c>
      <c r="F44" s="8" t="s">
        <v>276</v>
      </c>
    </row>
    <row r="45" spans="1:6" x14ac:dyDescent="0.2">
      <c r="A45" s="8" t="s">
        <v>277</v>
      </c>
      <c r="B45" s="8" t="s">
        <v>278</v>
      </c>
      <c r="C45" s="20">
        <v>44623</v>
      </c>
      <c r="D45" s="20">
        <v>44653</v>
      </c>
      <c r="E45" s="20">
        <v>44713</v>
      </c>
      <c r="F45" s="8" t="s">
        <v>279</v>
      </c>
    </row>
    <row r="46" spans="1:6" x14ac:dyDescent="0.2">
      <c r="A46" s="8" t="s">
        <v>280</v>
      </c>
      <c r="B46" s="8" t="s">
        <v>281</v>
      </c>
      <c r="C46" s="20">
        <v>44623</v>
      </c>
      <c r="D46" s="20">
        <v>44653</v>
      </c>
      <c r="E46" s="20">
        <v>44683</v>
      </c>
      <c r="F46" s="8" t="s">
        <v>282</v>
      </c>
    </row>
    <row r="47" spans="1:6" x14ac:dyDescent="0.2">
      <c r="A47" s="8" t="s">
        <v>283</v>
      </c>
      <c r="B47" s="8" t="s">
        <v>17</v>
      </c>
      <c r="C47" s="20">
        <v>44623</v>
      </c>
      <c r="D47" s="20">
        <v>44653</v>
      </c>
      <c r="E47" s="20">
        <v>44728</v>
      </c>
      <c r="F47" s="8" t="s">
        <v>284</v>
      </c>
    </row>
    <row r="48" spans="1:6" x14ac:dyDescent="0.2">
      <c r="A48" s="8" t="s">
        <v>285</v>
      </c>
      <c r="B48" s="8" t="s">
        <v>95</v>
      </c>
      <c r="C48" s="20">
        <v>44623</v>
      </c>
      <c r="D48" s="20">
        <v>44653</v>
      </c>
      <c r="E48" s="20">
        <v>44682</v>
      </c>
      <c r="F48" s="8" t="s">
        <v>286</v>
      </c>
    </row>
    <row r="49" spans="1:6" x14ac:dyDescent="0.2">
      <c r="A49" s="8" t="s">
        <v>287</v>
      </c>
      <c r="B49" s="8" t="s">
        <v>70</v>
      </c>
      <c r="C49" s="20">
        <v>44623</v>
      </c>
      <c r="D49" s="20">
        <v>44653</v>
      </c>
      <c r="E49" s="20">
        <v>44742</v>
      </c>
      <c r="F49" s="8" t="s">
        <v>288</v>
      </c>
    </row>
    <row r="50" spans="1:6" x14ac:dyDescent="0.2">
      <c r="A50" s="8" t="s">
        <v>289</v>
      </c>
      <c r="B50" s="8" t="s">
        <v>239</v>
      </c>
      <c r="C50" s="20">
        <v>44623</v>
      </c>
      <c r="D50" s="20">
        <v>44653</v>
      </c>
      <c r="E50" s="20">
        <v>44683</v>
      </c>
      <c r="F50" s="8" t="s">
        <v>290</v>
      </c>
    </row>
    <row r="51" spans="1:6" x14ac:dyDescent="0.2">
      <c r="A51" s="8" t="s">
        <v>291</v>
      </c>
      <c r="B51" s="8" t="s">
        <v>292</v>
      </c>
      <c r="C51" s="20">
        <v>44624</v>
      </c>
      <c r="D51" s="20">
        <v>44654</v>
      </c>
      <c r="E51" s="20">
        <v>44683</v>
      </c>
      <c r="F51" s="8" t="s">
        <v>293</v>
      </c>
    </row>
    <row r="52" spans="1:6" x14ac:dyDescent="0.2">
      <c r="A52" s="8" t="s">
        <v>294</v>
      </c>
      <c r="B52" s="8" t="s">
        <v>173</v>
      </c>
      <c r="C52" s="20">
        <v>44624</v>
      </c>
      <c r="D52" s="20">
        <v>44654</v>
      </c>
      <c r="E52" s="20">
        <v>44686</v>
      </c>
      <c r="F52" s="8" t="s">
        <v>295</v>
      </c>
    </row>
    <row r="53" spans="1:6" x14ac:dyDescent="0.2">
      <c r="A53" s="8" t="s">
        <v>296</v>
      </c>
      <c r="B53" s="8" t="s">
        <v>297</v>
      </c>
      <c r="C53" s="20">
        <v>44624</v>
      </c>
      <c r="D53" s="20">
        <v>44654</v>
      </c>
      <c r="E53" s="20">
        <v>44713</v>
      </c>
      <c r="F53" s="8" t="s">
        <v>298</v>
      </c>
    </row>
    <row r="54" spans="1:6" x14ac:dyDescent="0.2">
      <c r="A54" s="8" t="s">
        <v>299</v>
      </c>
      <c r="B54" s="8" t="s">
        <v>300</v>
      </c>
      <c r="C54" s="20">
        <v>44624</v>
      </c>
      <c r="D54" s="20">
        <v>44654</v>
      </c>
      <c r="E54" s="20">
        <v>44699</v>
      </c>
      <c r="F54" s="8" t="s">
        <v>301</v>
      </c>
    </row>
    <row r="55" spans="1:6" x14ac:dyDescent="0.2">
      <c r="A55" s="8" t="s">
        <v>302</v>
      </c>
      <c r="B55" s="8" t="s">
        <v>303</v>
      </c>
      <c r="C55" s="20">
        <v>44624</v>
      </c>
      <c r="D55" s="20">
        <v>44654</v>
      </c>
      <c r="E55" s="20">
        <v>44714</v>
      </c>
      <c r="F55" s="8" t="s">
        <v>304</v>
      </c>
    </row>
    <row r="56" spans="1:6" x14ac:dyDescent="0.2">
      <c r="A56" s="8" t="s">
        <v>305</v>
      </c>
      <c r="B56" s="8" t="s">
        <v>303</v>
      </c>
      <c r="C56" s="20">
        <v>44624</v>
      </c>
      <c r="D56" s="20">
        <v>44654</v>
      </c>
      <c r="E56" s="20">
        <v>44714</v>
      </c>
      <c r="F56" s="8" t="s">
        <v>306</v>
      </c>
    </row>
    <row r="57" spans="1:6" x14ac:dyDescent="0.2">
      <c r="A57" s="8" t="s">
        <v>307</v>
      </c>
      <c r="B57" s="8" t="s">
        <v>308</v>
      </c>
      <c r="C57" s="20">
        <v>44624</v>
      </c>
      <c r="D57" s="20">
        <v>44654</v>
      </c>
      <c r="E57" s="20">
        <v>44684</v>
      </c>
      <c r="F57" s="8" t="s">
        <v>309</v>
      </c>
    </row>
    <row r="58" spans="1:6" x14ac:dyDescent="0.2">
      <c r="A58" s="8" t="s">
        <v>310</v>
      </c>
      <c r="B58" s="8" t="s">
        <v>311</v>
      </c>
      <c r="C58" s="20">
        <v>44624</v>
      </c>
      <c r="D58" s="20">
        <v>44654</v>
      </c>
      <c r="E58" s="20">
        <v>44683</v>
      </c>
      <c r="F58" s="8" t="s">
        <v>312</v>
      </c>
    </row>
    <row r="59" spans="1:6" x14ac:dyDescent="0.2">
      <c r="A59" s="8" t="s">
        <v>313</v>
      </c>
      <c r="B59" s="8" t="s">
        <v>311</v>
      </c>
      <c r="C59" s="20">
        <v>44624</v>
      </c>
      <c r="D59" s="20">
        <v>44654</v>
      </c>
      <c r="E59" s="20">
        <v>44683</v>
      </c>
      <c r="F59" s="8" t="s">
        <v>314</v>
      </c>
    </row>
    <row r="60" spans="1:6" x14ac:dyDescent="0.2">
      <c r="A60" s="8" t="s">
        <v>315</v>
      </c>
      <c r="B60" s="8" t="s">
        <v>316</v>
      </c>
      <c r="C60" s="20">
        <v>44624</v>
      </c>
      <c r="D60" s="20">
        <v>44654</v>
      </c>
      <c r="E60" s="20">
        <v>44684</v>
      </c>
      <c r="F60" s="8" t="s">
        <v>317</v>
      </c>
    </row>
    <row r="61" spans="1:6" x14ac:dyDescent="0.2">
      <c r="A61" s="8" t="s">
        <v>318</v>
      </c>
      <c r="B61" s="8" t="s">
        <v>257</v>
      </c>
      <c r="C61" s="20">
        <v>44624</v>
      </c>
      <c r="D61" s="20">
        <v>44654</v>
      </c>
      <c r="E61" s="20">
        <v>44729</v>
      </c>
      <c r="F61" s="8" t="s">
        <v>319</v>
      </c>
    </row>
    <row r="62" spans="1:6" x14ac:dyDescent="0.2">
      <c r="A62" s="8" t="s">
        <v>320</v>
      </c>
      <c r="B62" s="8" t="s">
        <v>257</v>
      </c>
      <c r="C62" s="20">
        <v>44624</v>
      </c>
      <c r="D62" s="20">
        <v>44654</v>
      </c>
      <c r="E62" s="20">
        <v>44729</v>
      </c>
      <c r="F62" s="8" t="s">
        <v>321</v>
      </c>
    </row>
    <row r="63" spans="1:6" x14ac:dyDescent="0.2">
      <c r="A63" s="8" t="s">
        <v>322</v>
      </c>
      <c r="B63" s="8" t="s">
        <v>200</v>
      </c>
      <c r="C63" s="20">
        <v>44624</v>
      </c>
      <c r="D63" s="20">
        <v>44654</v>
      </c>
      <c r="E63" s="20">
        <v>44714</v>
      </c>
      <c r="F63" s="8" t="s">
        <v>323</v>
      </c>
    </row>
    <row r="64" spans="1:6" x14ac:dyDescent="0.2">
      <c r="A64" s="8" t="s">
        <v>324</v>
      </c>
      <c r="B64" s="8" t="s">
        <v>203</v>
      </c>
      <c r="C64" s="20">
        <v>44624</v>
      </c>
      <c r="D64" s="20">
        <v>44654</v>
      </c>
      <c r="E64" s="20">
        <v>44698</v>
      </c>
      <c r="F64" s="8" t="s">
        <v>325</v>
      </c>
    </row>
    <row r="65" spans="1:6" x14ac:dyDescent="0.2">
      <c r="A65" s="8" t="s">
        <v>326</v>
      </c>
      <c r="B65" s="8" t="s">
        <v>327</v>
      </c>
      <c r="C65" s="20">
        <v>44624</v>
      </c>
      <c r="D65" s="20">
        <v>44654</v>
      </c>
      <c r="E65" s="20">
        <v>44700</v>
      </c>
      <c r="F65" s="8" t="s">
        <v>328</v>
      </c>
    </row>
    <row r="66" spans="1:6" x14ac:dyDescent="0.2">
      <c r="A66" s="8" t="s">
        <v>329</v>
      </c>
      <c r="B66" s="8" t="s">
        <v>263</v>
      </c>
      <c r="C66" s="20">
        <v>44624</v>
      </c>
      <c r="D66" s="20">
        <v>44654</v>
      </c>
      <c r="E66" s="20">
        <v>44683</v>
      </c>
      <c r="F66" s="8" t="s">
        <v>330</v>
      </c>
    </row>
    <row r="67" spans="1:6" x14ac:dyDescent="0.2">
      <c r="A67" s="8" t="s">
        <v>331</v>
      </c>
      <c r="B67" s="8" t="s">
        <v>200</v>
      </c>
      <c r="C67" s="20">
        <v>44624</v>
      </c>
      <c r="D67" s="20">
        <v>44654</v>
      </c>
      <c r="E67" s="20">
        <v>44716</v>
      </c>
      <c r="F67" s="8" t="s">
        <v>332</v>
      </c>
    </row>
    <row r="68" spans="1:6" x14ac:dyDescent="0.2">
      <c r="A68" s="8" t="s">
        <v>333</v>
      </c>
      <c r="B68" s="8" t="s">
        <v>252</v>
      </c>
      <c r="C68" s="20">
        <v>44624</v>
      </c>
      <c r="D68" s="20">
        <v>44654</v>
      </c>
      <c r="E68" s="20">
        <v>44701</v>
      </c>
      <c r="F68" s="8" t="s">
        <v>334</v>
      </c>
    </row>
    <row r="69" spans="1:6" x14ac:dyDescent="0.2">
      <c r="A69" s="8" t="s">
        <v>335</v>
      </c>
      <c r="B69" s="8" t="s">
        <v>336</v>
      </c>
      <c r="C69" s="20">
        <v>44624</v>
      </c>
      <c r="D69" s="20">
        <v>44654</v>
      </c>
      <c r="E69" s="20">
        <v>44700</v>
      </c>
      <c r="F69" s="8" t="s">
        <v>337</v>
      </c>
    </row>
    <row r="70" spans="1:6" x14ac:dyDescent="0.2">
      <c r="A70" s="8" t="s">
        <v>338</v>
      </c>
      <c r="B70" s="8" t="s">
        <v>126</v>
      </c>
      <c r="C70" s="20">
        <v>44624</v>
      </c>
      <c r="D70" s="20">
        <v>44654</v>
      </c>
      <c r="E70" s="20">
        <v>44744</v>
      </c>
      <c r="F70" s="8" t="s">
        <v>339</v>
      </c>
    </row>
    <row r="71" spans="1:6" x14ac:dyDescent="0.2">
      <c r="A71" s="8" t="s">
        <v>340</v>
      </c>
      <c r="B71" s="8" t="s">
        <v>193</v>
      </c>
      <c r="C71" s="20">
        <v>44624</v>
      </c>
      <c r="D71" s="20">
        <v>44654</v>
      </c>
      <c r="E71" s="20">
        <v>44713</v>
      </c>
      <c r="F71" s="8" t="s">
        <v>341</v>
      </c>
    </row>
    <row r="72" spans="1:6" x14ac:dyDescent="0.2">
      <c r="A72" s="8" t="s">
        <v>342</v>
      </c>
      <c r="B72" s="8" t="s">
        <v>211</v>
      </c>
      <c r="C72" s="20">
        <v>44624</v>
      </c>
      <c r="D72" s="20">
        <v>44654</v>
      </c>
      <c r="E72" s="20">
        <v>44714</v>
      </c>
      <c r="F72" s="8" t="s">
        <v>343</v>
      </c>
    </row>
    <row r="73" spans="1:6" x14ac:dyDescent="0.2">
      <c r="A73" s="8" t="s">
        <v>344</v>
      </c>
      <c r="B73" s="8" t="s">
        <v>193</v>
      </c>
      <c r="C73" s="20">
        <v>44624</v>
      </c>
      <c r="D73" s="20">
        <v>44654</v>
      </c>
      <c r="E73" s="20">
        <v>44714</v>
      </c>
      <c r="F73" s="8" t="s">
        <v>345</v>
      </c>
    </row>
    <row r="74" spans="1:6" x14ac:dyDescent="0.2">
      <c r="A74" s="8" t="s">
        <v>346</v>
      </c>
      <c r="B74" s="8" t="s">
        <v>347</v>
      </c>
      <c r="C74" s="20">
        <v>44624</v>
      </c>
      <c r="D74" s="20">
        <v>44654</v>
      </c>
      <c r="E74" s="20">
        <v>44716</v>
      </c>
      <c r="F74" s="8" t="s">
        <v>348</v>
      </c>
    </row>
    <row r="75" spans="1:6" x14ac:dyDescent="0.2">
      <c r="A75" s="8" t="s">
        <v>349</v>
      </c>
      <c r="B75" s="8" t="s">
        <v>350</v>
      </c>
      <c r="C75" s="20">
        <v>44624</v>
      </c>
      <c r="D75" s="20">
        <v>44654</v>
      </c>
      <c r="E75" s="20">
        <v>44686</v>
      </c>
      <c r="F75" s="8" t="s">
        <v>351</v>
      </c>
    </row>
    <row r="76" spans="1:6" x14ac:dyDescent="0.2">
      <c r="A76" s="8" t="s">
        <v>352</v>
      </c>
      <c r="B76" s="8" t="s">
        <v>77</v>
      </c>
      <c r="C76" s="20">
        <v>44624</v>
      </c>
      <c r="D76" s="20">
        <v>44654</v>
      </c>
      <c r="E76" s="20">
        <v>44714</v>
      </c>
      <c r="F76" s="8" t="s">
        <v>353</v>
      </c>
    </row>
    <row r="77" spans="1:6" x14ac:dyDescent="0.2">
      <c r="A77" s="8" t="s">
        <v>354</v>
      </c>
      <c r="B77" s="8" t="s">
        <v>355</v>
      </c>
      <c r="C77" s="20">
        <v>44624</v>
      </c>
      <c r="D77" s="20">
        <v>44654</v>
      </c>
      <c r="E77" s="20">
        <v>44683</v>
      </c>
      <c r="F77" s="8" t="s">
        <v>356</v>
      </c>
    </row>
    <row r="78" spans="1:6" x14ac:dyDescent="0.2">
      <c r="A78" s="8" t="s">
        <v>357</v>
      </c>
      <c r="B78" s="8" t="s">
        <v>77</v>
      </c>
      <c r="C78" s="20">
        <v>44624</v>
      </c>
      <c r="D78" s="20">
        <v>44654</v>
      </c>
      <c r="E78" s="20">
        <v>44714</v>
      </c>
      <c r="F78" s="8" t="s">
        <v>358</v>
      </c>
    </row>
    <row r="79" spans="1:6" x14ac:dyDescent="0.2">
      <c r="A79" s="8" t="s">
        <v>359</v>
      </c>
      <c r="B79" s="8" t="s">
        <v>360</v>
      </c>
      <c r="C79" s="20">
        <v>44624</v>
      </c>
      <c r="D79" s="20">
        <v>44654</v>
      </c>
      <c r="E79" s="20">
        <v>44699</v>
      </c>
      <c r="F79" s="8" t="s">
        <v>361</v>
      </c>
    </row>
    <row r="80" spans="1:6" x14ac:dyDescent="0.2">
      <c r="A80" s="8" t="s">
        <v>362</v>
      </c>
      <c r="B80" s="8" t="s">
        <v>225</v>
      </c>
      <c r="C80" s="20">
        <v>44624</v>
      </c>
      <c r="D80" s="20">
        <v>44654</v>
      </c>
      <c r="E80" s="20">
        <v>44684</v>
      </c>
      <c r="F80" s="8" t="s">
        <v>363</v>
      </c>
    </row>
    <row r="81" spans="1:6" x14ac:dyDescent="0.2">
      <c r="A81" s="8" t="s">
        <v>364</v>
      </c>
      <c r="B81" s="8" t="s">
        <v>365</v>
      </c>
      <c r="C81" s="20">
        <v>44624</v>
      </c>
      <c r="D81" s="20">
        <v>44654</v>
      </c>
      <c r="E81" s="20">
        <v>44698</v>
      </c>
      <c r="F81" s="8" t="s">
        <v>366</v>
      </c>
    </row>
    <row r="82" spans="1:6" x14ac:dyDescent="0.2">
      <c r="A82" s="8" t="s">
        <v>367</v>
      </c>
      <c r="B82" s="8" t="s">
        <v>292</v>
      </c>
      <c r="C82" s="20">
        <v>44625</v>
      </c>
      <c r="D82" s="20">
        <v>44655</v>
      </c>
      <c r="E82" s="20">
        <v>44684</v>
      </c>
      <c r="F82" s="8" t="s">
        <v>368</v>
      </c>
    </row>
    <row r="83" spans="1:6" x14ac:dyDescent="0.2">
      <c r="A83" s="8" t="s">
        <v>369</v>
      </c>
      <c r="B83" s="8" t="s">
        <v>104</v>
      </c>
      <c r="C83" s="20">
        <v>44625</v>
      </c>
      <c r="D83" s="20">
        <v>44655</v>
      </c>
      <c r="E83" s="20">
        <v>44700</v>
      </c>
      <c r="F83" s="8" t="s">
        <v>370</v>
      </c>
    </row>
    <row r="84" spans="1:6" x14ac:dyDescent="0.2">
      <c r="A84" s="8" t="s">
        <v>371</v>
      </c>
      <c r="B84" s="8" t="s">
        <v>104</v>
      </c>
      <c r="C84" s="20">
        <v>44625</v>
      </c>
      <c r="D84" s="20">
        <v>44655</v>
      </c>
      <c r="E84" s="20">
        <v>44700</v>
      </c>
      <c r="F84" s="8" t="s">
        <v>372</v>
      </c>
    </row>
    <row r="85" spans="1:6" x14ac:dyDescent="0.2">
      <c r="A85" s="8" t="s">
        <v>373</v>
      </c>
      <c r="B85" s="8" t="s">
        <v>104</v>
      </c>
      <c r="C85" s="20">
        <v>44625</v>
      </c>
      <c r="D85" s="20">
        <v>44655</v>
      </c>
      <c r="E85" s="20">
        <v>44700</v>
      </c>
      <c r="F85" s="8" t="s">
        <v>374</v>
      </c>
    </row>
    <row r="86" spans="1:6" x14ac:dyDescent="0.2">
      <c r="A86" s="8" t="s">
        <v>375</v>
      </c>
      <c r="B86" s="8" t="s">
        <v>297</v>
      </c>
      <c r="C86" s="20">
        <v>44625</v>
      </c>
      <c r="D86" s="20">
        <v>44655</v>
      </c>
      <c r="E86" s="20">
        <v>44714</v>
      </c>
      <c r="F86" s="8" t="s">
        <v>376</v>
      </c>
    </row>
    <row r="87" spans="1:6" x14ac:dyDescent="0.2">
      <c r="A87" s="8" t="s">
        <v>377</v>
      </c>
      <c r="B87" s="8" t="s">
        <v>297</v>
      </c>
      <c r="C87" s="20">
        <v>44625</v>
      </c>
      <c r="D87" s="20">
        <v>44655</v>
      </c>
      <c r="E87" s="20">
        <v>44714</v>
      </c>
      <c r="F87" s="8" t="s">
        <v>378</v>
      </c>
    </row>
    <row r="88" spans="1:6" x14ac:dyDescent="0.2">
      <c r="A88" s="8" t="s">
        <v>379</v>
      </c>
      <c r="B88" s="8" t="s">
        <v>380</v>
      </c>
      <c r="C88" s="20">
        <v>44625</v>
      </c>
      <c r="D88" s="20">
        <v>44655</v>
      </c>
      <c r="E88" s="20">
        <v>44685</v>
      </c>
      <c r="F88" s="8" t="s">
        <v>381</v>
      </c>
    </row>
    <row r="89" spans="1:6" x14ac:dyDescent="0.2">
      <c r="A89" s="8" t="s">
        <v>382</v>
      </c>
      <c r="B89" s="8" t="s">
        <v>90</v>
      </c>
      <c r="C89" s="20">
        <v>44625</v>
      </c>
      <c r="D89" s="20">
        <v>44655</v>
      </c>
      <c r="E89" s="20">
        <v>44699</v>
      </c>
      <c r="F89" s="8" t="s">
        <v>383</v>
      </c>
    </row>
    <row r="90" spans="1:6" x14ac:dyDescent="0.2">
      <c r="A90" s="8" t="s">
        <v>384</v>
      </c>
      <c r="B90" s="8" t="s">
        <v>316</v>
      </c>
      <c r="C90" s="20">
        <v>44625</v>
      </c>
      <c r="D90" s="20">
        <v>44655</v>
      </c>
      <c r="E90" s="20">
        <v>44685</v>
      </c>
      <c r="F90" s="8" t="s">
        <v>385</v>
      </c>
    </row>
    <row r="91" spans="1:6" x14ac:dyDescent="0.2">
      <c r="A91" s="8" t="s">
        <v>386</v>
      </c>
      <c r="B91" s="8" t="s">
        <v>193</v>
      </c>
      <c r="C91" s="20">
        <v>44625</v>
      </c>
      <c r="D91" s="20">
        <v>44655</v>
      </c>
      <c r="E91" s="20">
        <v>44715</v>
      </c>
      <c r="F91" s="8" t="s">
        <v>387</v>
      </c>
    </row>
    <row r="92" spans="1:6" x14ac:dyDescent="0.2">
      <c r="A92" s="8" t="s">
        <v>388</v>
      </c>
      <c r="B92" s="8" t="s">
        <v>203</v>
      </c>
      <c r="C92" s="20">
        <v>44625</v>
      </c>
      <c r="D92" s="20">
        <v>44655</v>
      </c>
      <c r="E92" s="20">
        <v>44699</v>
      </c>
      <c r="F92" s="8" t="s">
        <v>389</v>
      </c>
    </row>
    <row r="93" spans="1:6" x14ac:dyDescent="0.2">
      <c r="A93" s="8" t="s">
        <v>390</v>
      </c>
      <c r="B93" s="8" t="s">
        <v>278</v>
      </c>
      <c r="C93" s="20">
        <v>44625</v>
      </c>
      <c r="D93" s="20">
        <v>44655</v>
      </c>
      <c r="E93" s="20">
        <v>44717</v>
      </c>
      <c r="F93" s="8" t="s">
        <v>391</v>
      </c>
    </row>
    <row r="94" spans="1:6" x14ac:dyDescent="0.2">
      <c r="A94" s="8" t="s">
        <v>392</v>
      </c>
      <c r="B94" s="8" t="s">
        <v>393</v>
      </c>
      <c r="C94" s="20">
        <v>44625</v>
      </c>
      <c r="D94" s="20">
        <v>44655</v>
      </c>
      <c r="E94" s="20">
        <v>44715</v>
      </c>
      <c r="F94" s="8" t="s">
        <v>394</v>
      </c>
    </row>
    <row r="95" spans="1:6" x14ac:dyDescent="0.2">
      <c r="A95" s="8" t="s">
        <v>395</v>
      </c>
      <c r="B95" s="8" t="s">
        <v>396</v>
      </c>
      <c r="C95" s="20">
        <v>44625</v>
      </c>
      <c r="D95" s="20">
        <v>44655</v>
      </c>
      <c r="E95" s="20">
        <v>44715</v>
      </c>
      <c r="F95" s="8" t="s">
        <v>397</v>
      </c>
    </row>
    <row r="96" spans="1:6" x14ac:dyDescent="0.2">
      <c r="A96" s="8" t="s">
        <v>398</v>
      </c>
      <c r="B96" s="8" t="s">
        <v>160</v>
      </c>
      <c r="C96" s="20">
        <v>44625</v>
      </c>
      <c r="D96" s="20">
        <v>44655</v>
      </c>
      <c r="E96" s="20">
        <v>44687</v>
      </c>
      <c r="F96" s="8" t="s">
        <v>399</v>
      </c>
    </row>
    <row r="97" spans="1:6" x14ac:dyDescent="0.2">
      <c r="A97" s="8" t="s">
        <v>400</v>
      </c>
      <c r="B97" s="8" t="s">
        <v>225</v>
      </c>
      <c r="C97" s="20">
        <v>44625</v>
      </c>
      <c r="D97" s="20">
        <v>44655</v>
      </c>
      <c r="E97" s="20">
        <v>44685</v>
      </c>
      <c r="F97" s="8" t="s">
        <v>401</v>
      </c>
    </row>
    <row r="98" spans="1:6" x14ac:dyDescent="0.2">
      <c r="A98" s="8" t="s">
        <v>402</v>
      </c>
      <c r="B98" s="8" t="s">
        <v>403</v>
      </c>
      <c r="C98" s="20">
        <v>44625</v>
      </c>
      <c r="D98" s="20">
        <v>44655</v>
      </c>
      <c r="E98" s="20">
        <v>44715</v>
      </c>
      <c r="F98" s="8" t="s">
        <v>404</v>
      </c>
    </row>
    <row r="99" spans="1:6" x14ac:dyDescent="0.2">
      <c r="A99" s="8" t="s">
        <v>405</v>
      </c>
      <c r="B99" s="8" t="s">
        <v>173</v>
      </c>
      <c r="C99" s="20">
        <v>44625</v>
      </c>
      <c r="D99" s="20">
        <v>44655</v>
      </c>
      <c r="E99" s="20">
        <v>44669</v>
      </c>
      <c r="F99" s="8" t="s">
        <v>406</v>
      </c>
    </row>
    <row r="100" spans="1:6" x14ac:dyDescent="0.2">
      <c r="A100" s="8" t="s">
        <v>407</v>
      </c>
      <c r="B100" s="8" t="s">
        <v>173</v>
      </c>
      <c r="C100" s="20">
        <v>44625</v>
      </c>
      <c r="D100" s="20">
        <v>44655</v>
      </c>
      <c r="E100" s="20">
        <v>44669</v>
      </c>
      <c r="F100" s="8" t="s">
        <v>408</v>
      </c>
    </row>
    <row r="101" spans="1:6" x14ac:dyDescent="0.2">
      <c r="A101" s="8" t="s">
        <v>409</v>
      </c>
      <c r="B101" s="8" t="s">
        <v>278</v>
      </c>
      <c r="C101" s="20">
        <v>44625</v>
      </c>
      <c r="D101" s="20">
        <v>44655</v>
      </c>
      <c r="E101" s="20">
        <v>44715</v>
      </c>
      <c r="F101" s="8" t="s">
        <v>410</v>
      </c>
    </row>
    <row r="102" spans="1:6" x14ac:dyDescent="0.2">
      <c r="A102" s="8" t="s">
        <v>19</v>
      </c>
      <c r="B102" s="8" t="s">
        <v>20</v>
      </c>
      <c r="C102" s="20">
        <v>44626</v>
      </c>
      <c r="D102" s="20">
        <v>44656</v>
      </c>
      <c r="E102" s="20">
        <v>44700</v>
      </c>
      <c r="F102" s="8" t="s">
        <v>21</v>
      </c>
    </row>
    <row r="103" spans="1:6" x14ac:dyDescent="0.2">
      <c r="A103" s="8" t="s">
        <v>22</v>
      </c>
      <c r="B103" s="8" t="s">
        <v>20</v>
      </c>
      <c r="C103" s="20">
        <v>44626</v>
      </c>
      <c r="D103" s="20">
        <v>44656</v>
      </c>
      <c r="E103" s="20">
        <v>44700</v>
      </c>
      <c r="F103" s="8" t="s">
        <v>23</v>
      </c>
    </row>
    <row r="104" spans="1:6" x14ac:dyDescent="0.2">
      <c r="A104" s="8" t="s">
        <v>24</v>
      </c>
      <c r="B104" s="8" t="s">
        <v>20</v>
      </c>
      <c r="C104" s="20">
        <v>44626</v>
      </c>
      <c r="D104" s="20">
        <v>44656</v>
      </c>
      <c r="E104" s="20">
        <v>44700</v>
      </c>
      <c r="F104" s="8" t="s">
        <v>25</v>
      </c>
    </row>
    <row r="105" spans="1:6" x14ac:dyDescent="0.2">
      <c r="A105" s="8" t="s">
        <v>26</v>
      </c>
      <c r="B105" s="8" t="s">
        <v>27</v>
      </c>
      <c r="C105" s="20">
        <v>44626</v>
      </c>
      <c r="D105" s="20">
        <v>44656</v>
      </c>
      <c r="E105" s="20">
        <v>44716</v>
      </c>
      <c r="F105" s="8" t="s">
        <v>28</v>
      </c>
    </row>
    <row r="106" spans="1:6" x14ac:dyDescent="0.2">
      <c r="A106" s="8" t="s">
        <v>29</v>
      </c>
      <c r="B106" s="8" t="s">
        <v>176</v>
      </c>
      <c r="C106" s="20">
        <v>44626</v>
      </c>
      <c r="D106" s="20">
        <v>44656</v>
      </c>
      <c r="E106" s="20">
        <v>44700</v>
      </c>
      <c r="F106" s="8" t="s">
        <v>31</v>
      </c>
    </row>
    <row r="107" spans="1:6" x14ac:dyDescent="0.2">
      <c r="A107" s="8" t="s">
        <v>32</v>
      </c>
      <c r="B107" s="8" t="s">
        <v>176</v>
      </c>
      <c r="C107" s="20">
        <v>44626</v>
      </c>
      <c r="D107" s="20">
        <v>44656</v>
      </c>
      <c r="E107" s="20">
        <v>44700</v>
      </c>
      <c r="F107" s="8" t="s">
        <v>33</v>
      </c>
    </row>
    <row r="108" spans="1:6" x14ac:dyDescent="0.2">
      <c r="A108" s="8" t="s">
        <v>34</v>
      </c>
      <c r="B108" s="8" t="s">
        <v>173</v>
      </c>
      <c r="C108" s="20">
        <v>44626</v>
      </c>
      <c r="D108" s="20">
        <v>44656</v>
      </c>
      <c r="E108" s="20">
        <v>44688</v>
      </c>
      <c r="F108" s="8" t="s">
        <v>36</v>
      </c>
    </row>
    <row r="109" spans="1:6" x14ac:dyDescent="0.2">
      <c r="A109" s="8" t="s">
        <v>37</v>
      </c>
      <c r="B109" s="8" t="s">
        <v>38</v>
      </c>
      <c r="C109" s="20">
        <v>44625</v>
      </c>
      <c r="D109" s="20">
        <v>44656</v>
      </c>
      <c r="E109" s="20">
        <v>44656</v>
      </c>
      <c r="F109" s="8" t="s">
        <v>39</v>
      </c>
    </row>
    <row r="110" spans="1:6" x14ac:dyDescent="0.2">
      <c r="A110" s="8" t="s">
        <v>40</v>
      </c>
      <c r="B110" s="8" t="s">
        <v>41</v>
      </c>
      <c r="C110" s="20">
        <v>44626</v>
      </c>
      <c r="D110" s="20">
        <v>44656</v>
      </c>
      <c r="E110" s="20">
        <v>44688</v>
      </c>
      <c r="F110" s="8" t="s">
        <v>42</v>
      </c>
    </row>
    <row r="111" spans="1:6" x14ac:dyDescent="0.2">
      <c r="A111" s="8" t="s">
        <v>43</v>
      </c>
      <c r="B111" s="8" t="s">
        <v>411</v>
      </c>
      <c r="C111" s="20">
        <v>44626</v>
      </c>
      <c r="D111" s="20">
        <v>44656</v>
      </c>
      <c r="E111" s="20">
        <v>44718</v>
      </c>
      <c r="F111" s="8" t="s">
        <v>45</v>
      </c>
    </row>
    <row r="112" spans="1:6" x14ac:dyDescent="0.2">
      <c r="A112" s="8" t="s">
        <v>46</v>
      </c>
      <c r="B112" s="8" t="s">
        <v>257</v>
      </c>
      <c r="C112" s="20">
        <v>44626</v>
      </c>
      <c r="D112" s="20">
        <v>44656</v>
      </c>
      <c r="E112" s="20">
        <v>44716</v>
      </c>
      <c r="F112" s="8" t="s">
        <v>48</v>
      </c>
    </row>
    <row r="113" spans="1:6" x14ac:dyDescent="0.2">
      <c r="A113" s="8" t="s">
        <v>49</v>
      </c>
      <c r="B113" s="8" t="s">
        <v>257</v>
      </c>
      <c r="C113" s="20">
        <v>44626</v>
      </c>
      <c r="D113" s="20">
        <v>44656</v>
      </c>
      <c r="E113" s="20">
        <v>44716</v>
      </c>
      <c r="F113" s="8" t="s">
        <v>50</v>
      </c>
    </row>
    <row r="114" spans="1:6" x14ac:dyDescent="0.2">
      <c r="A114" s="8" t="s">
        <v>51</v>
      </c>
      <c r="B114" s="8" t="s">
        <v>278</v>
      </c>
      <c r="C114" s="20">
        <v>44626</v>
      </c>
      <c r="D114" s="20">
        <v>44656</v>
      </c>
      <c r="E114" s="20">
        <v>44700</v>
      </c>
      <c r="F114" s="8" t="s">
        <v>53</v>
      </c>
    </row>
    <row r="115" spans="1:6" x14ac:dyDescent="0.2">
      <c r="A115" s="8" t="s">
        <v>54</v>
      </c>
      <c r="B115" s="8" t="s">
        <v>278</v>
      </c>
      <c r="C115" s="20">
        <v>44626</v>
      </c>
      <c r="D115" s="20">
        <v>44656</v>
      </c>
      <c r="E115" s="20">
        <v>44700</v>
      </c>
      <c r="F115" s="8" t="s">
        <v>55</v>
      </c>
    </row>
    <row r="116" spans="1:6" x14ac:dyDescent="0.2">
      <c r="A116" s="8" t="s">
        <v>56</v>
      </c>
      <c r="B116" s="8" t="s">
        <v>412</v>
      </c>
      <c r="C116" s="20">
        <v>44626</v>
      </c>
      <c r="D116" s="20">
        <v>44656</v>
      </c>
      <c r="E116" s="20">
        <v>44716</v>
      </c>
      <c r="F116" s="8" t="s">
        <v>58</v>
      </c>
    </row>
    <row r="117" spans="1:6" x14ac:dyDescent="0.2">
      <c r="A117" s="8" t="s">
        <v>59</v>
      </c>
      <c r="B117" s="8" t="s">
        <v>60</v>
      </c>
      <c r="C117" s="20">
        <v>44626</v>
      </c>
      <c r="D117" s="20">
        <v>44656</v>
      </c>
      <c r="E117" s="20">
        <v>44700</v>
      </c>
      <c r="F117" s="8" t="s">
        <v>61</v>
      </c>
    </row>
    <row r="118" spans="1:6" x14ac:dyDescent="0.2">
      <c r="A118" s="8" t="s">
        <v>62</v>
      </c>
      <c r="B118" s="8" t="s">
        <v>193</v>
      </c>
      <c r="C118" s="20">
        <v>44626</v>
      </c>
      <c r="D118" s="20">
        <v>44656</v>
      </c>
      <c r="E118" s="20">
        <v>44716</v>
      </c>
      <c r="F118" s="8" t="s">
        <v>64</v>
      </c>
    </row>
    <row r="119" spans="1:6" x14ac:dyDescent="0.2">
      <c r="A119" s="8" t="s">
        <v>65</v>
      </c>
      <c r="B119" s="8" t="s">
        <v>193</v>
      </c>
      <c r="C119" s="20">
        <v>44626</v>
      </c>
      <c r="D119" s="20">
        <v>44656</v>
      </c>
      <c r="E119" s="20">
        <v>44716</v>
      </c>
      <c r="F119" s="8" t="s">
        <v>66</v>
      </c>
    </row>
    <row r="120" spans="1:6" x14ac:dyDescent="0.2">
      <c r="A120" s="8" t="s">
        <v>67</v>
      </c>
      <c r="B120" s="8" t="s">
        <v>403</v>
      </c>
      <c r="C120" s="20">
        <v>44626</v>
      </c>
      <c r="D120" s="20">
        <v>44656</v>
      </c>
      <c r="E120" s="20">
        <v>44685</v>
      </c>
      <c r="F120" s="8" t="s">
        <v>68</v>
      </c>
    </row>
    <row r="121" spans="1:6" x14ac:dyDescent="0.2">
      <c r="A121" s="8" t="s">
        <v>69</v>
      </c>
      <c r="B121" s="8" t="s">
        <v>70</v>
      </c>
      <c r="C121" s="20">
        <v>44626</v>
      </c>
      <c r="D121" s="20">
        <v>44656</v>
      </c>
      <c r="E121" s="20">
        <v>44686</v>
      </c>
      <c r="F121" s="8" t="s">
        <v>71</v>
      </c>
    </row>
    <row r="122" spans="1:6" x14ac:dyDescent="0.2">
      <c r="A122" s="8" t="s">
        <v>72</v>
      </c>
      <c r="B122" s="8" t="s">
        <v>70</v>
      </c>
      <c r="C122" s="20">
        <v>44626</v>
      </c>
      <c r="D122" s="20">
        <v>44656</v>
      </c>
      <c r="E122" s="20">
        <v>44686</v>
      </c>
      <c r="F122" s="8" t="s">
        <v>73</v>
      </c>
    </row>
    <row r="123" spans="1:6" x14ac:dyDescent="0.2">
      <c r="A123" s="8" t="s">
        <v>74</v>
      </c>
      <c r="B123" s="8" t="s">
        <v>403</v>
      </c>
      <c r="C123" s="20">
        <v>44626</v>
      </c>
      <c r="D123" s="20">
        <v>44656</v>
      </c>
      <c r="E123" s="20">
        <v>44686</v>
      </c>
      <c r="F123" s="8" t="s">
        <v>75</v>
      </c>
    </row>
    <row r="124" spans="1:6" x14ac:dyDescent="0.2">
      <c r="A124" s="8" t="s">
        <v>76</v>
      </c>
      <c r="B124" s="8" t="s">
        <v>77</v>
      </c>
      <c r="C124" s="20">
        <v>44626</v>
      </c>
      <c r="D124" s="20">
        <v>44656</v>
      </c>
      <c r="E124" s="20">
        <v>44731</v>
      </c>
      <c r="F124" s="8" t="s">
        <v>78</v>
      </c>
    </row>
    <row r="125" spans="1:6" x14ac:dyDescent="0.2">
      <c r="A125" s="8" t="s">
        <v>79</v>
      </c>
      <c r="B125" s="8" t="s">
        <v>413</v>
      </c>
      <c r="C125" s="20">
        <v>44626</v>
      </c>
      <c r="D125" s="20">
        <v>44656</v>
      </c>
      <c r="E125" s="20">
        <v>44716</v>
      </c>
      <c r="F125" s="8" t="s">
        <v>80</v>
      </c>
    </row>
    <row r="126" spans="1:6" x14ac:dyDescent="0.2">
      <c r="A126" s="8" t="s">
        <v>81</v>
      </c>
      <c r="B126" s="8" t="s">
        <v>414</v>
      </c>
      <c r="C126" s="20">
        <v>44626</v>
      </c>
      <c r="D126" s="20">
        <v>44656</v>
      </c>
      <c r="E126" s="20">
        <v>44731</v>
      </c>
      <c r="F126" s="8" t="s">
        <v>83</v>
      </c>
    </row>
    <row r="127" spans="1:6" x14ac:dyDescent="0.2">
      <c r="A127" s="8" t="s">
        <v>84</v>
      </c>
      <c r="B127" s="8" t="s">
        <v>85</v>
      </c>
      <c r="C127" s="20">
        <v>44626</v>
      </c>
      <c r="D127" s="20">
        <v>44656</v>
      </c>
      <c r="E127" s="20">
        <v>44716</v>
      </c>
      <c r="F127" s="8" t="s">
        <v>86</v>
      </c>
    </row>
    <row r="128" spans="1:6" x14ac:dyDescent="0.2">
      <c r="A128" s="8" t="s">
        <v>87</v>
      </c>
      <c r="B128" s="8" t="s">
        <v>415</v>
      </c>
      <c r="C128" s="20">
        <v>44626</v>
      </c>
      <c r="D128" s="20">
        <v>44656</v>
      </c>
      <c r="E128" s="20">
        <v>44715</v>
      </c>
      <c r="F128" s="8" t="s">
        <v>88</v>
      </c>
    </row>
    <row r="129" spans="1:6" x14ac:dyDescent="0.2">
      <c r="A129" s="8" t="s">
        <v>89</v>
      </c>
      <c r="B129" s="8" t="s">
        <v>90</v>
      </c>
      <c r="C129" s="20">
        <v>44626</v>
      </c>
      <c r="D129" s="20">
        <v>44656</v>
      </c>
      <c r="E129" s="20">
        <v>44670</v>
      </c>
      <c r="F129" s="8" t="s">
        <v>91</v>
      </c>
    </row>
    <row r="130" spans="1:6" x14ac:dyDescent="0.2">
      <c r="A130" s="8" t="s">
        <v>92</v>
      </c>
      <c r="B130" s="8" t="s">
        <v>415</v>
      </c>
      <c r="C130" s="20">
        <v>44626</v>
      </c>
      <c r="D130" s="20">
        <v>44656</v>
      </c>
      <c r="E130" s="20">
        <v>44716</v>
      </c>
      <c r="F130" s="8" t="s">
        <v>93</v>
      </c>
    </row>
    <row r="131" spans="1:6" x14ac:dyDescent="0.2">
      <c r="A131" s="8" t="s">
        <v>94</v>
      </c>
      <c r="B131" s="8" t="s">
        <v>95</v>
      </c>
      <c r="C131" s="20">
        <v>44626</v>
      </c>
      <c r="D131" s="20">
        <v>44656</v>
      </c>
      <c r="E131" s="20">
        <v>44688</v>
      </c>
      <c r="F131" s="8" t="s">
        <v>96</v>
      </c>
    </row>
    <row r="132" spans="1:6" x14ac:dyDescent="0.2">
      <c r="A132" s="8" t="s">
        <v>97</v>
      </c>
      <c r="B132" s="8" t="s">
        <v>416</v>
      </c>
      <c r="C132" s="20">
        <v>44626</v>
      </c>
      <c r="D132" s="20">
        <v>44656</v>
      </c>
      <c r="E132" s="20">
        <v>44686</v>
      </c>
      <c r="F132" s="8" t="s">
        <v>99</v>
      </c>
    </row>
    <row r="133" spans="1:6" x14ac:dyDescent="0.2">
      <c r="A133" s="8" t="s">
        <v>100</v>
      </c>
      <c r="B133" s="8" t="s">
        <v>101</v>
      </c>
      <c r="C133" s="20">
        <v>44626</v>
      </c>
      <c r="D133" s="20">
        <v>44656</v>
      </c>
      <c r="E133" s="20">
        <v>44686</v>
      </c>
      <c r="F133" s="8" t="s">
        <v>102</v>
      </c>
    </row>
    <row r="134" spans="1:6" x14ac:dyDescent="0.2">
      <c r="A134" s="8" t="s">
        <v>103</v>
      </c>
      <c r="B134" s="8" t="s">
        <v>104</v>
      </c>
      <c r="C134" s="20">
        <v>44627</v>
      </c>
      <c r="D134" s="20">
        <v>44657</v>
      </c>
      <c r="E134" s="20">
        <v>44701</v>
      </c>
      <c r="F134" s="8" t="s">
        <v>105</v>
      </c>
    </row>
    <row r="135" spans="1:6" x14ac:dyDescent="0.2">
      <c r="A135" s="8" t="s">
        <v>106</v>
      </c>
      <c r="B135" s="8" t="s">
        <v>107</v>
      </c>
      <c r="C135" s="20">
        <v>44627</v>
      </c>
      <c r="D135" s="20">
        <v>44657</v>
      </c>
      <c r="E135" s="20">
        <v>44717</v>
      </c>
      <c r="F135" s="8" t="s">
        <v>108</v>
      </c>
    </row>
    <row r="136" spans="1:6" x14ac:dyDescent="0.2">
      <c r="A136" s="8" t="s">
        <v>109</v>
      </c>
      <c r="B136" s="8" t="s">
        <v>110</v>
      </c>
      <c r="C136" s="20">
        <v>44627</v>
      </c>
      <c r="D136" s="20">
        <v>44657</v>
      </c>
      <c r="E136" s="20">
        <v>44748</v>
      </c>
      <c r="F136" s="8" t="s">
        <v>111</v>
      </c>
    </row>
    <row r="137" spans="1:6" x14ac:dyDescent="0.2">
      <c r="A137" s="8" t="s">
        <v>112</v>
      </c>
      <c r="B137" s="8" t="s">
        <v>113</v>
      </c>
      <c r="C137" s="20">
        <v>44627</v>
      </c>
      <c r="D137" s="20">
        <v>44657</v>
      </c>
      <c r="E137" s="20">
        <v>44701</v>
      </c>
      <c r="F137" s="8" t="s">
        <v>114</v>
      </c>
    </row>
    <row r="138" spans="1:6" x14ac:dyDescent="0.2">
      <c r="A138" s="8" t="s">
        <v>115</v>
      </c>
      <c r="B138" s="8" t="s">
        <v>110</v>
      </c>
      <c r="C138" s="20">
        <v>44627</v>
      </c>
      <c r="D138" s="20">
        <v>44657</v>
      </c>
      <c r="E138" s="20">
        <v>44748</v>
      </c>
      <c r="F138" s="8" t="s">
        <v>116</v>
      </c>
    </row>
    <row r="139" spans="1:6" x14ac:dyDescent="0.2">
      <c r="A139" s="8" t="s">
        <v>117</v>
      </c>
      <c r="B139" s="8" t="s">
        <v>257</v>
      </c>
      <c r="C139" s="20">
        <v>44627</v>
      </c>
      <c r="D139" s="20">
        <v>44657</v>
      </c>
      <c r="E139" s="20">
        <v>44716</v>
      </c>
      <c r="F139" s="8" t="s">
        <v>118</v>
      </c>
    </row>
    <row r="140" spans="1:6" x14ac:dyDescent="0.2">
      <c r="A140" s="8" t="s">
        <v>119</v>
      </c>
      <c r="B140" s="8" t="s">
        <v>417</v>
      </c>
      <c r="C140" s="20">
        <v>44627</v>
      </c>
      <c r="D140" s="20">
        <v>44657</v>
      </c>
      <c r="E140" s="20">
        <v>44686</v>
      </c>
      <c r="F140" s="8" t="s">
        <v>121</v>
      </c>
    </row>
    <row r="141" spans="1:6" x14ac:dyDescent="0.2">
      <c r="A141" s="8" t="s">
        <v>122</v>
      </c>
      <c r="B141" s="8" t="s">
        <v>418</v>
      </c>
      <c r="C141" s="20">
        <v>44627</v>
      </c>
      <c r="D141" s="20">
        <v>44657</v>
      </c>
      <c r="E141" s="20">
        <v>44687</v>
      </c>
      <c r="F141" s="8" t="s">
        <v>124</v>
      </c>
    </row>
    <row r="142" spans="1:6" x14ac:dyDescent="0.2">
      <c r="A142" s="8" t="s">
        <v>125</v>
      </c>
      <c r="B142" s="8" t="s">
        <v>126</v>
      </c>
      <c r="C142" s="20">
        <v>44627</v>
      </c>
      <c r="D142" s="20">
        <v>44657</v>
      </c>
      <c r="E142" s="20">
        <v>44746</v>
      </c>
      <c r="F142" s="8" t="s">
        <v>127</v>
      </c>
    </row>
    <row r="143" spans="1:6" x14ac:dyDescent="0.2">
      <c r="A143" s="8" t="s">
        <v>128</v>
      </c>
      <c r="B143" s="8" t="s">
        <v>193</v>
      </c>
      <c r="C143" s="20">
        <v>44627</v>
      </c>
      <c r="D143" s="20">
        <v>44657</v>
      </c>
      <c r="E143" s="20">
        <v>44717</v>
      </c>
      <c r="F143" s="8" t="s">
        <v>129</v>
      </c>
    </row>
    <row r="144" spans="1:6" x14ac:dyDescent="0.2">
      <c r="A144" s="8" t="s">
        <v>130</v>
      </c>
      <c r="B144" s="8" t="s">
        <v>257</v>
      </c>
      <c r="C144" s="20">
        <v>44627</v>
      </c>
      <c r="D144" s="20">
        <v>44657</v>
      </c>
      <c r="E144" s="20">
        <v>44717</v>
      </c>
      <c r="F144" s="8" t="s">
        <v>131</v>
      </c>
    </row>
    <row r="145" spans="1:6" x14ac:dyDescent="0.2">
      <c r="A145" s="8" t="s">
        <v>132</v>
      </c>
      <c r="B145" s="8" t="s">
        <v>419</v>
      </c>
      <c r="C145" s="20">
        <v>44627</v>
      </c>
      <c r="D145" s="20">
        <v>44657</v>
      </c>
      <c r="E145" s="20">
        <v>44687</v>
      </c>
      <c r="F145" s="8" t="s">
        <v>134</v>
      </c>
    </row>
    <row r="146" spans="1:6" x14ac:dyDescent="0.2">
      <c r="A146" s="8" t="s">
        <v>135</v>
      </c>
      <c r="B146" s="8" t="s">
        <v>420</v>
      </c>
      <c r="C146" s="20">
        <v>44627</v>
      </c>
      <c r="D146" s="20">
        <v>44657</v>
      </c>
      <c r="E146" s="20">
        <v>44686</v>
      </c>
      <c r="F146" s="8" t="s">
        <v>137</v>
      </c>
    </row>
    <row r="147" spans="1:6" x14ac:dyDescent="0.2">
      <c r="A147" s="8" t="s">
        <v>138</v>
      </c>
      <c r="B147" s="8" t="s">
        <v>139</v>
      </c>
      <c r="C147" s="20">
        <v>44627</v>
      </c>
      <c r="D147" s="20">
        <v>44657</v>
      </c>
      <c r="E147" s="20">
        <v>44686</v>
      </c>
      <c r="F147" s="8" t="s">
        <v>140</v>
      </c>
    </row>
    <row r="148" spans="1:6" x14ac:dyDescent="0.2">
      <c r="A148" s="8" t="s">
        <v>141</v>
      </c>
      <c r="B148" s="8" t="s">
        <v>110</v>
      </c>
      <c r="C148" s="20">
        <v>44627</v>
      </c>
      <c r="D148" s="20">
        <v>44657</v>
      </c>
      <c r="E148" s="20">
        <v>44717</v>
      </c>
      <c r="F148" s="8" t="s">
        <v>142</v>
      </c>
    </row>
    <row r="149" spans="1:6" x14ac:dyDescent="0.2">
      <c r="A149" s="8" t="s">
        <v>143</v>
      </c>
      <c r="B149" s="8" t="s">
        <v>193</v>
      </c>
      <c r="C149" s="20">
        <v>44627</v>
      </c>
      <c r="D149" s="20">
        <v>44657</v>
      </c>
      <c r="E149" s="20">
        <v>44717</v>
      </c>
      <c r="F149" s="8" t="s">
        <v>144</v>
      </c>
    </row>
    <row r="150" spans="1:6" x14ac:dyDescent="0.2">
      <c r="A150" s="8" t="s">
        <v>145</v>
      </c>
      <c r="B150" s="8" t="s">
        <v>70</v>
      </c>
      <c r="C150" s="20">
        <v>44627</v>
      </c>
      <c r="D150" s="20">
        <v>44657</v>
      </c>
      <c r="E150" s="20">
        <v>44686</v>
      </c>
      <c r="F150" s="8" t="s">
        <v>146</v>
      </c>
    </row>
    <row r="151" spans="1:6" x14ac:dyDescent="0.2">
      <c r="A151" s="8" t="s">
        <v>147</v>
      </c>
      <c r="B151" s="8" t="s">
        <v>416</v>
      </c>
      <c r="C151" s="20">
        <v>44627</v>
      </c>
      <c r="D151" s="20">
        <v>44657</v>
      </c>
      <c r="E151" s="20">
        <v>44687</v>
      </c>
      <c r="F151" s="8" t="s">
        <v>148</v>
      </c>
    </row>
    <row r="152" spans="1:6" x14ac:dyDescent="0.2">
      <c r="A152" s="8" t="s">
        <v>149</v>
      </c>
      <c r="B152" s="8" t="s">
        <v>90</v>
      </c>
      <c r="C152" s="20">
        <v>44627</v>
      </c>
      <c r="D152" s="20">
        <v>44657</v>
      </c>
      <c r="E152" s="20">
        <v>44671</v>
      </c>
      <c r="F152" s="8" t="s">
        <v>150</v>
      </c>
    </row>
    <row r="153" spans="1:6" x14ac:dyDescent="0.2">
      <c r="A153" s="8" t="s">
        <v>151</v>
      </c>
      <c r="B153" s="8" t="s">
        <v>90</v>
      </c>
      <c r="C153" s="20">
        <v>44627</v>
      </c>
      <c r="D153" s="20">
        <v>44657</v>
      </c>
      <c r="E153" s="20">
        <v>44671</v>
      </c>
      <c r="F153" s="8" t="s">
        <v>152</v>
      </c>
    </row>
    <row r="154" spans="1:6" x14ac:dyDescent="0.2">
      <c r="A154" s="8" t="s">
        <v>153</v>
      </c>
      <c r="B154" s="8" t="s">
        <v>17</v>
      </c>
      <c r="C154" s="20">
        <v>44627</v>
      </c>
      <c r="D154" s="20">
        <v>44657</v>
      </c>
      <c r="E154" s="20">
        <v>44732</v>
      </c>
      <c r="F154" s="8" t="s">
        <v>154</v>
      </c>
    </row>
    <row r="155" spans="1:6" x14ac:dyDescent="0.2">
      <c r="A155" s="8" t="s">
        <v>155</v>
      </c>
      <c r="B155" s="8" t="s">
        <v>415</v>
      </c>
      <c r="C155" s="20">
        <v>44627</v>
      </c>
      <c r="D155" s="20">
        <v>44657</v>
      </c>
      <c r="E155" s="20">
        <v>44717</v>
      </c>
      <c r="F155" s="8" t="s">
        <v>156</v>
      </c>
    </row>
    <row r="156" spans="1:6" x14ac:dyDescent="0.2">
      <c r="A156" s="8" t="s">
        <v>157</v>
      </c>
      <c r="B156" s="8" t="s">
        <v>416</v>
      </c>
      <c r="C156" s="20">
        <v>44627</v>
      </c>
      <c r="D156" s="20">
        <v>44657</v>
      </c>
      <c r="E156" s="20">
        <v>44687</v>
      </c>
      <c r="F156" s="8" t="s">
        <v>158</v>
      </c>
    </row>
    <row r="157" spans="1:6" x14ac:dyDescent="0.2">
      <c r="A157" s="8" t="s">
        <v>159</v>
      </c>
      <c r="B157" s="8" t="s">
        <v>160</v>
      </c>
      <c r="C157" s="20">
        <v>44627</v>
      </c>
      <c r="D157" s="20">
        <v>44657</v>
      </c>
      <c r="E157" s="20">
        <v>44686</v>
      </c>
      <c r="F157" s="8" t="s">
        <v>161</v>
      </c>
    </row>
    <row r="158" spans="1:6" x14ac:dyDescent="0.2">
      <c r="A158" s="8" t="s">
        <v>162</v>
      </c>
      <c r="B158" s="8" t="s">
        <v>403</v>
      </c>
      <c r="C158" s="20">
        <v>44627</v>
      </c>
      <c r="D158" s="20">
        <v>44657</v>
      </c>
      <c r="E158" s="20">
        <v>44717</v>
      </c>
      <c r="F158" s="8" t="s">
        <v>163</v>
      </c>
    </row>
    <row r="159" spans="1:6" x14ac:dyDescent="0.2">
      <c r="A159" s="8" t="s">
        <v>164</v>
      </c>
      <c r="B159" s="8" t="s">
        <v>416</v>
      </c>
      <c r="C159" s="20">
        <v>44627</v>
      </c>
      <c r="D159" s="20">
        <v>44657</v>
      </c>
      <c r="E159" s="20">
        <v>44687</v>
      </c>
      <c r="F159" s="8" t="s">
        <v>165</v>
      </c>
    </row>
    <row r="160" spans="1:6" x14ac:dyDescent="0.2">
      <c r="A160" s="8" t="s">
        <v>421</v>
      </c>
      <c r="B160" s="8" t="s">
        <v>422</v>
      </c>
      <c r="C160" s="20">
        <v>44628</v>
      </c>
      <c r="D160" s="20">
        <v>44658</v>
      </c>
      <c r="E160" s="20">
        <v>44690</v>
      </c>
      <c r="F160" s="8" t="s">
        <v>423</v>
      </c>
    </row>
    <row r="161" spans="1:6" x14ac:dyDescent="0.2">
      <c r="A161" s="8" t="s">
        <v>424</v>
      </c>
      <c r="B161" s="8" t="s">
        <v>422</v>
      </c>
      <c r="C161" s="20">
        <v>44628</v>
      </c>
      <c r="D161" s="20">
        <v>44658</v>
      </c>
      <c r="E161" s="20">
        <v>44690</v>
      </c>
      <c r="F161" s="8" t="s">
        <v>425</v>
      </c>
    </row>
    <row r="162" spans="1:6" x14ac:dyDescent="0.2">
      <c r="A162" s="8" t="s">
        <v>426</v>
      </c>
      <c r="B162" s="8" t="s">
        <v>422</v>
      </c>
      <c r="C162" s="20">
        <v>44628</v>
      </c>
      <c r="D162" s="20">
        <v>44658</v>
      </c>
      <c r="E162" s="20">
        <v>44690</v>
      </c>
      <c r="F162" s="8" t="s">
        <v>427</v>
      </c>
    </row>
    <row r="163" spans="1:6" x14ac:dyDescent="0.2">
      <c r="A163" s="8" t="s">
        <v>428</v>
      </c>
      <c r="B163" s="8" t="s">
        <v>422</v>
      </c>
      <c r="C163" s="20">
        <v>44628</v>
      </c>
      <c r="D163" s="20">
        <v>44658</v>
      </c>
      <c r="E163" s="20">
        <v>44690</v>
      </c>
      <c r="F163" s="8" t="s">
        <v>429</v>
      </c>
    </row>
    <row r="164" spans="1:6" x14ac:dyDescent="0.2">
      <c r="A164" s="8" t="s">
        <v>430</v>
      </c>
      <c r="B164" s="8" t="s">
        <v>422</v>
      </c>
      <c r="C164" s="20">
        <v>44628</v>
      </c>
      <c r="D164" s="20">
        <v>44658</v>
      </c>
      <c r="E164" s="20">
        <v>44690</v>
      </c>
      <c r="F164" s="8" t="s">
        <v>431</v>
      </c>
    </row>
    <row r="165" spans="1:6" x14ac:dyDescent="0.2">
      <c r="A165" s="8" t="s">
        <v>432</v>
      </c>
      <c r="B165" s="8" t="s">
        <v>422</v>
      </c>
      <c r="C165" s="20">
        <v>44628</v>
      </c>
      <c r="D165" s="20">
        <v>44658</v>
      </c>
      <c r="E165" s="20">
        <v>44690</v>
      </c>
      <c r="F165" s="8" t="s">
        <v>433</v>
      </c>
    </row>
    <row r="166" spans="1:6" x14ac:dyDescent="0.2">
      <c r="A166" s="8" t="s">
        <v>434</v>
      </c>
      <c r="B166" s="8" t="s">
        <v>303</v>
      </c>
      <c r="C166" s="20">
        <v>44628</v>
      </c>
      <c r="D166" s="20">
        <v>44658</v>
      </c>
      <c r="E166" s="20">
        <v>44718</v>
      </c>
      <c r="F166" s="8" t="s">
        <v>435</v>
      </c>
    </row>
    <row r="167" spans="1:6" x14ac:dyDescent="0.2">
      <c r="A167" s="8" t="s">
        <v>436</v>
      </c>
      <c r="B167" s="8" t="s">
        <v>303</v>
      </c>
      <c r="C167" s="20">
        <v>44628</v>
      </c>
      <c r="D167" s="20">
        <v>44658</v>
      </c>
      <c r="E167" s="20">
        <v>44718</v>
      </c>
      <c r="F167" s="8" t="s">
        <v>437</v>
      </c>
    </row>
    <row r="168" spans="1:6" x14ac:dyDescent="0.2">
      <c r="A168" s="8" t="s">
        <v>438</v>
      </c>
      <c r="B168" s="8" t="s">
        <v>439</v>
      </c>
      <c r="C168" s="20">
        <v>44628</v>
      </c>
      <c r="D168" s="20">
        <v>44658</v>
      </c>
      <c r="E168" s="20">
        <v>44689</v>
      </c>
      <c r="F168" s="8" t="s">
        <v>440</v>
      </c>
    </row>
    <row r="169" spans="1:6" x14ac:dyDescent="0.2">
      <c r="A169" s="8" t="s">
        <v>441</v>
      </c>
      <c r="B169" s="8" t="s">
        <v>442</v>
      </c>
      <c r="C169" s="20">
        <v>44628</v>
      </c>
      <c r="D169" s="20">
        <v>44658</v>
      </c>
      <c r="E169" s="20">
        <v>44733</v>
      </c>
      <c r="F169" s="8" t="s">
        <v>443</v>
      </c>
    </row>
    <row r="170" spans="1:6" x14ac:dyDescent="0.2">
      <c r="A170" s="8" t="s">
        <v>444</v>
      </c>
      <c r="B170" s="8" t="s">
        <v>442</v>
      </c>
      <c r="C170" s="20">
        <v>44628</v>
      </c>
      <c r="D170" s="20">
        <v>44658</v>
      </c>
      <c r="E170" s="20">
        <v>44733</v>
      </c>
      <c r="F170" s="8" t="s">
        <v>445</v>
      </c>
    </row>
    <row r="171" spans="1:6" x14ac:dyDescent="0.2">
      <c r="A171" s="8" t="s">
        <v>446</v>
      </c>
      <c r="B171" s="8" t="s">
        <v>90</v>
      </c>
      <c r="C171" s="20">
        <v>44628</v>
      </c>
      <c r="D171" s="20">
        <v>44658</v>
      </c>
      <c r="E171" s="20">
        <v>44702</v>
      </c>
      <c r="F171" s="8" t="s">
        <v>447</v>
      </c>
    </row>
    <row r="172" spans="1:6" x14ac:dyDescent="0.2">
      <c r="A172" s="8" t="s">
        <v>448</v>
      </c>
      <c r="B172" s="8" t="s">
        <v>90</v>
      </c>
      <c r="C172" s="20">
        <v>44628</v>
      </c>
      <c r="D172" s="20">
        <v>44658</v>
      </c>
      <c r="E172" s="20">
        <v>44702</v>
      </c>
      <c r="F172" s="8" t="s">
        <v>449</v>
      </c>
    </row>
    <row r="173" spans="1:6" x14ac:dyDescent="0.2">
      <c r="A173" s="8" t="s">
        <v>450</v>
      </c>
      <c r="B173" s="8" t="s">
        <v>257</v>
      </c>
      <c r="C173" s="20">
        <v>44628</v>
      </c>
      <c r="D173" s="20">
        <v>44658</v>
      </c>
      <c r="E173" s="20">
        <v>44718</v>
      </c>
      <c r="F173" s="8" t="s">
        <v>451</v>
      </c>
    </row>
    <row r="174" spans="1:6" x14ac:dyDescent="0.2">
      <c r="A174" s="8" t="s">
        <v>452</v>
      </c>
      <c r="B174" s="8" t="s">
        <v>257</v>
      </c>
      <c r="C174" s="20">
        <v>44628</v>
      </c>
      <c r="D174" s="20">
        <v>44658</v>
      </c>
      <c r="E174" s="20">
        <v>44733</v>
      </c>
      <c r="F174" s="8" t="s">
        <v>453</v>
      </c>
    </row>
    <row r="175" spans="1:6" x14ac:dyDescent="0.2">
      <c r="A175" s="8" t="s">
        <v>454</v>
      </c>
      <c r="B175" s="8" t="s">
        <v>455</v>
      </c>
      <c r="C175" s="20">
        <v>44628</v>
      </c>
      <c r="D175" s="20">
        <v>44658</v>
      </c>
      <c r="E175" s="20">
        <v>44690</v>
      </c>
      <c r="F175" s="8" t="s">
        <v>456</v>
      </c>
    </row>
    <row r="176" spans="1:6" x14ac:dyDescent="0.2">
      <c r="A176" s="8" t="s">
        <v>457</v>
      </c>
      <c r="B176" s="8" t="s">
        <v>252</v>
      </c>
      <c r="C176" s="20">
        <v>44628</v>
      </c>
      <c r="D176" s="20">
        <v>44658</v>
      </c>
      <c r="E176" s="20">
        <v>44702</v>
      </c>
      <c r="F176" s="8" t="s">
        <v>458</v>
      </c>
    </row>
    <row r="177" spans="1:6" x14ac:dyDescent="0.2">
      <c r="A177" s="8" t="s">
        <v>459</v>
      </c>
      <c r="B177" s="8" t="s">
        <v>17</v>
      </c>
      <c r="C177" s="20">
        <v>44628</v>
      </c>
      <c r="D177" s="20">
        <v>44658</v>
      </c>
      <c r="E177" s="20">
        <v>44702</v>
      </c>
      <c r="F177" s="8" t="s">
        <v>460</v>
      </c>
    </row>
    <row r="178" spans="1:6" x14ac:dyDescent="0.2">
      <c r="A178" s="8" t="s">
        <v>461</v>
      </c>
      <c r="B178" s="8" t="s">
        <v>17</v>
      </c>
      <c r="C178" s="20">
        <v>44628</v>
      </c>
      <c r="D178" s="20">
        <v>44658</v>
      </c>
      <c r="E178" s="20">
        <v>44702</v>
      </c>
      <c r="F178" s="8" t="s">
        <v>462</v>
      </c>
    </row>
    <row r="179" spans="1:6" x14ac:dyDescent="0.2">
      <c r="A179" s="8" t="s">
        <v>463</v>
      </c>
      <c r="B179" s="8" t="s">
        <v>17</v>
      </c>
      <c r="C179" s="20">
        <v>44628</v>
      </c>
      <c r="D179" s="20">
        <v>44658</v>
      </c>
      <c r="E179" s="20">
        <v>44702</v>
      </c>
      <c r="F179" s="8" t="s">
        <v>464</v>
      </c>
    </row>
    <row r="180" spans="1:6" x14ac:dyDescent="0.2">
      <c r="A180" s="8" t="s">
        <v>465</v>
      </c>
      <c r="B180" s="8" t="s">
        <v>17</v>
      </c>
      <c r="C180" s="20">
        <v>44628</v>
      </c>
      <c r="D180" s="20">
        <v>44658</v>
      </c>
      <c r="E180" s="20">
        <v>44702</v>
      </c>
      <c r="F180" s="8" t="s">
        <v>466</v>
      </c>
    </row>
    <row r="181" spans="1:6" x14ac:dyDescent="0.2">
      <c r="A181" s="8" t="s">
        <v>467</v>
      </c>
      <c r="B181" s="8" t="s">
        <v>77</v>
      </c>
      <c r="C181" s="20">
        <v>44628</v>
      </c>
      <c r="D181" s="20">
        <v>44658</v>
      </c>
      <c r="E181" s="20">
        <v>44718</v>
      </c>
      <c r="F181" s="8" t="s">
        <v>468</v>
      </c>
    </row>
    <row r="182" spans="1:6" x14ac:dyDescent="0.2">
      <c r="A182" s="8" t="s">
        <v>469</v>
      </c>
      <c r="B182" s="8" t="s">
        <v>275</v>
      </c>
      <c r="C182" s="20">
        <v>44628</v>
      </c>
      <c r="D182" s="20">
        <v>44658</v>
      </c>
      <c r="E182" s="20">
        <v>44687</v>
      </c>
      <c r="F182" s="8" t="s">
        <v>470</v>
      </c>
    </row>
    <row r="183" spans="1:6" x14ac:dyDescent="0.2">
      <c r="A183" s="8" t="s">
        <v>471</v>
      </c>
      <c r="B183" s="8" t="s">
        <v>17</v>
      </c>
      <c r="C183" s="20">
        <v>44628</v>
      </c>
      <c r="D183" s="20">
        <v>44658</v>
      </c>
      <c r="E183" s="20">
        <v>44733</v>
      </c>
      <c r="F183" s="8" t="s">
        <v>472</v>
      </c>
    </row>
    <row r="184" spans="1:6" x14ac:dyDescent="0.2">
      <c r="A184" s="8" t="s">
        <v>473</v>
      </c>
      <c r="B184" s="8" t="s">
        <v>190</v>
      </c>
      <c r="C184" s="20">
        <v>44628</v>
      </c>
      <c r="D184" s="20">
        <v>44658</v>
      </c>
      <c r="E184" s="20">
        <v>44688</v>
      </c>
      <c r="F184" s="8" t="s">
        <v>474</v>
      </c>
    </row>
    <row r="185" spans="1:6" x14ac:dyDescent="0.2">
      <c r="A185" s="8" t="s">
        <v>475</v>
      </c>
      <c r="B185" s="8" t="s">
        <v>415</v>
      </c>
      <c r="C185" s="20">
        <v>44628</v>
      </c>
      <c r="D185" s="20">
        <v>44658</v>
      </c>
      <c r="E185" s="20">
        <v>44717</v>
      </c>
      <c r="F185" s="8" t="s">
        <v>476</v>
      </c>
    </row>
    <row r="186" spans="1:6" x14ac:dyDescent="0.2">
      <c r="A186" s="8" t="s">
        <v>477</v>
      </c>
      <c r="B186" s="8" t="s">
        <v>415</v>
      </c>
      <c r="C186" s="20">
        <v>44628</v>
      </c>
      <c r="D186" s="20">
        <v>44658</v>
      </c>
      <c r="E186" s="20">
        <v>44717</v>
      </c>
      <c r="F186" s="8" t="s">
        <v>478</v>
      </c>
    </row>
    <row r="187" spans="1:6" x14ac:dyDescent="0.2">
      <c r="A187" s="8" t="s">
        <v>479</v>
      </c>
      <c r="B187" s="8" t="s">
        <v>415</v>
      </c>
      <c r="C187" s="20">
        <v>44628</v>
      </c>
      <c r="D187" s="20">
        <v>44658</v>
      </c>
      <c r="E187" s="20">
        <v>44717</v>
      </c>
      <c r="F187" s="8" t="s">
        <v>480</v>
      </c>
    </row>
    <row r="188" spans="1:6" x14ac:dyDescent="0.2">
      <c r="A188" s="8" t="s">
        <v>481</v>
      </c>
      <c r="B188" s="8" t="s">
        <v>17</v>
      </c>
      <c r="C188" s="20">
        <v>44628</v>
      </c>
      <c r="D188" s="20">
        <v>44658</v>
      </c>
      <c r="E188" s="20">
        <v>44735</v>
      </c>
      <c r="F188" s="8" t="s">
        <v>482</v>
      </c>
    </row>
    <row r="189" spans="1:6" x14ac:dyDescent="0.2">
      <c r="A189" s="8" t="s">
        <v>483</v>
      </c>
      <c r="B189" s="8" t="s">
        <v>217</v>
      </c>
      <c r="C189" s="20">
        <v>44628</v>
      </c>
      <c r="D189" s="20">
        <v>44658</v>
      </c>
      <c r="E189" s="20">
        <v>44748</v>
      </c>
      <c r="F189" s="8" t="s">
        <v>484</v>
      </c>
    </row>
    <row r="190" spans="1:6" x14ac:dyDescent="0.2">
      <c r="A190" s="8" t="s">
        <v>485</v>
      </c>
      <c r="B190" s="8" t="s">
        <v>486</v>
      </c>
      <c r="C190" s="20">
        <v>44628</v>
      </c>
      <c r="D190" s="20">
        <v>44658</v>
      </c>
      <c r="E190" s="20">
        <v>44687</v>
      </c>
      <c r="F190" s="8" t="s">
        <v>487</v>
      </c>
    </row>
    <row r="191" spans="1:6" x14ac:dyDescent="0.2">
      <c r="A191" s="8" t="s">
        <v>488</v>
      </c>
      <c r="B191" s="8" t="s">
        <v>489</v>
      </c>
      <c r="C191" s="20">
        <v>44628</v>
      </c>
      <c r="D191" s="20">
        <v>44658</v>
      </c>
      <c r="E191" s="20">
        <v>44718</v>
      </c>
      <c r="F191" s="8" t="s">
        <v>490</v>
      </c>
    </row>
    <row r="192" spans="1:6" x14ac:dyDescent="0.2">
      <c r="A192" s="8" t="s">
        <v>491</v>
      </c>
      <c r="B192" s="8" t="s">
        <v>492</v>
      </c>
      <c r="C192" s="20">
        <v>44628</v>
      </c>
      <c r="D192" s="20">
        <v>44658</v>
      </c>
      <c r="E192" s="20">
        <v>44688</v>
      </c>
      <c r="F192" s="8" t="s">
        <v>493</v>
      </c>
    </row>
    <row r="193" spans="1:6" x14ac:dyDescent="0.2">
      <c r="A193" s="8" t="s">
        <v>494</v>
      </c>
      <c r="B193" s="8" t="s">
        <v>416</v>
      </c>
      <c r="C193" s="20">
        <v>44628</v>
      </c>
      <c r="D193" s="20">
        <v>44658</v>
      </c>
      <c r="E193" s="20">
        <v>44687</v>
      </c>
      <c r="F193" s="8" t="s">
        <v>495</v>
      </c>
    </row>
    <row r="194" spans="1:6" x14ac:dyDescent="0.2">
      <c r="A194" s="8" t="s">
        <v>496</v>
      </c>
      <c r="B194" s="8" t="s">
        <v>101</v>
      </c>
      <c r="C194" s="20">
        <v>44628</v>
      </c>
      <c r="D194" s="20">
        <v>44658</v>
      </c>
      <c r="E194" s="20">
        <v>44687</v>
      </c>
      <c r="F194" s="8" t="s">
        <v>497</v>
      </c>
    </row>
    <row r="195" spans="1:6" x14ac:dyDescent="0.2">
      <c r="A195" s="8" t="s">
        <v>498</v>
      </c>
      <c r="B195" s="8" t="s">
        <v>193</v>
      </c>
      <c r="C195" s="20">
        <v>44629</v>
      </c>
      <c r="D195" s="20">
        <v>44659</v>
      </c>
      <c r="E195" s="20">
        <v>44719</v>
      </c>
      <c r="F195" s="8" t="s">
        <v>499</v>
      </c>
    </row>
    <row r="196" spans="1:6" x14ac:dyDescent="0.2">
      <c r="A196" s="8" t="s">
        <v>500</v>
      </c>
      <c r="B196" s="8" t="s">
        <v>193</v>
      </c>
      <c r="C196" s="20">
        <v>44629</v>
      </c>
      <c r="D196" s="20">
        <v>44659</v>
      </c>
      <c r="E196" s="20">
        <v>44719</v>
      </c>
      <c r="F196" s="8" t="s">
        <v>501</v>
      </c>
    </row>
    <row r="197" spans="1:6" x14ac:dyDescent="0.2">
      <c r="A197" s="8" t="s">
        <v>502</v>
      </c>
      <c r="B197" s="8" t="s">
        <v>90</v>
      </c>
      <c r="C197" s="20">
        <v>44629</v>
      </c>
      <c r="D197" s="20">
        <v>44659</v>
      </c>
      <c r="E197" s="20">
        <v>44703</v>
      </c>
      <c r="F197" s="8" t="s">
        <v>503</v>
      </c>
    </row>
    <row r="198" spans="1:6" x14ac:dyDescent="0.2">
      <c r="A198" s="8" t="s">
        <v>504</v>
      </c>
      <c r="B198" s="8" t="s">
        <v>90</v>
      </c>
      <c r="C198" s="20">
        <v>44629</v>
      </c>
      <c r="D198" s="20">
        <v>44659</v>
      </c>
      <c r="E198" s="20">
        <v>44703</v>
      </c>
      <c r="F198" s="8" t="s">
        <v>505</v>
      </c>
    </row>
    <row r="199" spans="1:6" x14ac:dyDescent="0.2">
      <c r="A199" s="8" t="s">
        <v>506</v>
      </c>
      <c r="B199" s="8" t="s">
        <v>252</v>
      </c>
      <c r="C199" s="20">
        <v>44629</v>
      </c>
      <c r="D199" s="20">
        <v>44659</v>
      </c>
      <c r="E199" s="20">
        <v>44703</v>
      </c>
      <c r="F199" s="8" t="s">
        <v>507</v>
      </c>
    </row>
    <row r="200" spans="1:6" x14ac:dyDescent="0.2">
      <c r="A200" s="8" t="s">
        <v>508</v>
      </c>
      <c r="B200" s="8" t="s">
        <v>90</v>
      </c>
      <c r="C200" s="20">
        <v>44629</v>
      </c>
      <c r="D200" s="20">
        <v>44659</v>
      </c>
      <c r="E200" s="20">
        <v>44703</v>
      </c>
      <c r="F200" s="8" t="s">
        <v>509</v>
      </c>
    </row>
    <row r="201" spans="1:6" x14ac:dyDescent="0.2">
      <c r="A201" s="8" t="s">
        <v>510</v>
      </c>
      <c r="B201" s="8" t="s">
        <v>193</v>
      </c>
      <c r="C201" s="20">
        <v>44629</v>
      </c>
      <c r="D201" s="20">
        <v>44659</v>
      </c>
      <c r="E201" s="20">
        <v>44719</v>
      </c>
      <c r="F201" s="8" t="s">
        <v>511</v>
      </c>
    </row>
    <row r="202" spans="1:6" x14ac:dyDescent="0.2">
      <c r="A202" s="8" t="s">
        <v>512</v>
      </c>
      <c r="B202" s="8" t="s">
        <v>70</v>
      </c>
      <c r="C202" s="20">
        <v>44629</v>
      </c>
      <c r="D202" s="20">
        <v>44659</v>
      </c>
      <c r="E202" s="20">
        <v>44689</v>
      </c>
      <c r="F202" s="8" t="s">
        <v>513</v>
      </c>
    </row>
    <row r="203" spans="1:6" x14ac:dyDescent="0.2">
      <c r="A203" s="8" t="s">
        <v>514</v>
      </c>
      <c r="B203" s="8" t="s">
        <v>515</v>
      </c>
      <c r="C203" s="20">
        <v>44629</v>
      </c>
      <c r="D203" s="20">
        <v>44659</v>
      </c>
      <c r="E203" s="20">
        <v>44719</v>
      </c>
      <c r="F203" s="8" t="s">
        <v>516</v>
      </c>
    </row>
    <row r="204" spans="1:6" x14ac:dyDescent="0.2">
      <c r="A204" s="8" t="s">
        <v>517</v>
      </c>
      <c r="B204" s="8" t="s">
        <v>413</v>
      </c>
      <c r="C204" s="20">
        <v>44629</v>
      </c>
      <c r="D204" s="20">
        <v>44659</v>
      </c>
      <c r="E204" s="20">
        <v>44719</v>
      </c>
      <c r="F204" s="8" t="s">
        <v>518</v>
      </c>
    </row>
    <row r="205" spans="1:6" x14ac:dyDescent="0.2">
      <c r="A205" s="8" t="s">
        <v>519</v>
      </c>
      <c r="B205" s="8" t="s">
        <v>413</v>
      </c>
      <c r="C205" s="20">
        <v>44629</v>
      </c>
      <c r="D205" s="20">
        <v>44659</v>
      </c>
      <c r="E205" s="20">
        <v>44719</v>
      </c>
      <c r="F205" s="8" t="s">
        <v>520</v>
      </c>
    </row>
    <row r="206" spans="1:6" x14ac:dyDescent="0.2">
      <c r="A206" s="8" t="s">
        <v>521</v>
      </c>
      <c r="B206" s="8" t="s">
        <v>17</v>
      </c>
      <c r="C206" s="20">
        <v>44629</v>
      </c>
      <c r="D206" s="20">
        <v>44659</v>
      </c>
      <c r="E206" s="20">
        <v>44734</v>
      </c>
      <c r="F206" s="8" t="s">
        <v>522</v>
      </c>
    </row>
    <row r="207" spans="1:6" x14ac:dyDescent="0.2">
      <c r="A207" s="8" t="s">
        <v>523</v>
      </c>
      <c r="B207" s="8" t="s">
        <v>347</v>
      </c>
      <c r="C207" s="20">
        <v>44629</v>
      </c>
      <c r="D207" s="20">
        <v>44659</v>
      </c>
      <c r="E207" s="20">
        <v>44721</v>
      </c>
      <c r="F207" s="8" t="s">
        <v>524</v>
      </c>
    </row>
    <row r="208" spans="1:6" x14ac:dyDescent="0.2">
      <c r="A208" s="8" t="s">
        <v>525</v>
      </c>
      <c r="B208" s="8" t="s">
        <v>90</v>
      </c>
      <c r="C208" s="20">
        <v>44629</v>
      </c>
      <c r="D208" s="20">
        <v>44659</v>
      </c>
      <c r="E208" s="20">
        <v>44688</v>
      </c>
      <c r="F208" s="8" t="s">
        <v>526</v>
      </c>
    </row>
    <row r="209" spans="1:6" x14ac:dyDescent="0.2">
      <c r="A209" s="8" t="s">
        <v>527</v>
      </c>
      <c r="B209" s="8" t="s">
        <v>90</v>
      </c>
      <c r="C209" s="20">
        <v>44629</v>
      </c>
      <c r="D209" s="20">
        <v>44659</v>
      </c>
      <c r="E209" s="20">
        <v>44688</v>
      </c>
      <c r="F209" s="8" t="s">
        <v>528</v>
      </c>
    </row>
    <row r="210" spans="1:6" x14ac:dyDescent="0.2">
      <c r="A210" s="8" t="s">
        <v>529</v>
      </c>
      <c r="B210" s="8" t="s">
        <v>160</v>
      </c>
      <c r="C210" s="20">
        <v>44629</v>
      </c>
      <c r="D210" s="20">
        <v>44659</v>
      </c>
      <c r="E210" s="20">
        <v>44688</v>
      </c>
      <c r="F210" s="8" t="s">
        <v>530</v>
      </c>
    </row>
    <row r="211" spans="1:6" x14ac:dyDescent="0.2">
      <c r="A211" s="8" t="s">
        <v>531</v>
      </c>
      <c r="B211" s="8" t="s">
        <v>418</v>
      </c>
      <c r="C211" s="20">
        <v>44629</v>
      </c>
      <c r="D211" s="20">
        <v>44659</v>
      </c>
      <c r="E211" s="20">
        <v>44704</v>
      </c>
      <c r="F211" s="8" t="s">
        <v>532</v>
      </c>
    </row>
    <row r="212" spans="1:6" x14ac:dyDescent="0.2">
      <c r="A212" s="8" t="s">
        <v>533</v>
      </c>
      <c r="B212" s="8" t="s">
        <v>534</v>
      </c>
      <c r="C212" s="20">
        <v>44629</v>
      </c>
      <c r="D212" s="20">
        <v>44659</v>
      </c>
      <c r="E212" s="20">
        <v>44688</v>
      </c>
      <c r="F212" s="8" t="s">
        <v>535</v>
      </c>
    </row>
    <row r="213" spans="1:6" x14ac:dyDescent="0.2">
      <c r="A213" s="8" t="s">
        <v>536</v>
      </c>
      <c r="B213" s="8" t="s">
        <v>534</v>
      </c>
      <c r="C213" s="20">
        <v>44629</v>
      </c>
      <c r="D213" s="20">
        <v>44659</v>
      </c>
      <c r="E213" s="20">
        <v>44688</v>
      </c>
      <c r="F213" s="8" t="s">
        <v>537</v>
      </c>
    </row>
    <row r="214" spans="1:6" x14ac:dyDescent="0.2">
      <c r="A214" s="8" t="s">
        <v>538</v>
      </c>
      <c r="B214" s="8" t="s">
        <v>539</v>
      </c>
      <c r="C214" s="20">
        <v>44629</v>
      </c>
      <c r="D214" s="20">
        <v>44659</v>
      </c>
      <c r="E214" s="20">
        <v>44688</v>
      </c>
      <c r="F214" s="8" t="s">
        <v>540</v>
      </c>
    </row>
    <row r="215" spans="1:6" x14ac:dyDescent="0.2">
      <c r="A215" s="8" t="s">
        <v>541</v>
      </c>
      <c r="B215" s="8" t="s">
        <v>542</v>
      </c>
      <c r="C215" s="20">
        <v>44629</v>
      </c>
      <c r="D215" s="20">
        <v>44659</v>
      </c>
      <c r="E215" s="20">
        <v>44706</v>
      </c>
      <c r="F215" s="8" t="s">
        <v>543</v>
      </c>
    </row>
    <row r="216" spans="1:6" x14ac:dyDescent="0.2">
      <c r="A216" s="8" t="s">
        <v>544</v>
      </c>
      <c r="B216" s="8" t="s">
        <v>411</v>
      </c>
      <c r="C216" s="20">
        <v>44629</v>
      </c>
      <c r="D216" s="20">
        <v>44659</v>
      </c>
      <c r="E216" s="20">
        <v>44719</v>
      </c>
      <c r="F216" s="8" t="s">
        <v>545</v>
      </c>
    </row>
    <row r="217" spans="1:6" x14ac:dyDescent="0.2">
      <c r="A217" s="8" t="s">
        <v>546</v>
      </c>
      <c r="B217" s="8" t="s">
        <v>411</v>
      </c>
      <c r="C217" s="20">
        <v>44629</v>
      </c>
      <c r="D217" s="20">
        <v>44659</v>
      </c>
      <c r="E217" s="20">
        <v>44719</v>
      </c>
      <c r="F217" s="8" t="s">
        <v>547</v>
      </c>
    </row>
    <row r="218" spans="1:6" x14ac:dyDescent="0.2">
      <c r="A218" s="8" t="s">
        <v>548</v>
      </c>
      <c r="B218" s="8" t="s">
        <v>176</v>
      </c>
      <c r="C218" s="20">
        <v>44629</v>
      </c>
      <c r="D218" s="20">
        <v>44659</v>
      </c>
      <c r="E218" s="20">
        <v>44703</v>
      </c>
      <c r="F218" s="8" t="s">
        <v>549</v>
      </c>
    </row>
    <row r="219" spans="1:6" x14ac:dyDescent="0.2">
      <c r="A219" s="8" t="s">
        <v>550</v>
      </c>
      <c r="B219" s="8" t="s">
        <v>176</v>
      </c>
      <c r="C219" s="20">
        <v>44629</v>
      </c>
      <c r="D219" s="20">
        <v>44659</v>
      </c>
      <c r="E219" s="20">
        <v>44703</v>
      </c>
      <c r="F219" s="8" t="s">
        <v>551</v>
      </c>
    </row>
    <row r="220" spans="1:6" x14ac:dyDescent="0.2">
      <c r="A220" s="8" t="s">
        <v>552</v>
      </c>
      <c r="B220" s="8" t="s">
        <v>176</v>
      </c>
      <c r="C220" s="20">
        <v>44629</v>
      </c>
      <c r="D220" s="20">
        <v>44659</v>
      </c>
      <c r="E220" s="20">
        <v>44703</v>
      </c>
      <c r="F220" s="8" t="s">
        <v>553</v>
      </c>
    </row>
    <row r="221" spans="1:6" x14ac:dyDescent="0.2">
      <c r="A221" s="8" t="s">
        <v>554</v>
      </c>
      <c r="B221" s="8" t="s">
        <v>555</v>
      </c>
      <c r="C221" s="20">
        <v>44629</v>
      </c>
      <c r="D221" s="20">
        <v>44659</v>
      </c>
      <c r="E221" s="20">
        <v>44718</v>
      </c>
      <c r="F221" s="8" t="s">
        <v>556</v>
      </c>
    </row>
    <row r="222" spans="1:6" x14ac:dyDescent="0.2">
      <c r="A222" s="8" t="s">
        <v>557</v>
      </c>
      <c r="B222" s="8" t="s">
        <v>173</v>
      </c>
      <c r="C222" s="20">
        <v>44629</v>
      </c>
      <c r="D222" s="20">
        <v>44659</v>
      </c>
      <c r="E222" s="20">
        <v>44688</v>
      </c>
      <c r="F222" s="8" t="s">
        <v>558</v>
      </c>
    </row>
    <row r="223" spans="1:6" x14ac:dyDescent="0.2">
      <c r="A223" s="8" t="s">
        <v>559</v>
      </c>
      <c r="B223" s="8" t="s">
        <v>173</v>
      </c>
      <c r="C223" s="20">
        <v>44629</v>
      </c>
      <c r="D223" s="20">
        <v>44659</v>
      </c>
      <c r="E223" s="20">
        <v>44691</v>
      </c>
      <c r="F223" s="8" t="s">
        <v>560</v>
      </c>
    </row>
    <row r="224" spans="1:6" x14ac:dyDescent="0.2">
      <c r="A224" s="8" t="s">
        <v>561</v>
      </c>
      <c r="B224" s="8" t="s">
        <v>415</v>
      </c>
      <c r="C224" s="20">
        <v>44629</v>
      </c>
      <c r="D224" s="20">
        <v>44659</v>
      </c>
      <c r="E224" s="20">
        <v>44719</v>
      </c>
      <c r="F224" s="8" t="s">
        <v>562</v>
      </c>
    </row>
    <row r="225" spans="1:6" x14ac:dyDescent="0.2">
      <c r="A225" s="8" t="s">
        <v>563</v>
      </c>
      <c r="B225" s="8" t="s">
        <v>419</v>
      </c>
      <c r="C225" s="20">
        <v>44629</v>
      </c>
      <c r="D225" s="20">
        <v>44659</v>
      </c>
      <c r="E225" s="20">
        <v>44690</v>
      </c>
      <c r="F225" s="8" t="s">
        <v>564</v>
      </c>
    </row>
    <row r="226" spans="1:6" x14ac:dyDescent="0.2">
      <c r="A226" s="8" t="s">
        <v>565</v>
      </c>
      <c r="B226" s="8" t="s">
        <v>200</v>
      </c>
      <c r="C226" s="20">
        <v>44629</v>
      </c>
      <c r="D226" s="20">
        <v>44659</v>
      </c>
      <c r="E226" s="20">
        <v>44704</v>
      </c>
      <c r="F226" s="8" t="s">
        <v>566</v>
      </c>
    </row>
    <row r="227" spans="1:6" x14ac:dyDescent="0.2">
      <c r="A227" s="8" t="s">
        <v>567</v>
      </c>
      <c r="B227" s="8" t="s">
        <v>278</v>
      </c>
      <c r="C227" s="20">
        <v>44629</v>
      </c>
      <c r="D227" s="20">
        <v>44659</v>
      </c>
      <c r="E227" s="20">
        <v>44719</v>
      </c>
      <c r="F227" s="8" t="s">
        <v>568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45"/>
  <sheetViews>
    <sheetView showGridLines="0" tabSelected="1" topLeftCell="A15" workbookViewId="0">
      <selection activeCell="G15" sqref="G15"/>
    </sheetView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44652</v>
      </c>
      <c r="B4" s="7">
        <v>26</v>
      </c>
      <c r="D4" s="6">
        <v>44652</v>
      </c>
      <c r="E4" s="7">
        <v>26</v>
      </c>
      <c r="F4" s="7"/>
    </row>
    <row r="5" spans="1:11" x14ac:dyDescent="0.2">
      <c r="A5" s="6">
        <v>44653</v>
      </c>
      <c r="B5" s="7">
        <v>22</v>
      </c>
      <c r="D5" s="6">
        <v>44653</v>
      </c>
      <c r="E5" s="7">
        <v>22</v>
      </c>
      <c r="F5" s="7"/>
    </row>
    <row r="6" spans="1:11" x14ac:dyDescent="0.2">
      <c r="A6" s="6">
        <v>44654</v>
      </c>
      <c r="B6" s="7">
        <v>31</v>
      </c>
      <c r="D6" s="6">
        <v>44654</v>
      </c>
      <c r="E6" s="7">
        <v>31</v>
      </c>
      <c r="F6" s="7"/>
    </row>
    <row r="7" spans="1:11" x14ac:dyDescent="0.2">
      <c r="A7" s="6">
        <v>44655</v>
      </c>
      <c r="B7" s="7">
        <v>18</v>
      </c>
      <c r="D7" s="6">
        <v>44655</v>
      </c>
      <c r="E7" s="7">
        <v>20</v>
      </c>
      <c r="F7" s="7"/>
    </row>
    <row r="8" spans="1:11" x14ac:dyDescent="0.2">
      <c r="A8" s="6">
        <v>44656</v>
      </c>
      <c r="B8" s="7">
        <v>64</v>
      </c>
      <c r="D8" s="6">
        <v>44656</v>
      </c>
      <c r="E8" s="7">
        <v>32</v>
      </c>
      <c r="F8" s="7"/>
    </row>
    <row r="9" spans="1:11" x14ac:dyDescent="0.2">
      <c r="A9" s="6">
        <v>44657</v>
      </c>
      <c r="B9" s="7">
        <v>52</v>
      </c>
      <c r="D9" s="6">
        <v>44657</v>
      </c>
      <c r="E9" s="7">
        <v>26</v>
      </c>
      <c r="F9" s="7"/>
    </row>
    <row r="10" spans="1:11" x14ac:dyDescent="0.2">
      <c r="A10" s="6">
        <v>44658</v>
      </c>
      <c r="B10" s="7">
        <v>35</v>
      </c>
      <c r="D10" s="6">
        <v>44658</v>
      </c>
      <c r="E10" s="7">
        <v>35</v>
      </c>
      <c r="F10" s="7"/>
    </row>
    <row r="11" spans="1:11" x14ac:dyDescent="0.2">
      <c r="A11" s="6">
        <v>44659</v>
      </c>
      <c r="B11" s="7">
        <v>33</v>
      </c>
      <c r="D11" s="6">
        <v>44659</v>
      </c>
      <c r="E11" s="7">
        <v>33</v>
      </c>
      <c r="F11" s="7"/>
    </row>
    <row r="12" spans="1:11" x14ac:dyDescent="0.2">
      <c r="A12" s="6" t="s">
        <v>1</v>
      </c>
      <c r="B12" s="7">
        <v>281</v>
      </c>
      <c r="D12" s="6" t="s">
        <v>1</v>
      </c>
      <c r="E12" s="7">
        <v>225</v>
      </c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44652</v>
      </c>
      <c r="H16" s="9">
        <f>GETPIVOTDATA("AGREEMENTNUMBER",$A$3,"DUE_DATE",DATE(YEAR(G16),MONTH(G16),DAY(G16)))</f>
        <v>26</v>
      </c>
      <c r="I16" s="9">
        <f>GETPIVOTDATA("AGREEMENTNUMBER",$D$3,"DUE_DATE",DATE(YEAR(G16),MONTH(G16),DAY(G16)))</f>
        <v>26</v>
      </c>
      <c r="J16" s="15" t="str">
        <f>IF(H16=I16,"-","Selisih")</f>
        <v>-</v>
      </c>
      <c r="K16" s="11" t="str">
        <f>IF(H16=I16,"Tidak ada selisih","Selisih")</f>
        <v>Tidak ada selisih</v>
      </c>
    </row>
    <row r="17" spans="7:11" x14ac:dyDescent="0.2">
      <c r="G17" s="12" t="s">
        <v>1</v>
      </c>
      <c r="H17" s="13">
        <f>SUM(H16:H16)</f>
        <v>26</v>
      </c>
      <c r="I17" s="13">
        <f>SUM(I16:I16)</f>
        <v>26</v>
      </c>
      <c r="J17" s="17" t="str">
        <f t="shared" ref="J17" si="0">IF(H17=I17,"-","Selisih")</f>
        <v>-</v>
      </c>
      <c r="K17" s="14" t="str">
        <f>IF(H17=I17,"Tidak ada selisih","Selisih")</f>
        <v>Tidak ada selisih</v>
      </c>
    </row>
    <row r="19" spans="7:11" x14ac:dyDescent="0.2">
      <c r="G19" s="4" t="s">
        <v>12</v>
      </c>
      <c r="H19" s="4" t="s">
        <v>11</v>
      </c>
      <c r="I19" s="4" t="s">
        <v>3</v>
      </c>
      <c r="J19" s="4" t="s">
        <v>5</v>
      </c>
      <c r="K19" s="4" t="s">
        <v>13</v>
      </c>
    </row>
    <row r="20" spans="7:11" x14ac:dyDescent="0.2">
      <c r="G20" s="16">
        <f>D5</f>
        <v>44653</v>
      </c>
      <c r="H20" s="9">
        <f>GETPIVOTDATA("AGREEMENTNUMBER",$A$3,"DUE_DATE",DATE(YEAR(G20),MONTH(G20),DAY(G20)))</f>
        <v>22</v>
      </c>
      <c r="I20" s="9">
        <f>GETPIVOTDATA("AGREEMENTNUMBER",$D$3,"DUE_DATE",DATE(YEAR(G20),MONTH(G20),DAY(G20)))</f>
        <v>22</v>
      </c>
      <c r="J20" s="15" t="str">
        <f>IF(H20=I20,"-","Selisih")</f>
        <v>-</v>
      </c>
      <c r="K20" s="11" t="str">
        <f>IF(H20=I20,"Tidak ada selisih","Selisih")</f>
        <v>Tidak ada selisih</v>
      </c>
    </row>
    <row r="21" spans="7:11" x14ac:dyDescent="0.2">
      <c r="G21" s="12" t="s">
        <v>1</v>
      </c>
      <c r="H21" s="13">
        <f>SUM(H20:H20)</f>
        <v>22</v>
      </c>
      <c r="I21" s="13">
        <f>SUM(I20:I20)</f>
        <v>22</v>
      </c>
      <c r="J21" s="17" t="str">
        <f t="shared" ref="J21" si="1">IF(H21=I21,"-","Selisih")</f>
        <v>-</v>
      </c>
      <c r="K21" s="14" t="str">
        <f>IF(H21=I21,"Tidak ada selisih","Selisih")</f>
        <v>Tidak ada selisih</v>
      </c>
    </row>
    <row r="23" spans="7:11" x14ac:dyDescent="0.2">
      <c r="G23" s="4" t="s">
        <v>12</v>
      </c>
      <c r="H23" s="4" t="s">
        <v>11</v>
      </c>
      <c r="I23" s="4" t="s">
        <v>3</v>
      </c>
      <c r="J23" s="4" t="s">
        <v>5</v>
      </c>
      <c r="K23" s="4" t="s">
        <v>13</v>
      </c>
    </row>
    <row r="24" spans="7:11" x14ac:dyDescent="0.2">
      <c r="G24" s="16">
        <f>D6</f>
        <v>44654</v>
      </c>
      <c r="H24" s="9">
        <f>GETPIVOTDATA("AGREEMENTNUMBER",$A$3,"DUE_DATE",DATE(YEAR(G24),MONTH(G24),DAY(G24)))</f>
        <v>31</v>
      </c>
      <c r="I24" s="9">
        <f>GETPIVOTDATA("AGREEMENTNUMBER",$D$3,"DUE_DATE",DATE(YEAR(G24),MONTH(G24),DAY(G24)))</f>
        <v>31</v>
      </c>
      <c r="J24" s="15" t="str">
        <f>IF(H24=I24,"-","Selisih")</f>
        <v>-</v>
      </c>
      <c r="K24" s="11" t="str">
        <f>IF(H24=I24,"Tidak ada selisih","Selisih")</f>
        <v>Tidak ada selisih</v>
      </c>
    </row>
    <row r="25" spans="7:11" x14ac:dyDescent="0.2">
      <c r="G25" s="12" t="s">
        <v>1</v>
      </c>
      <c r="H25" s="13">
        <f>SUM(H24:H24)</f>
        <v>31</v>
      </c>
      <c r="I25" s="13">
        <f>SUM(I24:I24)</f>
        <v>31</v>
      </c>
      <c r="J25" s="17" t="str">
        <f t="shared" ref="J25" si="2">IF(H25=I25,"-","Selisih")</f>
        <v>-</v>
      </c>
      <c r="K25" s="14" t="str">
        <f>IF(H25=I25,"Tidak ada selisih","Selisih")</f>
        <v>Tidak ada selisih</v>
      </c>
    </row>
    <row r="27" spans="7:11" x14ac:dyDescent="0.2">
      <c r="G27" s="4" t="s">
        <v>12</v>
      </c>
      <c r="H27" s="4" t="s">
        <v>11</v>
      </c>
      <c r="I27" s="4" t="s">
        <v>3</v>
      </c>
      <c r="J27" s="4" t="s">
        <v>5</v>
      </c>
      <c r="K27" s="4" t="s">
        <v>13</v>
      </c>
    </row>
    <row r="28" spans="7:11" x14ac:dyDescent="0.2">
      <c r="G28" s="16">
        <f>D7</f>
        <v>44655</v>
      </c>
      <c r="H28" s="9">
        <f>GETPIVOTDATA("AGREEMENTNUMBER",$A$3,"DUE_DATE",DATE(YEAR(G28),MONTH(G28),DAY(G28)))</f>
        <v>18</v>
      </c>
      <c r="I28" s="9">
        <f>GETPIVOTDATA("AGREEMENTNUMBER",$D$3,"DUE_DATE",DATE(YEAR(G28),MONTH(G28),DAY(G28)))</f>
        <v>20</v>
      </c>
      <c r="J28" s="15" t="str">
        <f>IF(H28=I28,"-","Selisih")</f>
        <v>Selisih</v>
      </c>
      <c r="K28" s="11" t="str">
        <f>IF(H28=I28,"Tidak ada selisih","Selisih")</f>
        <v>Selisih</v>
      </c>
    </row>
    <row r="29" spans="7:11" x14ac:dyDescent="0.2">
      <c r="G29" s="12" t="s">
        <v>1</v>
      </c>
      <c r="H29" s="13">
        <f>SUM(H28:H28)</f>
        <v>18</v>
      </c>
      <c r="I29" s="13">
        <f>SUM(I28:I28)</f>
        <v>20</v>
      </c>
      <c r="J29" s="17" t="str">
        <f t="shared" ref="J29" si="3">IF(H29=I29,"-","Selisih")</f>
        <v>Selisih</v>
      </c>
      <c r="K29" s="14" t="str">
        <f>IF(H29=I29,"Tidak ada selisih","Selisih")</f>
        <v>Selisih</v>
      </c>
    </row>
    <row r="31" spans="7:11" x14ac:dyDescent="0.2">
      <c r="G31" s="4" t="s">
        <v>12</v>
      </c>
      <c r="H31" s="4" t="s">
        <v>11</v>
      </c>
      <c r="I31" s="4" t="s">
        <v>3</v>
      </c>
      <c r="J31" s="4" t="s">
        <v>5</v>
      </c>
      <c r="K31" s="4" t="s">
        <v>13</v>
      </c>
    </row>
    <row r="32" spans="7:11" x14ac:dyDescent="0.2">
      <c r="G32" s="16">
        <f>D8</f>
        <v>44656</v>
      </c>
      <c r="H32" s="9">
        <f>GETPIVOTDATA("AGREEMENTNUMBER",$A$3,"DUE_DATE",DATE(YEAR(G32),MONTH(G32),DAY(G32)))</f>
        <v>64</v>
      </c>
      <c r="I32" s="9">
        <f>GETPIVOTDATA("AGREEMENTNUMBER",$D$3,"DUE_DATE",DATE(YEAR(G32),MONTH(G32),DAY(G32)))</f>
        <v>32</v>
      </c>
      <c r="J32" s="15" t="str">
        <f>IF(H32=I32,"-","Selisih")</f>
        <v>Selisih</v>
      </c>
      <c r="K32" s="11" t="str">
        <f>IF(H32=I32,"Tidak ada selisih","Selisih")</f>
        <v>Selisih</v>
      </c>
    </row>
    <row r="33" spans="7:11" x14ac:dyDescent="0.2">
      <c r="G33" s="12" t="s">
        <v>1</v>
      </c>
      <c r="H33" s="13">
        <f>SUM(H32:H32)</f>
        <v>64</v>
      </c>
      <c r="I33" s="13">
        <f>SUM(I32:I32)</f>
        <v>32</v>
      </c>
      <c r="J33" s="17" t="str">
        <f t="shared" ref="J33" si="4">IF(H33=I33,"-","Selisih")</f>
        <v>Selisih</v>
      </c>
      <c r="K33" s="14" t="str">
        <f>IF(H33=I33,"Tidak ada selisih","Selisih")</f>
        <v>Selisih</v>
      </c>
    </row>
    <row r="35" spans="7:11" x14ac:dyDescent="0.2">
      <c r="G35" s="4" t="s">
        <v>12</v>
      </c>
      <c r="H35" s="4" t="s">
        <v>11</v>
      </c>
      <c r="I35" s="4" t="s">
        <v>3</v>
      </c>
      <c r="J35" s="4" t="s">
        <v>5</v>
      </c>
      <c r="K35" s="4" t="s">
        <v>13</v>
      </c>
    </row>
    <row r="36" spans="7:11" x14ac:dyDescent="0.2">
      <c r="G36" s="16">
        <f>D9</f>
        <v>44657</v>
      </c>
      <c r="H36" s="9">
        <f>GETPIVOTDATA("AGREEMENTNUMBER",$A$3,"DUE_DATE",DATE(YEAR(G36),MONTH(G36),DAY(G36)))</f>
        <v>52</v>
      </c>
      <c r="I36" s="9">
        <f>GETPIVOTDATA("AGREEMENTNUMBER",$D$3,"DUE_DATE",DATE(YEAR(G36),MONTH(G36),DAY(G36)))</f>
        <v>26</v>
      </c>
      <c r="J36" s="15" t="str">
        <f>IF(H36=I36,"-","Selisih")</f>
        <v>Selisih</v>
      </c>
      <c r="K36" s="11" t="str">
        <f>IF(H36=I36,"Tidak ada selisih","Selisih")</f>
        <v>Selisih</v>
      </c>
    </row>
    <row r="37" spans="7:11" x14ac:dyDescent="0.2">
      <c r="G37" s="12" t="s">
        <v>1</v>
      </c>
      <c r="H37" s="13">
        <f>SUM(H36:H36)</f>
        <v>52</v>
      </c>
      <c r="I37" s="13">
        <f>SUM(I36:I36)</f>
        <v>26</v>
      </c>
      <c r="J37" s="17" t="str">
        <f t="shared" ref="J37" si="5">IF(H37=I37,"-","Selisih")</f>
        <v>Selisih</v>
      </c>
      <c r="K37" s="14" t="str">
        <f>IF(H37=I37,"Tidak ada selisih","Selisih")</f>
        <v>Selisih</v>
      </c>
    </row>
    <row r="39" spans="7:11" x14ac:dyDescent="0.2">
      <c r="G39" s="4" t="s">
        <v>12</v>
      </c>
      <c r="H39" s="4" t="s">
        <v>11</v>
      </c>
      <c r="I39" s="4" t="s">
        <v>3</v>
      </c>
      <c r="J39" s="4" t="s">
        <v>5</v>
      </c>
      <c r="K39" s="4" t="s">
        <v>13</v>
      </c>
    </row>
    <row r="40" spans="7:11" x14ac:dyDescent="0.2">
      <c r="G40" s="16">
        <f>D10</f>
        <v>44658</v>
      </c>
      <c r="H40" s="9">
        <f>GETPIVOTDATA("AGREEMENTNUMBER",$A$3,"DUE_DATE",DATE(YEAR(G40),MONTH(G40),DAY(G40)))</f>
        <v>35</v>
      </c>
      <c r="I40" s="9">
        <f>GETPIVOTDATA("AGREEMENTNUMBER",$D$3,"DUE_DATE",DATE(YEAR(G40),MONTH(G40),DAY(G40)))</f>
        <v>35</v>
      </c>
      <c r="J40" s="15" t="str">
        <f>IF(H40=I40,"-","Selisih")</f>
        <v>-</v>
      </c>
      <c r="K40" s="11" t="str">
        <f>IF(H40=I40,"Tidak ada selisih","Selisih")</f>
        <v>Tidak ada selisih</v>
      </c>
    </row>
    <row r="41" spans="7:11" x14ac:dyDescent="0.2">
      <c r="G41" s="12" t="s">
        <v>1</v>
      </c>
      <c r="H41" s="13">
        <f>SUM(H40:H40)</f>
        <v>35</v>
      </c>
      <c r="I41" s="13">
        <f>SUM(I40:I40)</f>
        <v>35</v>
      </c>
      <c r="J41" s="17" t="str">
        <f t="shared" ref="J41" si="6">IF(H41=I41,"-","Selisih")</f>
        <v>-</v>
      </c>
      <c r="K41" s="14" t="str">
        <f>IF(H41=I41,"Tidak ada selisih","Selisih")</f>
        <v>Tidak ada selisih</v>
      </c>
    </row>
    <row r="43" spans="7:11" x14ac:dyDescent="0.2">
      <c r="G43" s="4" t="s">
        <v>12</v>
      </c>
      <c r="H43" s="4" t="s">
        <v>11</v>
      </c>
      <c r="I43" s="4" t="s">
        <v>3</v>
      </c>
      <c r="J43" s="4" t="s">
        <v>5</v>
      </c>
      <c r="K43" s="4" t="s">
        <v>13</v>
      </c>
    </row>
    <row r="44" spans="7:11" x14ac:dyDescent="0.2">
      <c r="G44" s="16">
        <f>D11</f>
        <v>44659</v>
      </c>
      <c r="H44" s="9">
        <f>GETPIVOTDATA("AGREEMENTNUMBER",$A$3,"DUE_DATE",DATE(YEAR(G44),MONTH(G44),DAY(G44)))</f>
        <v>33</v>
      </c>
      <c r="I44" s="9">
        <f>GETPIVOTDATA("AGREEMENTNUMBER",$D$3,"DUE_DATE",DATE(YEAR(G44),MONTH(G44),DAY(G44)))</f>
        <v>33</v>
      </c>
      <c r="J44" s="15" t="str">
        <f>IF(H44=I44,"-","Selisih")</f>
        <v>-</v>
      </c>
      <c r="K44" s="11" t="str">
        <f>IF(H44=I44,"Tidak ada selisih","Selisih")</f>
        <v>Tidak ada selisih</v>
      </c>
    </row>
    <row r="45" spans="7:11" x14ac:dyDescent="0.2">
      <c r="G45" s="12" t="s">
        <v>1</v>
      </c>
      <c r="H45" s="13">
        <f>SUM(H44:H44)</f>
        <v>33</v>
      </c>
      <c r="I45" s="13">
        <f>SUM(I44:I44)</f>
        <v>33</v>
      </c>
      <c r="J45" s="17" t="str">
        <f t="shared" ref="J45" si="7">IF(H45=I45,"-","Selisih")</f>
        <v>-</v>
      </c>
      <c r="K45" s="14" t="str">
        <f>IF(H45=I45,"Tidak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2022-04-08T04:31:02Z</dcterms:modified>
</cp:coreProperties>
</file>