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CC60A372-E84E-406A-A5AA-AAD210BD2E0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20" r:id="rId4"/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<sst xmlns="http://schemas.openxmlformats.org/spreadsheetml/2006/main" count="141" uniqueCount="71">
  <si>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</si>
  <si>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</si>
  <si>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</si>
  <si>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</si>
  <si>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</si>
  <si>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</si>
  <si>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</si>
  <si>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</si>
  <si>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</si>
  <si>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</si>
  <si>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</si>
  <si>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</si>
  <si>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</si>
  <si>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</si>
  <si>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</si>
  <si>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ARTHA BERLIAN BLAMBANGAN. PT</t>
  </si>
  <si>
    <t>ANUGERAH PRIMA SEJAHTERAH, PT</t>
  </si>
  <si>
    <t>KOPERASI KARYAWAN COGINDO</t>
  </si>
  <si>
    <t>SUMBER PRIMA ANUGRAH ABADI, PT.</t>
  </si>
  <si>
    <t>PT. ANUGERAH PRIMA SEJAHTERAH</t>
  </si>
  <si>
    <t>SUMBER PRIMA ANUGRAH ABADI. PT</t>
  </si>
  <si>
    <t>0000010/4/29/11/2021</t>
  </si>
  <si>
    <t>31007/INV/JBR/04/2022</t>
  </si>
  <si>
    <t>0000025/4/03/11/2020</t>
  </si>
  <si>
    <t>GRAHA MOBIL INDONESIA. PT</t>
  </si>
  <si>
    <t>31008/INV/SBY/04/2022</t>
  </si>
  <si>
    <t>0000058/4/03/08/2021</t>
  </si>
  <si>
    <t>SETA JASA TRANS. PT</t>
  </si>
  <si>
    <t>31009/INV/SBY/04/2022</t>
  </si>
  <si>
    <t>0000126/4/04/01/2022</t>
  </si>
  <si>
    <t>JASA SARANA. PT</t>
  </si>
  <si>
    <t>31010/INV/BDG/04/2022</t>
  </si>
  <si>
    <t>0000213/4/10/03/2019</t>
  </si>
  <si>
    <t>31011/INV/JKS/04/2022</t>
  </si>
  <si>
    <t>0000324/4/10/10/2020</t>
  </si>
  <si>
    <t>31012/INV/JKS/04/2022</t>
  </si>
  <si>
    <t>0000325/4/10/10/2020</t>
  </si>
  <si>
    <t>31013/INV/JKS/04/2022</t>
  </si>
  <si>
    <t>0000326/4/10/10/2020</t>
  </si>
  <si>
    <t>31014/INV/JKS/04/2022</t>
  </si>
  <si>
    <t>0000438/4/01/01/2020</t>
  </si>
  <si>
    <t>31015/INV/JKC/04/2022</t>
  </si>
  <si>
    <t>0000439/4/01/01/2020</t>
  </si>
  <si>
    <t>31016/INV/JKC/04/2022</t>
  </si>
  <si>
    <t>0000492/4/01/07/2020</t>
  </si>
  <si>
    <t>31017/INV/JKC/04/2022</t>
  </si>
  <si>
    <t>0000492/4/08/04/2021</t>
  </si>
  <si>
    <t>BERLIAN SISTEM INFORMASI, PT.</t>
  </si>
  <si>
    <t>31018/INV/JKN/04/2022</t>
  </si>
  <si>
    <t>0000541/4/08/06/2021</t>
  </si>
  <si>
    <t>AUTO PRIMA RENTALINDO. PT</t>
  </si>
  <si>
    <t>31019/INV/JKN/04/2022</t>
  </si>
  <si>
    <t>0000554/4/08/08/2021</t>
  </si>
  <si>
    <t>GRAHAPRIMA SUKSESMANDIRI. PT</t>
  </si>
  <si>
    <t>31020/INV/JKN/04/2022</t>
  </si>
  <si>
    <t>0000556/4/08/08/2021</t>
  </si>
  <si>
    <t>31021/INV/JKN/04/2022</t>
  </si>
  <si>
    <t>0000801/4/01/07/2021</t>
  </si>
  <si>
    <t>MULTI KARYA SENTOSA, PT.</t>
  </si>
  <si>
    <t>31022/INV/JKC/04/2022</t>
  </si>
  <si>
    <t>0000821/4/01/08/2021</t>
  </si>
  <si>
    <t>ALAM SAMPURNA MAKMUR. PT</t>
  </si>
  <si>
    <t>31023/INV/JKC/04/2022</t>
  </si>
  <si>
    <t>0000838/4/01/08/2021</t>
  </si>
  <si>
    <t>CKD TRADING INDONESIA. PT</t>
  </si>
  <si>
    <t>31024/INV/JKC/04/2022</t>
  </si>
  <si>
    <t>0000857/4/01/09/2021</t>
  </si>
  <si>
    <t>ASURANSI RAKSA PRATIKARA. PT</t>
  </si>
  <si>
    <t>31025/INV/JKC/04/2022</t>
  </si>
  <si>
    <t>BERLIAN SISTEM INFORMASI. PT</t>
  </si>
  <si>
    <t>MULTI KARYA SENTOSA.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</si>
</sst>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4.328696296296" createdVersion="6" refreshedVersion="6" minRefreshableVersion="3" recordCount="19" xr:uid="{7DEBDF44-E3C8-4AC7-9D7D-CA3B5DE4F632}">
  <cacheSource type="worksheet">
    <worksheetSource ref="A2:E21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12T00:00:00" maxDate="2022-07-13T00:00:00"/>
    </cacheField>
    <cacheField name="DUE_DATE" numFmtId="15">
      <sharedItems containsSemiMixedTypes="0" containsNonDate="0" containsDate="1" containsString="0" minDate="2022-04-12T00:00:00" maxDate="2022-04-14T00:00:00" count="2">
        <d v="2022-04-13T00:00:00"/>
        <d v="2022-04-12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4.328697222219" createdVersion="6" refreshedVersion="6" minRefreshableVersion="3" recordCount="19" xr:uid="{E3DCAD00-4F0C-41FC-9259-4EED498858AF}">
  <cacheSource type="worksheet">
    <worksheetSource ref="A2:F21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14T00:00:00" maxDate="2022-03-15T00:00:00"/>
    </cacheField>
    <cacheField name="DUE_DATE" numFmtId="164">
      <sharedItems containsSemiMixedTypes="0" containsNonDate="0" containsDate="1" containsString="0" minDate="2022-04-12T00:00:00" maxDate="2022-04-14T00:00:00" count="2">
        <d v="2022-04-13T00:00:00"/>
        <d v="2022-04-12T00:00:00" u="1"/>
      </sharedItems>
    </cacheField>
    <cacheField name="TOP_DATE" numFmtId="164">
      <sharedItems containsSemiMixedTypes="0" containsNonDate="0" containsDate="1" containsString="0" minDate="2022-05-12T00:00:00" maxDate="2022-07-13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0000010/4/29/11/2021"/>
    <s v="ARTHA BERLIAN BLAMBANGAN. PT"/>
    <d v="2022-05-15T00:00:00"/>
    <x v="0"/>
    <s v="31007/INV/JBR/04/2022"/>
  </r>
  <r>
    <s v="0000025/4/03/11/2020"/>
    <s v="GRAHA MOBIL INDONESIA. PT"/>
    <d v="2022-06-11T00:00:00"/>
    <x v="0"/>
    <s v="31008/INV/SBY/04/2022"/>
  </r>
  <r>
    <s v="0000058/4/03/08/2021"/>
    <s v="SETA JASA TRANS. PT"/>
    <d v="2022-06-12T00:00:00"/>
    <x v="0"/>
    <s v="31009/INV/SBY/04/2022"/>
  </r>
  <r>
    <s v="0000126/4/04/01/2022"/>
    <s v="JASA SARANA. PT"/>
    <d v="2022-05-30T00:00:00"/>
    <x v="0"/>
    <s v="31010/INV/BDG/04/2022"/>
  </r>
  <r>
    <s v="0000213/4/10/03/2019"/>
    <s v="ANUGERAH PRIMA SEJAHTERAH, PT"/>
    <d v="2022-06-12T00:00:00"/>
    <x v="0"/>
    <s v="31011/INV/JKS/04/2022"/>
  </r>
  <r>
    <s v="0000324/4/10/10/2020"/>
    <s v="SUMBER PRIMA ANUGRAH ABADI, PT."/>
    <d v="2022-05-13T00:00:00"/>
    <x v="0"/>
    <s v="31012/INV/JKS/04/2022"/>
  </r>
  <r>
    <s v="0000325/4/10/10/2020"/>
    <s v="SUMBER PRIMA ANUGRAH ABADI, PT."/>
    <d v="2022-05-13T00:00:00"/>
    <x v="0"/>
    <s v="31013/INV/JKS/04/2022"/>
  </r>
  <r>
    <s v="0000326/4/10/10/2020"/>
    <s v="SUMBER PRIMA ANUGRAH ABADI, PT."/>
    <d v="2022-05-13T00:00:00"/>
    <x v="0"/>
    <s v="31014/INV/JKS/04/2022"/>
  </r>
  <r>
    <s v="0000438/4/01/01/2020"/>
    <s v="KOPERASI KARYAWAN COGINDO"/>
    <d v="2022-07-11T00:00:00"/>
    <x v="0"/>
    <s v="31015/INV/JKC/04/2022"/>
  </r>
  <r>
    <s v="0000439/4/01/01/2020"/>
    <s v="KOPERASI KARYAWAN COGINDO"/>
    <d v="2022-07-11T00:00:00"/>
    <x v="0"/>
    <s v="31016/INV/JKC/04/2022"/>
  </r>
  <r>
    <s v="0000492/4/01/07/2020"/>
    <s v="KOPERASI KARYAWAN COGINDO"/>
    <d v="2022-07-12T00:00:00"/>
    <x v="0"/>
    <s v="31017/INV/JKC/04/2022"/>
  </r>
  <r>
    <s v="0000492/4/08/04/2021"/>
    <s v="BERLIAN SISTEM INFORMASI, PT."/>
    <d v="2022-06-12T00:00:00"/>
    <x v="0"/>
    <s v="31018/INV/JKN/04/2022"/>
  </r>
  <r>
    <s v="0000541/4/08/06/2021"/>
    <s v="AUTO PRIMA RENTALINDO. PT"/>
    <d v="2022-05-13T00:00:00"/>
    <x v="0"/>
    <s v="31019/INV/JKN/04/2022"/>
  </r>
  <r>
    <s v="0000554/4/08/08/2021"/>
    <s v="GRAHAPRIMA SUKSESMANDIRI. PT"/>
    <d v="2022-06-27T00:00:00"/>
    <x v="0"/>
    <s v="31020/INV/JKN/04/2022"/>
  </r>
  <r>
    <s v="0000556/4/08/08/2021"/>
    <s v="GRAHAPRIMA SUKSESMANDIRI. PT"/>
    <d v="2022-06-27T00:00:00"/>
    <x v="0"/>
    <s v="31021/INV/JKN/04/2022"/>
  </r>
  <r>
    <s v="0000801/4/01/07/2021"/>
    <s v="MULTI KARYA SENTOSA, PT."/>
    <d v="2022-06-12T00:00:00"/>
    <x v="0"/>
    <s v="31022/INV/JKC/04/2022"/>
  </r>
  <r>
    <s v="0000821/4/01/08/2021"/>
    <s v="ALAM SAMPURNA MAKMUR. PT"/>
    <d v="2022-06-12T00:00:00"/>
    <x v="0"/>
    <s v="31023/INV/JKC/04/2022"/>
  </r>
  <r>
    <s v="0000838/4/01/08/2021"/>
    <s v="CKD TRADING INDONESIA. PT"/>
    <d v="2022-05-12T00:00:00"/>
    <x v="0"/>
    <s v="31024/INV/JKC/04/2022"/>
  </r>
  <r>
    <s v="0000857/4/01/09/2021"/>
    <s v="ASURANSI RAKSA PRATIKARA. PT"/>
    <d v="2022-05-13T00:00:00"/>
    <x v="0"/>
    <s v="31025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0000010/4/29/11/2021"/>
    <s v="ARTHA BERLIAN BLAMBANGAN. PT"/>
    <d v="2022-03-14T00:00:00"/>
    <x v="0"/>
    <d v="2022-05-15T00:00:00"/>
    <s v="31007/INV/JBR/04/2022"/>
  </r>
  <r>
    <s v="0000025/4/03/11/2020"/>
    <s v="GRAHA MOBIL INDONESIA. PT"/>
    <d v="2022-03-14T00:00:00"/>
    <x v="0"/>
    <d v="2022-06-11T00:00:00"/>
    <s v="31008/INV/SBY/04/2022"/>
  </r>
  <r>
    <s v="0000058/4/03/08/2021"/>
    <s v="SETA JASA TRANS. PT"/>
    <d v="2022-03-14T00:00:00"/>
    <x v="0"/>
    <d v="2022-06-12T00:00:00"/>
    <s v="31009/INV/SBY/04/2022"/>
  </r>
  <r>
    <s v="0000126/4/04/01/2022"/>
    <s v="JASA SARANA. PT"/>
    <d v="2022-03-14T00:00:00"/>
    <x v="0"/>
    <d v="2022-05-30T00:00:00"/>
    <s v="31010/INV/BDG/04/2022"/>
  </r>
  <r>
    <s v="0000213/4/10/03/2019"/>
    <s v="PT. ANUGERAH PRIMA SEJAHTERAH"/>
    <d v="2022-03-14T00:00:00"/>
    <x v="0"/>
    <d v="2022-06-12T00:00:00"/>
    <s v="31011/INV/JKS/04/2022"/>
  </r>
  <r>
    <s v="0000324/4/10/10/2020"/>
    <s v="SUMBER PRIMA ANUGRAH ABADI. PT"/>
    <d v="2022-03-14T00:00:00"/>
    <x v="0"/>
    <d v="2022-05-13T00:00:00"/>
    <s v="31012/INV/JKS/04/2022"/>
  </r>
  <r>
    <s v="0000325/4/10/10/2020"/>
    <s v="SUMBER PRIMA ANUGRAH ABADI. PT"/>
    <d v="2022-03-14T00:00:00"/>
    <x v="0"/>
    <d v="2022-05-13T00:00:00"/>
    <s v="31013/INV/JKS/04/2022"/>
  </r>
  <r>
    <s v="0000326/4/10/10/2020"/>
    <s v="SUMBER PRIMA ANUGRAH ABADI. PT"/>
    <d v="2022-03-14T00:00:00"/>
    <x v="0"/>
    <d v="2022-05-13T00:00:00"/>
    <s v="31014/INV/JKS/04/2022"/>
  </r>
  <r>
    <s v="0000438/4/01/01/2020"/>
    <s v="KOPERASI KARYAWAN COGINDO"/>
    <d v="2022-03-14T00:00:00"/>
    <x v="0"/>
    <d v="2022-07-11T00:00:00"/>
    <s v="31015/INV/JKC/04/2022"/>
  </r>
  <r>
    <s v="0000439/4/01/01/2020"/>
    <s v="KOPERASI KARYAWAN COGINDO"/>
    <d v="2022-03-14T00:00:00"/>
    <x v="0"/>
    <d v="2022-07-11T00:00:00"/>
    <s v="31016/INV/JKC/04/2022"/>
  </r>
  <r>
    <s v="0000492/4/01/07/2020"/>
    <s v="KOPERASI KARYAWAN COGINDO"/>
    <d v="2022-03-14T00:00:00"/>
    <x v="0"/>
    <d v="2022-07-12T00:00:00"/>
    <s v="31017/INV/JKC/04/2022"/>
  </r>
  <r>
    <s v="0000492/4/08/04/2021"/>
    <s v="BERLIAN SISTEM INFORMASI. PT"/>
    <d v="2022-03-14T00:00:00"/>
    <x v="0"/>
    <d v="2022-06-12T00:00:00"/>
    <s v="31018/INV/JKN/04/2022"/>
  </r>
  <r>
    <s v="0000541/4/08/06/2021"/>
    <s v="AUTO PRIMA RENTALINDO. PT"/>
    <d v="2022-03-14T00:00:00"/>
    <x v="0"/>
    <d v="2022-05-13T00:00:00"/>
    <s v="31019/INV/JKN/04/2022"/>
  </r>
  <r>
    <s v="0000554/4/08/08/2021"/>
    <s v="GRAHAPRIMA SUKSESMANDIRI. PT"/>
    <d v="2022-03-14T00:00:00"/>
    <x v="0"/>
    <d v="2022-06-27T00:00:00"/>
    <s v="31020/INV/JKN/04/2022"/>
  </r>
  <r>
    <s v="0000556/4/08/08/2021"/>
    <s v="GRAHAPRIMA SUKSESMANDIRI. PT"/>
    <d v="2022-03-14T00:00:00"/>
    <x v="0"/>
    <d v="2022-06-27T00:00:00"/>
    <s v="31021/INV/JKN/04/2022"/>
  </r>
  <r>
    <s v="0000801/4/01/07/2021"/>
    <s v="MULTI KARYA SENTOSA. PT"/>
    <d v="2022-03-14T00:00:00"/>
    <x v="0"/>
    <d v="2022-06-12T00:00:00"/>
    <s v="31022/INV/JKC/04/2022"/>
  </r>
  <r>
    <s v="0000821/4/01/08/2021"/>
    <s v="ALAM SAMPURNA MAKMUR. PT"/>
    <d v="2022-03-14T00:00:00"/>
    <x v="0"/>
    <d v="2022-06-12T00:00:00"/>
    <s v="31023/INV/JKC/04/2022"/>
  </r>
  <r>
    <s v="0000838/4/01/08/2021"/>
    <s v="CKD TRADING INDONESIA. PT"/>
    <d v="2022-03-14T00:00:00"/>
    <x v="0"/>
    <d v="2022-05-12T00:00:00"/>
    <s v="31024/INV/JKC/04/2022"/>
  </r>
  <r>
    <s v="0000857/4/01/09/2021"/>
    <s v="ASURANSI RAKSA PRATIKARA. PT"/>
    <d v="2022-03-14T00:00:00"/>
    <x v="0"/>
    <d v="2022-05-13T00:00:00"/>
    <s v="31025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1A645-EE67-469D-89EE-70C654DE28AB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2B5D4-E6E7-489B-AB96-8E1B9A2BB29C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8" t="s">
        <v>2</v>
      </c>
      <c r="B1" s="29"/>
      <c r="C1" s="29"/>
      <c r="D1" s="29"/>
      <c r="E1" s="30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21</v>
      </c>
      <c r="B3" s="22" t="s">
        <v>15</v>
      </c>
      <c r="C3" s="23">
        <v>44696</v>
      </c>
      <c r="D3" s="23">
        <v>44664</v>
      </c>
      <c r="E3" s="24" t="s">
        <v>22</v>
      </c>
      <c r="F3" s="21" t="str">
        <f>IF(ISERROR(VLOOKUP(A3,DATA_OLSS!$A$3:$B$683,1,0)),"TIDAK ADA","ADA")</f>
        <v>ADA</v>
      </c>
    </row>
    <row r="4" spans="1:6" ht="15" x14ac:dyDescent="0.2">
      <c r="A4" s="25" t="s">
        <v>23</v>
      </c>
      <c r="B4" s="25" t="s">
        <v>24</v>
      </c>
      <c r="C4" s="26">
        <v>44723</v>
      </c>
      <c r="D4" s="26">
        <v>44664</v>
      </c>
      <c r="E4" s="27" t="s">
        <v>25</v>
      </c>
      <c r="F4" s="21" t="str">
        <f>IF(ISERROR(VLOOKUP(A4,DATA_OLSS!$A$3:$B$683,1,0)),"TIDAK ADA","ADA")</f>
        <v>ADA</v>
      </c>
    </row>
    <row r="5" spans="1:6" ht="15" x14ac:dyDescent="0.2">
      <c r="A5" s="25" t="s">
        <v>26</v>
      </c>
      <c r="B5" s="25" t="s">
        <v>27</v>
      </c>
      <c r="C5" s="26">
        <v>44724</v>
      </c>
      <c r="D5" s="26">
        <v>44664</v>
      </c>
      <c r="E5" s="27" t="s">
        <v>28</v>
      </c>
      <c r="F5" s="21" t="str">
        <f>IF(ISERROR(VLOOKUP(A5,DATA_OLSS!$A$3:$B$683,1,0)),"TIDAK ADA","ADA")</f>
        <v>ADA</v>
      </c>
    </row>
    <row r="6" spans="1:6" ht="15" x14ac:dyDescent="0.2">
      <c r="A6" s="25" t="s">
        <v>29</v>
      </c>
      <c r="B6" s="25" t="s">
        <v>30</v>
      </c>
      <c r="C6" s="26">
        <v>44711</v>
      </c>
      <c r="D6" s="26">
        <v>44664</v>
      </c>
      <c r="E6" s="27" t="s">
        <v>31</v>
      </c>
      <c r="F6" s="21" t="str">
        <f>IF(ISERROR(VLOOKUP(A6,DATA_OLSS!$A$3:$B$683,1,0)),"TIDAK ADA","ADA")</f>
        <v>ADA</v>
      </c>
    </row>
    <row r="7" spans="1:6" ht="15" x14ac:dyDescent="0.2">
      <c r="A7" s="25" t="s">
        <v>32</v>
      </c>
      <c r="B7" s="25" t="s">
        <v>16</v>
      </c>
      <c r="C7" s="26">
        <v>44724</v>
      </c>
      <c r="D7" s="26">
        <v>44664</v>
      </c>
      <c r="E7" s="27" t="s">
        <v>33</v>
      </c>
      <c r="F7" s="21" t="str">
        <f>IF(ISERROR(VLOOKUP(A7,DATA_OLSS!$A$3:$B$683,1,0)),"TIDAK ADA","ADA")</f>
        <v>ADA</v>
      </c>
    </row>
    <row r="8" spans="1:6" ht="15" x14ac:dyDescent="0.2">
      <c r="A8" s="25" t="s">
        <v>34</v>
      </c>
      <c r="B8" s="25" t="s">
        <v>18</v>
      </c>
      <c r="C8" s="26">
        <v>44694</v>
      </c>
      <c r="D8" s="26">
        <v>44664</v>
      </c>
      <c r="E8" s="27" t="s">
        <v>35</v>
      </c>
      <c r="F8" s="21" t="str">
        <f>IF(ISERROR(VLOOKUP(A8,DATA_OLSS!$A$3:$B$683,1,0)),"TIDAK ADA","ADA")</f>
        <v>ADA</v>
      </c>
    </row>
    <row r="9" spans="1:6" ht="15" x14ac:dyDescent="0.2">
      <c r="A9" s="25" t="s">
        <v>36</v>
      </c>
      <c r="B9" s="25" t="s">
        <v>18</v>
      </c>
      <c r="C9" s="26">
        <v>44694</v>
      </c>
      <c r="D9" s="26">
        <v>44664</v>
      </c>
      <c r="E9" s="27" t="s">
        <v>37</v>
      </c>
      <c r="F9" s="21" t="str">
        <f>IF(ISERROR(VLOOKUP(A9,DATA_OLSS!$A$3:$B$683,1,0)),"TIDAK ADA","ADA")</f>
        <v>ADA</v>
      </c>
    </row>
    <row r="10" spans="1:6" ht="15" x14ac:dyDescent="0.2">
      <c r="A10" s="25" t="s">
        <v>38</v>
      </c>
      <c r="B10" s="25" t="s">
        <v>18</v>
      </c>
      <c r="C10" s="26">
        <v>44694</v>
      </c>
      <c r="D10" s="26">
        <v>44664</v>
      </c>
      <c r="E10" s="27" t="s">
        <v>39</v>
      </c>
      <c r="F10" s="21" t="str">
        <f>IF(ISERROR(VLOOKUP(A10,DATA_OLSS!$A$3:$B$683,1,0)),"TIDAK ADA","ADA")</f>
        <v>ADA</v>
      </c>
    </row>
    <row r="11" spans="1:6" ht="15" x14ac:dyDescent="0.2">
      <c r="A11" s="25" t="s">
        <v>40</v>
      </c>
      <c r="B11" s="25" t="s">
        <v>17</v>
      </c>
      <c r="C11" s="26">
        <v>44753</v>
      </c>
      <c r="D11" s="26">
        <v>44664</v>
      </c>
      <c r="E11" s="27" t="s">
        <v>41</v>
      </c>
      <c r="F11" s="21" t="str">
        <f>IF(ISERROR(VLOOKUP(A11,DATA_OLSS!$A$3:$B$683,1,0)),"TIDAK ADA","ADA")</f>
        <v>ADA</v>
      </c>
    </row>
    <row r="12" spans="1:6" ht="15" x14ac:dyDescent="0.2">
      <c r="A12" s="25" t="s">
        <v>42</v>
      </c>
      <c r="B12" s="25" t="s">
        <v>17</v>
      </c>
      <c r="C12" s="26">
        <v>44753</v>
      </c>
      <c r="D12" s="26">
        <v>44664</v>
      </c>
      <c r="E12" s="27" t="s">
        <v>43</v>
      </c>
      <c r="F12" s="21" t="str">
        <f>IF(ISERROR(VLOOKUP(A12,DATA_OLSS!$A$3:$B$683,1,0)),"TIDAK ADA","ADA")</f>
        <v>ADA</v>
      </c>
    </row>
    <row r="13" spans="1:6" ht="15" x14ac:dyDescent="0.2">
      <c r="A13" s="25" t="s">
        <v>44</v>
      </c>
      <c r="B13" s="25" t="s">
        <v>17</v>
      </c>
      <c r="C13" s="26">
        <v>44754</v>
      </c>
      <c r="D13" s="26">
        <v>44664</v>
      </c>
      <c r="E13" s="27" t="s">
        <v>45</v>
      </c>
      <c r="F13" s="21" t="str">
        <f>IF(ISERROR(VLOOKUP(A13,DATA_OLSS!$A$3:$B$683,1,0)),"TIDAK ADA","ADA")</f>
        <v>ADA</v>
      </c>
    </row>
    <row r="14" spans="1:6" ht="15" x14ac:dyDescent="0.2">
      <c r="A14" s="25" t="s">
        <v>46</v>
      </c>
      <c r="B14" s="25" t="s">
        <v>47</v>
      </c>
      <c r="C14" s="26">
        <v>44724</v>
      </c>
      <c r="D14" s="26">
        <v>44664</v>
      </c>
      <c r="E14" s="27" t="s">
        <v>48</v>
      </c>
      <c r="F14" s="21" t="str">
        <f>IF(ISERROR(VLOOKUP(A14,DATA_OLSS!$A$3:$B$683,1,0)),"TIDAK ADA","ADA")</f>
        <v>ADA</v>
      </c>
    </row>
    <row r="15" spans="1:6" ht="15" x14ac:dyDescent="0.2">
      <c r="A15" s="25" t="s">
        <v>49</v>
      </c>
      <c r="B15" s="25" t="s">
        <v>50</v>
      </c>
      <c r="C15" s="26">
        <v>44694</v>
      </c>
      <c r="D15" s="26">
        <v>44664</v>
      </c>
      <c r="E15" s="27" t="s">
        <v>51</v>
      </c>
      <c r="F15" s="21" t="str">
        <f>IF(ISERROR(VLOOKUP(A15,DATA_OLSS!$A$3:$B$683,1,0)),"TIDAK ADA","ADA")</f>
        <v>ADA</v>
      </c>
    </row>
    <row r="16" spans="1:6" ht="15" x14ac:dyDescent="0.2">
      <c r="A16" s="25" t="s">
        <v>52</v>
      </c>
      <c r="B16" s="25" t="s">
        <v>53</v>
      </c>
      <c r="C16" s="26">
        <v>44739</v>
      </c>
      <c r="D16" s="26">
        <v>44664</v>
      </c>
      <c r="E16" s="27" t="s">
        <v>54</v>
      </c>
      <c r="F16" s="21" t="str">
        <f>IF(ISERROR(VLOOKUP(A16,DATA_OLSS!$A$3:$B$683,1,0)),"TIDAK ADA","ADA")</f>
        <v>ADA</v>
      </c>
    </row>
    <row r="17" spans="1:6" ht="15" x14ac:dyDescent="0.2">
      <c r="A17" s="25" t="s">
        <v>55</v>
      </c>
      <c r="B17" s="25" t="s">
        <v>53</v>
      </c>
      <c r="C17" s="26">
        <v>44739</v>
      </c>
      <c r="D17" s="26">
        <v>44664</v>
      </c>
      <c r="E17" s="27" t="s">
        <v>56</v>
      </c>
      <c r="F17" s="21" t="str">
        <f>IF(ISERROR(VLOOKUP(A17,DATA_OLSS!$A$3:$B$683,1,0)),"TIDAK ADA","ADA")</f>
        <v>ADA</v>
      </c>
    </row>
    <row r="18" spans="1:6" ht="15" x14ac:dyDescent="0.2">
      <c r="A18" s="25" t="s">
        <v>57</v>
      </c>
      <c r="B18" s="25" t="s">
        <v>58</v>
      </c>
      <c r="C18" s="26">
        <v>44724</v>
      </c>
      <c r="D18" s="26">
        <v>44664</v>
      </c>
      <c r="E18" s="27" t="s">
        <v>59</v>
      </c>
      <c r="F18" s="21" t="str">
        <f>IF(ISERROR(VLOOKUP(A18,DATA_OLSS!$A$3:$B$683,1,0)),"TIDAK ADA","ADA")</f>
        <v>ADA</v>
      </c>
    </row>
    <row r="19" spans="1:6" ht="15" x14ac:dyDescent="0.2">
      <c r="A19" s="25" t="s">
        <v>60</v>
      </c>
      <c r="B19" s="25" t="s">
        <v>61</v>
      </c>
      <c r="C19" s="26">
        <v>44724</v>
      </c>
      <c r="D19" s="26">
        <v>44664</v>
      </c>
      <c r="E19" s="27" t="s">
        <v>62</v>
      </c>
      <c r="F19" s="21" t="str">
        <f>IF(ISERROR(VLOOKUP(A19,DATA_OLSS!$A$3:$B$683,1,0)),"TIDAK ADA","ADA")</f>
        <v>ADA</v>
      </c>
    </row>
    <row r="20" spans="1:6" ht="15" x14ac:dyDescent="0.2">
      <c r="A20" s="25" t="s">
        <v>63</v>
      </c>
      <c r="B20" s="25" t="s">
        <v>64</v>
      </c>
      <c r="C20" s="26">
        <v>44693</v>
      </c>
      <c r="D20" s="26">
        <v>44664</v>
      </c>
      <c r="E20" s="27" t="s">
        <v>65</v>
      </c>
      <c r="F20" s="21" t="str">
        <f>IF(ISERROR(VLOOKUP(A20,DATA_OLSS!$A$3:$B$683,1,0)),"TIDAK ADA","ADA")</f>
        <v>ADA</v>
      </c>
    </row>
    <row r="21" spans="1:6" ht="15" x14ac:dyDescent="0.2">
      <c r="A21" s="25" t="s">
        <v>66</v>
      </c>
      <c r="B21" s="25" t="s">
        <v>67</v>
      </c>
      <c r="C21" s="26">
        <v>44694</v>
      </c>
      <c r="D21" s="26">
        <v>44664</v>
      </c>
      <c r="E21" s="27" t="s">
        <v>68</v>
      </c>
      <c r="F21" s="21" t="str">
        <f>IF(ISERROR(VLOOKUP(A21,DATA_OLSS!$A$3:$B$683,1,0)),"TIDAK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8" t="s">
        <v>3</v>
      </c>
      <c r="B1" s="29"/>
      <c r="C1" s="29"/>
      <c r="D1" s="29"/>
      <c r="E1" s="29"/>
      <c r="F1" s="30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21</v>
      </c>
      <c r="B3" s="8" t="s">
        <v>15</v>
      </c>
      <c r="C3" s="20">
        <v>44634</v>
      </c>
      <c r="D3" s="20">
        <v>44664</v>
      </c>
      <c r="E3" s="20">
        <v>44696</v>
      </c>
      <c r="F3" s="8" t="s">
        <v>22</v>
      </c>
    </row>
    <row r="4" spans="1:6" x14ac:dyDescent="0.2">
      <c r="A4" s="8" t="s">
        <v>23</v>
      </c>
      <c r="B4" s="8" t="s">
        <v>24</v>
      </c>
      <c r="C4" s="20">
        <v>44634</v>
      </c>
      <c r="D4" s="20">
        <v>44664</v>
      </c>
      <c r="E4" s="20">
        <v>44723</v>
      </c>
      <c r="F4" s="8" t="s">
        <v>25</v>
      </c>
    </row>
    <row r="5" spans="1:6" x14ac:dyDescent="0.2">
      <c r="A5" s="8" t="s">
        <v>26</v>
      </c>
      <c r="B5" s="8" t="s">
        <v>27</v>
      </c>
      <c r="C5" s="20">
        <v>44634</v>
      </c>
      <c r="D5" s="20">
        <v>44664</v>
      </c>
      <c r="E5" s="20">
        <v>44724</v>
      </c>
      <c r="F5" s="8" t="s">
        <v>28</v>
      </c>
    </row>
    <row r="6" spans="1:6" x14ac:dyDescent="0.2">
      <c r="A6" s="8" t="s">
        <v>29</v>
      </c>
      <c r="B6" s="8" t="s">
        <v>30</v>
      </c>
      <c r="C6" s="20">
        <v>44634</v>
      </c>
      <c r="D6" s="20">
        <v>44664</v>
      </c>
      <c r="E6" s="20">
        <v>44711</v>
      </c>
      <c r="F6" s="8" t="s">
        <v>31</v>
      </c>
    </row>
    <row r="7" spans="1:6" x14ac:dyDescent="0.2">
      <c r="A7" s="8" t="s">
        <v>32</v>
      </c>
      <c r="B7" s="8" t="s">
        <v>19</v>
      </c>
      <c r="C7" s="20">
        <v>44634</v>
      </c>
      <c r="D7" s="20">
        <v>44664</v>
      </c>
      <c r="E7" s="20">
        <v>44724</v>
      </c>
      <c r="F7" s="8" t="s">
        <v>33</v>
      </c>
    </row>
    <row r="8" spans="1:6" x14ac:dyDescent="0.2">
      <c r="A8" s="8" t="s">
        <v>34</v>
      </c>
      <c r="B8" s="8" t="s">
        <v>20</v>
      </c>
      <c r="C8" s="20">
        <v>44634</v>
      </c>
      <c r="D8" s="20">
        <v>44664</v>
      </c>
      <c r="E8" s="20">
        <v>44694</v>
      </c>
      <c r="F8" s="8" t="s">
        <v>35</v>
      </c>
    </row>
    <row r="9" spans="1:6" x14ac:dyDescent="0.2">
      <c r="A9" s="8" t="s">
        <v>36</v>
      </c>
      <c r="B9" s="8" t="s">
        <v>20</v>
      </c>
      <c r="C9" s="20">
        <v>44634</v>
      </c>
      <c r="D9" s="20">
        <v>44664</v>
      </c>
      <c r="E9" s="20">
        <v>44694</v>
      </c>
      <c r="F9" s="8" t="s">
        <v>37</v>
      </c>
    </row>
    <row r="10" spans="1:6" x14ac:dyDescent="0.2">
      <c r="A10" s="8" t="s">
        <v>38</v>
      </c>
      <c r="B10" s="8" t="s">
        <v>20</v>
      </c>
      <c r="C10" s="20">
        <v>44634</v>
      </c>
      <c r="D10" s="20">
        <v>44664</v>
      </c>
      <c r="E10" s="20">
        <v>44694</v>
      </c>
      <c r="F10" s="8" t="s">
        <v>39</v>
      </c>
    </row>
    <row r="11" spans="1:6" x14ac:dyDescent="0.2">
      <c r="A11" s="8" t="s">
        <v>40</v>
      </c>
      <c r="B11" s="8" t="s">
        <v>17</v>
      </c>
      <c r="C11" s="20">
        <v>44634</v>
      </c>
      <c r="D11" s="20">
        <v>44664</v>
      </c>
      <c r="E11" s="20">
        <v>44753</v>
      </c>
      <c r="F11" s="8" t="s">
        <v>41</v>
      </c>
    </row>
    <row r="12" spans="1:6" x14ac:dyDescent="0.2">
      <c r="A12" s="8" t="s">
        <v>42</v>
      </c>
      <c r="B12" s="8" t="s">
        <v>17</v>
      </c>
      <c r="C12" s="20">
        <v>44634</v>
      </c>
      <c r="D12" s="20">
        <v>44664</v>
      </c>
      <c r="E12" s="20">
        <v>44753</v>
      </c>
      <c r="F12" s="8" t="s">
        <v>43</v>
      </c>
    </row>
    <row r="13" spans="1:6" x14ac:dyDescent="0.2">
      <c r="A13" s="8" t="s">
        <v>44</v>
      </c>
      <c r="B13" s="8" t="s">
        <v>17</v>
      </c>
      <c r="C13" s="20">
        <v>44634</v>
      </c>
      <c r="D13" s="20">
        <v>44664</v>
      </c>
      <c r="E13" s="20">
        <v>44754</v>
      </c>
      <c r="F13" s="8" t="s">
        <v>45</v>
      </c>
    </row>
    <row r="14" spans="1:6" x14ac:dyDescent="0.2">
      <c r="A14" s="8" t="s">
        <v>46</v>
      </c>
      <c r="B14" s="8" t="s">
        <v>69</v>
      </c>
      <c r="C14" s="20">
        <v>44634</v>
      </c>
      <c r="D14" s="20">
        <v>44664</v>
      </c>
      <c r="E14" s="20">
        <v>44724</v>
      </c>
      <c r="F14" s="8" t="s">
        <v>48</v>
      </c>
    </row>
    <row r="15" spans="1:6" x14ac:dyDescent="0.2">
      <c r="A15" s="8" t="s">
        <v>49</v>
      </c>
      <c r="B15" s="8" t="s">
        <v>50</v>
      </c>
      <c r="C15" s="20">
        <v>44634</v>
      </c>
      <c r="D15" s="20">
        <v>44664</v>
      </c>
      <c r="E15" s="20">
        <v>44694</v>
      </c>
      <c r="F15" s="8" t="s">
        <v>51</v>
      </c>
    </row>
    <row r="16" spans="1:6" x14ac:dyDescent="0.2">
      <c r="A16" s="8" t="s">
        <v>52</v>
      </c>
      <c r="B16" s="8" t="s">
        <v>53</v>
      </c>
      <c r="C16" s="20">
        <v>44634</v>
      </c>
      <c r="D16" s="20">
        <v>44664</v>
      </c>
      <c r="E16" s="20">
        <v>44739</v>
      </c>
      <c r="F16" s="8" t="s">
        <v>54</v>
      </c>
    </row>
    <row r="17" spans="1:6" x14ac:dyDescent="0.2">
      <c r="A17" s="8" t="s">
        <v>55</v>
      </c>
      <c r="B17" s="8" t="s">
        <v>53</v>
      </c>
      <c r="C17" s="20">
        <v>44634</v>
      </c>
      <c r="D17" s="20">
        <v>44664</v>
      </c>
      <c r="E17" s="20">
        <v>44739</v>
      </c>
      <c r="F17" s="8" t="s">
        <v>56</v>
      </c>
    </row>
    <row r="18" spans="1:6" x14ac:dyDescent="0.2">
      <c r="A18" s="8" t="s">
        <v>57</v>
      </c>
      <c r="B18" s="8" t="s">
        <v>70</v>
      </c>
      <c r="C18" s="20">
        <v>44634</v>
      </c>
      <c r="D18" s="20">
        <v>44664</v>
      </c>
      <c r="E18" s="20">
        <v>44724</v>
      </c>
      <c r="F18" s="8" t="s">
        <v>59</v>
      </c>
    </row>
    <row r="19" spans="1:6" x14ac:dyDescent="0.2">
      <c r="A19" s="8" t="s">
        <v>60</v>
      </c>
      <c r="B19" s="8" t="s">
        <v>61</v>
      </c>
      <c r="C19" s="20">
        <v>44634</v>
      </c>
      <c r="D19" s="20">
        <v>44664</v>
      </c>
      <c r="E19" s="20">
        <v>44724</v>
      </c>
      <c r="F19" s="8" t="s">
        <v>62</v>
      </c>
    </row>
    <row r="20" spans="1:6" x14ac:dyDescent="0.2">
      <c r="A20" s="8" t="s">
        <v>63</v>
      </c>
      <c r="B20" s="8" t="s">
        <v>64</v>
      </c>
      <c r="C20" s="20">
        <v>44634</v>
      </c>
      <c r="D20" s="20">
        <v>44664</v>
      </c>
      <c r="E20" s="20">
        <v>44693</v>
      </c>
      <c r="F20" s="8" t="s">
        <v>65</v>
      </c>
    </row>
    <row r="21" spans="1:6" x14ac:dyDescent="0.2">
      <c r="A21" s="8" t="s">
        <v>66</v>
      </c>
      <c r="B21" s="8" t="s">
        <v>67</v>
      </c>
      <c r="C21" s="20">
        <v>44634</v>
      </c>
      <c r="D21" s="20">
        <v>44664</v>
      </c>
      <c r="E21" s="20">
        <v>44694</v>
      </c>
      <c r="F21" s="8" t="s">
        <v>68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44664</v>
      </c>
      <c r="B4" s="7">
        <v>19</v>
      </c>
      <c r="D4" s="6">
        <v>44664</v>
      </c>
      <c r="E4" s="7">
        <v>19</v>
      </c>
      <c r="F4" s="7"/>
    </row>
    <row r="5" spans="1:11" x14ac:dyDescent="0.2">
      <c r="A5" s="6" t="s">
        <v>1</v>
      </c>
      <c r="B5" s="7">
        <v>19</v>
      </c>
      <c r="D5" s="6" t="s">
        <v>1</v>
      </c>
      <c r="E5" s="7">
        <v>19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44664</v>
      </c>
      <c r="H16" s="9">
        <f>GETPIVOTDATA("AGREEMENTNUMBER",$A$3,"DUE_DATE",DATE(YEAR(G16),MONTH(G16),DAY(G16)))</f>
        <v>19</v>
      </c>
      <c r="I16" s="9">
        <f>GETPIVOTDATA("AGREEMENTNUMBER",$D$3,"DUE_DATE",DATE(YEAR(G16),MONTH(G16),DAY(G16)))</f>
        <v>19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19</v>
      </c>
      <c r="I17" s="13">
        <f>SUM(I16:I16)</f>
        <v>19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2022-04-13T00:53:42Z</dcterms:modified>
</cp:coreProperties>
</file>